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-120" yWindow="-120" windowWidth="24240" windowHeight="13140"/>
  </bookViews>
  <sheets>
    <sheet name="THÁNG 8" sheetId="14" r:id="rId1"/>
  </sheets>
  <definedNames>
    <definedName name="_xlnm._FilterDatabase" localSheetId="0" hidden="1">'THÁNG 8'!$B$5:$H$37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4" l="1"/>
  <c r="H15" i="14"/>
  <c r="H20" i="14"/>
  <c r="H28" i="14"/>
  <c r="H27" i="14"/>
  <c r="H33" i="14"/>
  <c r="H32" i="14"/>
  <c r="H34" i="14"/>
  <c r="H35" i="14"/>
  <c r="H24" i="14"/>
  <c r="H23" i="14"/>
  <c r="H19" i="14"/>
  <c r="H25" i="14"/>
  <c r="H17" i="14"/>
  <c r="H29" i="14" l="1"/>
  <c r="H22" i="14"/>
  <c r="H11" i="14" l="1"/>
  <c r="H8" i="14"/>
  <c r="H26" i="14"/>
  <c r="H36" i="14" l="1"/>
  <c r="H10" i="14"/>
  <c r="G37" i="14"/>
  <c r="F37" i="14"/>
  <c r="H31" i="14"/>
  <c r="H30" i="14"/>
  <c r="H18" i="14"/>
  <c r="H16" i="14"/>
  <c r="H14" i="14"/>
  <c r="H13" i="14"/>
  <c r="H12" i="14"/>
  <c r="H9" i="14"/>
  <c r="H7" i="14"/>
  <c r="H6" i="14"/>
  <c r="H37" i="14" l="1"/>
</calcChain>
</file>

<file path=xl/sharedStrings.xml><?xml version="1.0" encoding="utf-8"?>
<sst xmlns="http://schemas.openxmlformats.org/spreadsheetml/2006/main" count="90" uniqueCount="48">
  <si>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</si>
  <si>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</si>
  <si>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</si>
  <si>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</si>
  <si>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</si>
  <si>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</si>
  <si>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</si>
  <si>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</si>
  <si>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</si>
  <si>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</si>
  <si>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 CO.OPMART</t>
  </si>
  <si>
    <t xml:space="preserve"> CHI TIẾT HÀNG TRẢ</t>
  </si>
  <si>
    <t>CTY TNHH TM DV SG - TÂY NINH</t>
  </si>
  <si>
    <t>CTY TNHH MTV TM DV SG BÌNH PHƯỚC</t>
  </si>
  <si>
    <t>CTY TNHH TM DV SG VŨNG TÀU</t>
  </si>
  <si>
    <t>THÁNG 8 NĂM 2022</t>
  </si>
  <si>
    <t>407</t>
  </si>
  <si>
    <t>406</t>
  </si>
  <si>
    <t>354</t>
  </si>
  <si>
    <t>CTY TNHH MTV  MARSIX</t>
  </si>
  <si>
    <t>503</t>
  </si>
  <si>
    <t>443</t>
  </si>
  <si>
    <t>445</t>
  </si>
  <si>
    <t xml:space="preserve">CTY TNHH SÀI GÒN PHÚ NHUẬN </t>
  </si>
  <si>
    <t>305</t>
  </si>
  <si>
    <t>236</t>
  </si>
  <si>
    <t>CTY TNHH TM DV SG - BẢO LỘC</t>
  </si>
  <si>
    <t>213</t>
  </si>
  <si>
    <t>CTY TNHH TM DV COOP TAM KỲ</t>
  </si>
  <si>
    <t>358</t>
  </si>
  <si>
    <t>CTY TNHH TM DV BÌNH ĐÔNG</t>
  </si>
  <si>
    <t>295</t>
  </si>
  <si>
    <t>413</t>
  </si>
  <si>
    <t>278</t>
  </si>
  <si>
    <t>CN LHHTX TM TPHCM- COOPMART GÒ DẦU</t>
  </si>
  <si>
    <t>CN LHHTX TM TPHCM- COOPMART BẾN LỨC</t>
  </si>
  <si>
    <t>CN LHHTX TM TPHCM- COOPMART QUẢNG BÌNH</t>
  </si>
  <si>
    <t>CTY TNHH MTV COOPMART HẢI PHÒNG</t>
  </si>
  <si>
    <t>CN LHHTX TM TPHCM- COOPMART NAM ĐỊNH</t>
  </si>
  <si>
    <t>CN LHHTX TM TPHCM- COOPMART ĐÔNG PHÚ</t>
  </si>
  <si>
    <t>CN LHHTX TM TPHCM- COOPMART CAO LÃNH</t>
  </si>
  <si>
    <t>CN LHHTX TM TPHCM- COOPMART CAI LẬY</t>
  </si>
  <si>
    <t>13/8/2022</t>
  </si>
  <si>
    <t>15/8/2022</t>
  </si>
  <si>
    <t>CN LHHTX TM TPHCM- COOPMART PHAN RÍ CỬA</t>
  </si>
  <si>
    <t>CTY TNHH MTV COOPMART TRẢNG BÀNG</t>
  </si>
  <si>
    <t>CTY TNHH MTV COOPMART ĐÀ NẴNG</t>
  </si>
  <si>
    <t>CTY TNHH MTV COOPMART HÒA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</si>
</sst>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5" fontId="2" fillId="3" borderId="2" xfId="1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quotePrefix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 vertical="center"/>
    </xf>
    <xf numFmtId="165" fontId="2" fillId="0" borderId="2" xfId="1" applyNumberFormat="1" applyFont="1" applyBorder="1" applyAlignment="1">
      <alignment horizontal="right" vertical="center"/>
    </xf>
    <xf numFmtId="165" fontId="3" fillId="0" borderId="2" xfId="0" applyNumberFormat="1" applyFont="1" applyBorder="1"/>
    <xf numFmtId="0" fontId="2" fillId="0" borderId="2" xfId="0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65" fontId="2" fillId="3" borderId="2" xfId="1" applyNumberFormat="1" applyFont="1" applyFill="1" applyBorder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38" fontId="6" fillId="2" borderId="2" xfId="0" applyNumberFormat="1" applyFont="1" applyFill="1" applyBorder="1" applyAlignment="1">
      <alignment horizontal="center" vertical="center" wrapText="1"/>
    </xf>
    <xf numFmtId="164" fontId="2" fillId="0" borderId="2" xfId="0" quotePrefix="1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2" xfId="0" quotePrefix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4" fontId="3" fillId="0" borderId="0" xfId="0" applyNumberFormat="1" applyFont="1"/>
    <xf numFmtId="40" fontId="3" fillId="0" borderId="0" xfId="0" applyNumberFormat="1" applyFont="1"/>
    <xf numFmtId="38" fontId="3" fillId="0" borderId="0" xfId="0" applyNumberFormat="1" applyFont="1"/>
    <xf numFmtId="165" fontId="3" fillId="3" borderId="0" xfId="1" applyNumberFormat="1" applyFont="1" applyFill="1"/>
    <xf numFmtId="164" fontId="8" fillId="3" borderId="3" xfId="0" applyNumberFormat="1" applyFont="1" applyFill="1" applyBorder="1" applyAlignment="1">
      <alignment horizontal="center" vertical="center"/>
    </xf>
    <xf numFmtId="0" fontId="8" fillId="3" borderId="2" xfId="0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1"/>
  <sheetViews>
    <sheetView tabSelected="1" topLeftCell="A4" zoomScaleNormal="100" workbookViewId="0">
      <selection activeCell="H13" sqref="H13:H15"/>
    </sheetView>
  </sheetViews>
  <sheetFormatPr defaultColWidth="9.140625" defaultRowHeight="12.75" x14ac:dyDescent="0.2"/>
  <cols>
    <col min="1" max="1" width="9.140625" style="12"/>
    <col min="2" max="2" width="14.28515625" style="24" customWidth="1"/>
    <col min="3" max="3" width="9.42578125" style="24" customWidth="1"/>
    <col min="4" max="4" width="44.42578125" style="12" customWidth="1"/>
    <col min="5" max="5" width="15.28515625" style="12" customWidth="1"/>
    <col min="6" max="6" width="14" style="12" customWidth="1"/>
    <col min="7" max="7" width="14" style="25" customWidth="1"/>
    <col min="8" max="8" width="14" style="26" customWidth="1"/>
    <col min="9" max="16384" width="9.140625" style="12"/>
  </cols>
  <sheetData>
    <row r="1" spans="1:8" x14ac:dyDescent="0.2">
      <c r="B1" s="30" t="s">
        <v>11</v>
      </c>
      <c r="C1" s="30"/>
      <c r="D1" s="30"/>
      <c r="E1" s="30"/>
      <c r="F1" s="30"/>
      <c r="G1" s="30"/>
      <c r="H1" s="30"/>
    </row>
    <row r="2" spans="1:8" x14ac:dyDescent="0.2">
      <c r="B2" s="31" t="s">
        <v>10</v>
      </c>
      <c r="C2" s="31"/>
      <c r="D2" s="31"/>
      <c r="E2" s="31"/>
      <c r="F2" s="31"/>
      <c r="G2" s="31"/>
      <c r="H2" s="31"/>
    </row>
    <row r="3" spans="1:8" x14ac:dyDescent="0.2">
      <c r="B3" s="13"/>
      <c r="C3" s="13"/>
      <c r="D3" s="32" t="s">
        <v>15</v>
      </c>
      <c r="E3" s="32"/>
      <c r="F3" s="32"/>
      <c r="G3" s="13"/>
      <c r="H3" s="13"/>
    </row>
    <row r="4" spans="1:8" x14ac:dyDescent="0.2">
      <c r="B4" s="13"/>
      <c r="C4" s="13"/>
      <c r="D4" s="13"/>
      <c r="E4" s="13"/>
      <c r="F4" s="13"/>
      <c r="G4" s="13"/>
      <c r="H4" s="13"/>
    </row>
    <row r="5" spans="1:8" ht="24.75" customHeight="1" x14ac:dyDescent="0.2">
      <c r="A5" s="9" t="s">
        <v>6</v>
      </c>
      <c r="B5" s="14" t="s">
        <v>0</v>
      </c>
      <c r="C5" s="14" t="s">
        <v>1</v>
      </c>
      <c r="D5" s="15" t="s">
        <v>2</v>
      </c>
      <c r="E5" s="15" t="s">
        <v>8</v>
      </c>
      <c r="F5" s="15" t="s">
        <v>3</v>
      </c>
      <c r="G5" s="16" t="s">
        <v>4</v>
      </c>
      <c r="H5" s="17" t="s">
        <v>5</v>
      </c>
    </row>
    <row r="6" spans="1:8" s="10" customFormat="1" ht="28.5" customHeight="1" x14ac:dyDescent="0.2">
      <c r="A6" s="9">
        <v>1</v>
      </c>
      <c r="B6" s="2">
        <v>44798</v>
      </c>
      <c r="C6" s="18" t="s">
        <v>16</v>
      </c>
      <c r="D6" s="7" t="s">
        <v>13</v>
      </c>
      <c r="E6" s="7" t="s">
        <v>9</v>
      </c>
      <c r="F6" s="4">
        <v>184489</v>
      </c>
      <c r="G6" s="5">
        <v>14759</v>
      </c>
      <c r="H6" s="5">
        <f t="shared" ref="H6:H36" si="0">F6+G6</f>
        <v>199248</v>
      </c>
    </row>
    <row r="7" spans="1:8" s="10" customFormat="1" ht="28.5" customHeight="1" x14ac:dyDescent="0.2">
      <c r="A7" s="9">
        <v>2</v>
      </c>
      <c r="B7" s="2">
        <v>44798</v>
      </c>
      <c r="C7" s="18" t="s">
        <v>17</v>
      </c>
      <c r="D7" s="7" t="s">
        <v>13</v>
      </c>
      <c r="E7" s="7" t="s">
        <v>9</v>
      </c>
      <c r="F7" s="4">
        <v>200728</v>
      </c>
      <c r="G7" s="5">
        <v>16058</v>
      </c>
      <c r="H7" s="5">
        <f t="shared" si="0"/>
        <v>216786</v>
      </c>
    </row>
    <row r="8" spans="1:8" s="10" customFormat="1" ht="28.5" customHeight="1" x14ac:dyDescent="0.2">
      <c r="A8" s="9"/>
      <c r="B8" s="2">
        <v>44776</v>
      </c>
      <c r="C8" s="3" t="s">
        <v>24</v>
      </c>
      <c r="D8" s="7" t="s">
        <v>13</v>
      </c>
      <c r="E8" s="7" t="s">
        <v>9</v>
      </c>
      <c r="F8" s="4">
        <v>452240</v>
      </c>
      <c r="G8" s="4">
        <v>36179</v>
      </c>
      <c r="H8" s="8">
        <f>F8+G8</f>
        <v>488419</v>
      </c>
    </row>
    <row r="9" spans="1:8" s="10" customFormat="1" ht="28.5" customHeight="1" x14ac:dyDescent="0.2">
      <c r="A9" s="9"/>
      <c r="B9" s="2">
        <v>44797</v>
      </c>
      <c r="C9" s="18" t="s">
        <v>18</v>
      </c>
      <c r="D9" s="7" t="s">
        <v>19</v>
      </c>
      <c r="E9" s="7" t="s">
        <v>9</v>
      </c>
      <c r="F9" s="4">
        <v>601132</v>
      </c>
      <c r="G9" s="5">
        <v>48090</v>
      </c>
      <c r="H9" s="5">
        <f t="shared" si="0"/>
        <v>649222</v>
      </c>
    </row>
    <row r="10" spans="1:8" s="10" customFormat="1" ht="28.5" customHeight="1" x14ac:dyDescent="0.2">
      <c r="A10" s="9"/>
      <c r="B10" s="2">
        <v>44788</v>
      </c>
      <c r="C10" s="18" t="s">
        <v>31</v>
      </c>
      <c r="D10" s="7" t="s">
        <v>19</v>
      </c>
      <c r="E10" s="7" t="s">
        <v>9</v>
      </c>
      <c r="F10" s="4">
        <v>453750</v>
      </c>
      <c r="G10" s="5">
        <v>36300</v>
      </c>
      <c r="H10" s="5">
        <f t="shared" si="0"/>
        <v>490050</v>
      </c>
    </row>
    <row r="11" spans="1:8" s="10" customFormat="1" ht="28.5" customHeight="1" x14ac:dyDescent="0.2">
      <c r="A11" s="9"/>
      <c r="B11" s="2">
        <v>44775</v>
      </c>
      <c r="C11" s="3" t="s">
        <v>32</v>
      </c>
      <c r="D11" s="7" t="s">
        <v>12</v>
      </c>
      <c r="E11" s="7" t="s">
        <v>9</v>
      </c>
      <c r="F11" s="4">
        <v>927808</v>
      </c>
      <c r="G11" s="5">
        <v>74224</v>
      </c>
      <c r="H11" s="6">
        <f>F11+G11</f>
        <v>1002032</v>
      </c>
    </row>
    <row r="12" spans="1:8" s="10" customFormat="1" ht="28.5" customHeight="1" x14ac:dyDescent="0.2">
      <c r="A12" s="9"/>
      <c r="B12" s="2">
        <v>44791</v>
      </c>
      <c r="C12" s="18" t="s">
        <v>20</v>
      </c>
      <c r="D12" s="7" t="s">
        <v>12</v>
      </c>
      <c r="E12" s="7" t="s">
        <v>9</v>
      </c>
      <c r="F12" s="4">
        <v>184489</v>
      </c>
      <c r="G12" s="5">
        <v>14759</v>
      </c>
      <c r="H12" s="5">
        <f t="shared" si="0"/>
        <v>199248</v>
      </c>
    </row>
    <row r="13" spans="1:8" s="10" customFormat="1" ht="28.5" customHeight="1" x14ac:dyDescent="0.2">
      <c r="A13" s="9"/>
      <c r="B13" s="2">
        <v>44790</v>
      </c>
      <c r="C13" s="18" t="s">
        <v>21</v>
      </c>
      <c r="D13" s="7" t="s">
        <v>23</v>
      </c>
      <c r="E13" s="7" t="s">
        <v>9</v>
      </c>
      <c r="F13" s="4">
        <v>219430</v>
      </c>
      <c r="G13" s="5">
        <v>17554</v>
      </c>
      <c r="H13" s="11">
        <f t="shared" si="0"/>
        <v>236984</v>
      </c>
    </row>
    <row r="14" spans="1:8" s="10" customFormat="1" ht="28.5" customHeight="1" x14ac:dyDescent="0.2">
      <c r="A14" s="9"/>
      <c r="B14" s="2">
        <v>44790</v>
      </c>
      <c r="C14" s="18" t="s">
        <v>22</v>
      </c>
      <c r="D14" s="7" t="s">
        <v>23</v>
      </c>
      <c r="E14" s="7" t="s">
        <v>9</v>
      </c>
      <c r="F14" s="4">
        <v>61250</v>
      </c>
      <c r="G14" s="5">
        <v>6125</v>
      </c>
      <c r="H14" s="11">
        <f t="shared" si="0"/>
        <v>67375</v>
      </c>
    </row>
    <row r="15" spans="1:8" s="10" customFormat="1" ht="28.5" customHeight="1" x14ac:dyDescent="0.2">
      <c r="A15" s="9"/>
      <c r="B15" s="2">
        <v>44777</v>
      </c>
      <c r="C15" s="3">
        <v>342</v>
      </c>
      <c r="D15" s="7" t="s">
        <v>46</v>
      </c>
      <c r="E15" s="7" t="s">
        <v>9</v>
      </c>
      <c r="F15" s="4">
        <v>681138.99</v>
      </c>
      <c r="G15" s="5">
        <v>54491.01</v>
      </c>
      <c r="H15" s="11">
        <f t="shared" si="0"/>
        <v>735630</v>
      </c>
    </row>
    <row r="16" spans="1:8" s="10" customFormat="1" ht="28.5" customHeight="1" x14ac:dyDescent="0.2">
      <c r="A16" s="9"/>
      <c r="B16" s="2">
        <v>44776</v>
      </c>
      <c r="C16" s="18" t="s">
        <v>24</v>
      </c>
      <c r="D16" s="7" t="s">
        <v>13</v>
      </c>
      <c r="E16" s="7" t="s">
        <v>9</v>
      </c>
      <c r="F16" s="4">
        <v>452240</v>
      </c>
      <c r="G16" s="5">
        <v>36179</v>
      </c>
      <c r="H16" s="11">
        <f t="shared" si="0"/>
        <v>488419</v>
      </c>
    </row>
    <row r="17" spans="1:8" s="10" customFormat="1" ht="28.5" customHeight="1" x14ac:dyDescent="0.2">
      <c r="A17" s="9"/>
      <c r="B17" s="2">
        <v>44783</v>
      </c>
      <c r="C17" s="3">
        <v>237</v>
      </c>
      <c r="D17" s="7" t="s">
        <v>37</v>
      </c>
      <c r="E17" s="7" t="s">
        <v>9</v>
      </c>
      <c r="F17" s="4">
        <v>891000</v>
      </c>
      <c r="G17" s="5">
        <v>71280</v>
      </c>
      <c r="H17" s="11">
        <f t="shared" si="0"/>
        <v>962280</v>
      </c>
    </row>
    <row r="18" spans="1:8" s="10" customFormat="1" ht="28.5" customHeight="1" x14ac:dyDescent="0.2">
      <c r="A18" s="9"/>
      <c r="B18" s="2">
        <v>44781</v>
      </c>
      <c r="C18" s="18" t="s">
        <v>25</v>
      </c>
      <c r="D18" s="7" t="s">
        <v>26</v>
      </c>
      <c r="E18" s="7" t="s">
        <v>9</v>
      </c>
      <c r="F18" s="4">
        <v>975903</v>
      </c>
      <c r="G18" s="5">
        <v>78072</v>
      </c>
      <c r="H18" s="11">
        <f t="shared" si="0"/>
        <v>1053975</v>
      </c>
    </row>
    <row r="19" spans="1:8" s="10" customFormat="1" ht="28.5" customHeight="1" x14ac:dyDescent="0.2">
      <c r="A19" s="9"/>
      <c r="B19" s="19">
        <v>44791</v>
      </c>
      <c r="C19" s="3">
        <v>172</v>
      </c>
      <c r="D19" s="7" t="s">
        <v>39</v>
      </c>
      <c r="E19" s="7" t="s">
        <v>9</v>
      </c>
      <c r="F19" s="4">
        <v>111058</v>
      </c>
      <c r="G19" s="5">
        <v>8885</v>
      </c>
      <c r="H19" s="11">
        <f t="shared" si="0"/>
        <v>119943</v>
      </c>
    </row>
    <row r="20" spans="1:8" s="10" customFormat="1" ht="28.5" customHeight="1" x14ac:dyDescent="0.2">
      <c r="A20" s="9"/>
      <c r="B20" s="19">
        <v>44789</v>
      </c>
      <c r="C20" s="3">
        <v>313</v>
      </c>
      <c r="D20" s="7" t="s">
        <v>45</v>
      </c>
      <c r="E20" s="7" t="s">
        <v>9</v>
      </c>
      <c r="F20" s="4">
        <v>50182</v>
      </c>
      <c r="G20" s="5">
        <v>4015</v>
      </c>
      <c r="H20" s="11">
        <f t="shared" si="0"/>
        <v>54197</v>
      </c>
    </row>
    <row r="21" spans="1:8" s="10" customFormat="1" ht="28.5" customHeight="1" x14ac:dyDescent="0.2">
      <c r="A21" s="9"/>
      <c r="B21" s="19">
        <v>44785</v>
      </c>
      <c r="C21" s="3">
        <v>368</v>
      </c>
      <c r="D21" s="7" t="s">
        <v>47</v>
      </c>
      <c r="E21" s="7" t="s">
        <v>9</v>
      </c>
      <c r="F21" s="4">
        <v>2027412.8</v>
      </c>
      <c r="G21" s="5">
        <v>162193.20000000001</v>
      </c>
      <c r="H21" s="11">
        <f t="shared" si="0"/>
        <v>2189606</v>
      </c>
    </row>
    <row r="22" spans="1:8" s="10" customFormat="1" ht="28.5" customHeight="1" x14ac:dyDescent="0.2">
      <c r="A22" s="9"/>
      <c r="B22" s="19">
        <v>44785</v>
      </c>
      <c r="C22" s="20">
        <v>242</v>
      </c>
      <c r="D22" s="7" t="s">
        <v>35</v>
      </c>
      <c r="E22" s="7" t="s">
        <v>9</v>
      </c>
      <c r="F22" s="11">
        <v>1172958</v>
      </c>
      <c r="G22" s="11">
        <v>93837</v>
      </c>
      <c r="H22" s="34">
        <f t="shared" ref="H22:H29" si="1">F22+G22</f>
        <v>1266795</v>
      </c>
    </row>
    <row r="23" spans="1:8" s="10" customFormat="1" ht="28.5" customHeight="1" x14ac:dyDescent="0.2">
      <c r="A23" s="9"/>
      <c r="B23" s="19">
        <v>44802</v>
      </c>
      <c r="C23" s="20">
        <v>205</v>
      </c>
      <c r="D23" s="7" t="s">
        <v>38</v>
      </c>
      <c r="E23" s="7" t="s">
        <v>9</v>
      </c>
      <c r="F23" s="11">
        <v>217140</v>
      </c>
      <c r="G23" s="11">
        <v>17371</v>
      </c>
      <c r="H23" s="34">
        <f t="shared" si="1"/>
        <v>234511</v>
      </c>
    </row>
    <row r="24" spans="1:8" s="10" customFormat="1" ht="28.5" customHeight="1" x14ac:dyDescent="0.2">
      <c r="A24" s="9"/>
      <c r="B24" s="19">
        <v>44798</v>
      </c>
      <c r="C24" s="20">
        <v>205</v>
      </c>
      <c r="D24" s="7" t="s">
        <v>38</v>
      </c>
      <c r="E24" s="7" t="s">
        <v>9</v>
      </c>
      <c r="F24" s="27">
        <v>366873</v>
      </c>
      <c r="G24" s="27">
        <v>29350</v>
      </c>
      <c r="H24" s="34">
        <f t="shared" si="1"/>
        <v>396223</v>
      </c>
    </row>
    <row r="25" spans="1:8" s="10" customFormat="1" ht="28.5" customHeight="1" x14ac:dyDescent="0.2">
      <c r="A25" s="9"/>
      <c r="B25" s="19">
        <v>44784</v>
      </c>
      <c r="C25" s="20">
        <v>147</v>
      </c>
      <c r="D25" s="7" t="s">
        <v>38</v>
      </c>
      <c r="E25" s="7" t="s">
        <v>9</v>
      </c>
      <c r="F25" s="11">
        <v>158718</v>
      </c>
      <c r="G25" s="11">
        <v>12697</v>
      </c>
      <c r="H25" s="34">
        <f t="shared" si="1"/>
        <v>171415</v>
      </c>
    </row>
    <row r="26" spans="1:8" s="10" customFormat="1" ht="28.5" customHeight="1" x14ac:dyDescent="0.2">
      <c r="A26" s="9"/>
      <c r="B26" s="2">
        <v>44780</v>
      </c>
      <c r="C26" s="3">
        <v>200</v>
      </c>
      <c r="D26" s="7" t="s">
        <v>34</v>
      </c>
      <c r="E26" s="7" t="s">
        <v>9</v>
      </c>
      <c r="F26" s="1">
        <v>284082</v>
      </c>
      <c r="G26" s="1">
        <v>22727</v>
      </c>
      <c r="H26" s="33">
        <f t="shared" si="1"/>
        <v>306809</v>
      </c>
    </row>
    <row r="27" spans="1:8" s="10" customFormat="1" ht="28.5" customHeight="1" x14ac:dyDescent="0.2">
      <c r="A27" s="9"/>
      <c r="B27" s="2">
        <v>44785</v>
      </c>
      <c r="C27" s="3">
        <v>328</v>
      </c>
      <c r="D27" s="7" t="s">
        <v>44</v>
      </c>
      <c r="E27" s="7" t="s">
        <v>9</v>
      </c>
      <c r="F27" s="1">
        <v>184000</v>
      </c>
      <c r="G27" s="1">
        <v>14720</v>
      </c>
      <c r="H27" s="33">
        <f t="shared" si="1"/>
        <v>198720</v>
      </c>
    </row>
    <row r="28" spans="1:8" s="10" customFormat="1" ht="28.5" customHeight="1" x14ac:dyDescent="0.2">
      <c r="A28" s="9"/>
      <c r="B28" s="2">
        <v>44778</v>
      </c>
      <c r="C28" s="3">
        <v>292</v>
      </c>
      <c r="D28" s="7" t="s">
        <v>44</v>
      </c>
      <c r="E28" s="7" t="s">
        <v>9</v>
      </c>
      <c r="F28" s="1">
        <v>119066</v>
      </c>
      <c r="G28" s="1">
        <v>9525</v>
      </c>
      <c r="H28" s="33">
        <f t="shared" si="1"/>
        <v>128591</v>
      </c>
    </row>
    <row r="29" spans="1:8" s="10" customFormat="1" ht="28.5" customHeight="1" x14ac:dyDescent="0.2">
      <c r="A29" s="9"/>
      <c r="B29" s="2">
        <v>44778</v>
      </c>
      <c r="C29" s="3">
        <v>266</v>
      </c>
      <c r="D29" s="7" t="s">
        <v>36</v>
      </c>
      <c r="E29" s="7" t="s">
        <v>9</v>
      </c>
      <c r="F29" s="1">
        <v>73431</v>
      </c>
      <c r="G29" s="1">
        <v>5874</v>
      </c>
      <c r="H29" s="33">
        <f t="shared" si="1"/>
        <v>79305</v>
      </c>
    </row>
    <row r="30" spans="1:8" s="10" customFormat="1" ht="28.5" customHeight="1" x14ac:dyDescent="0.2">
      <c r="A30" s="9"/>
      <c r="B30" s="2">
        <v>44778</v>
      </c>
      <c r="C30" s="18" t="s">
        <v>27</v>
      </c>
      <c r="D30" s="7" t="s">
        <v>28</v>
      </c>
      <c r="E30" s="7" t="s">
        <v>9</v>
      </c>
      <c r="F30" s="4">
        <v>47520</v>
      </c>
      <c r="G30" s="5">
        <v>3801</v>
      </c>
      <c r="H30" s="11">
        <f t="shared" si="0"/>
        <v>51321</v>
      </c>
    </row>
    <row r="31" spans="1:8" s="10" customFormat="1" ht="28.5" customHeight="1" x14ac:dyDescent="0.2">
      <c r="A31" s="9"/>
      <c r="B31" s="2">
        <v>44778</v>
      </c>
      <c r="C31" s="18" t="s">
        <v>29</v>
      </c>
      <c r="D31" s="7" t="s">
        <v>30</v>
      </c>
      <c r="E31" s="7" t="s">
        <v>9</v>
      </c>
      <c r="F31" s="4">
        <v>272250</v>
      </c>
      <c r="G31" s="5">
        <v>21780</v>
      </c>
      <c r="H31" s="11">
        <f t="shared" si="0"/>
        <v>294030</v>
      </c>
    </row>
    <row r="32" spans="1:8" s="10" customFormat="1" ht="28.5" customHeight="1" x14ac:dyDescent="0.2">
      <c r="A32" s="9"/>
      <c r="B32" s="28" t="s">
        <v>43</v>
      </c>
      <c r="C32" s="29">
        <v>494</v>
      </c>
      <c r="D32" s="7" t="s">
        <v>41</v>
      </c>
      <c r="E32" s="7" t="s">
        <v>9</v>
      </c>
      <c r="F32" s="11">
        <v>90750</v>
      </c>
      <c r="G32" s="11">
        <v>7260</v>
      </c>
      <c r="H32" s="11">
        <f t="shared" si="0"/>
        <v>98010</v>
      </c>
    </row>
    <row r="33" spans="1:9" s="10" customFormat="1" ht="28.5" customHeight="1" x14ac:dyDescent="0.2">
      <c r="A33" s="9"/>
      <c r="B33" s="28" t="s">
        <v>42</v>
      </c>
      <c r="C33" s="29">
        <v>487</v>
      </c>
      <c r="D33" s="7" t="s">
        <v>41</v>
      </c>
      <c r="E33" s="7" t="s">
        <v>9</v>
      </c>
      <c r="F33" s="11">
        <v>11058</v>
      </c>
      <c r="G33" s="11">
        <v>8885</v>
      </c>
      <c r="H33" s="11">
        <f t="shared" si="0"/>
        <v>19943</v>
      </c>
    </row>
    <row r="34" spans="1:9" s="10" customFormat="1" ht="28.5" customHeight="1" x14ac:dyDescent="0.2">
      <c r="A34" s="9"/>
      <c r="B34" s="2">
        <v>44777</v>
      </c>
      <c r="C34" s="3">
        <v>437</v>
      </c>
      <c r="D34" s="7" t="s">
        <v>41</v>
      </c>
      <c r="E34" s="7" t="s">
        <v>9</v>
      </c>
      <c r="F34" s="4">
        <v>141900</v>
      </c>
      <c r="G34" s="5">
        <v>11352</v>
      </c>
      <c r="H34" s="11">
        <f t="shared" si="0"/>
        <v>153252</v>
      </c>
    </row>
    <row r="35" spans="1:9" s="10" customFormat="1" ht="28.5" customHeight="1" x14ac:dyDescent="0.2">
      <c r="A35" s="9"/>
      <c r="B35" s="2">
        <v>44775</v>
      </c>
      <c r="C35" s="3">
        <v>356</v>
      </c>
      <c r="D35" s="7" t="s">
        <v>40</v>
      </c>
      <c r="E35" s="7" t="s">
        <v>9</v>
      </c>
      <c r="F35" s="4">
        <v>50182</v>
      </c>
      <c r="G35" s="5">
        <v>4015</v>
      </c>
      <c r="H35" s="11">
        <f t="shared" si="0"/>
        <v>54197</v>
      </c>
    </row>
    <row r="36" spans="1:9" s="10" customFormat="1" ht="28.5" customHeight="1" x14ac:dyDescent="0.2">
      <c r="A36" s="9"/>
      <c r="B36" s="2">
        <v>44775</v>
      </c>
      <c r="C36" s="18" t="s">
        <v>33</v>
      </c>
      <c r="D36" s="7" t="s">
        <v>14</v>
      </c>
      <c r="E36" s="7" t="s">
        <v>9</v>
      </c>
      <c r="F36" s="4">
        <v>73431</v>
      </c>
      <c r="G36" s="5">
        <v>5874</v>
      </c>
      <c r="H36" s="11">
        <f t="shared" si="0"/>
        <v>79305</v>
      </c>
    </row>
    <row r="37" spans="1:9" s="10" customFormat="1" ht="30" customHeight="1" x14ac:dyDescent="0.2">
      <c r="A37" s="21"/>
      <c r="B37" s="2"/>
      <c r="C37" s="18"/>
      <c r="D37" s="22" t="s">
        <v>7</v>
      </c>
      <c r="E37" s="22"/>
      <c r="F37" s="23">
        <f>SUM(F6:F36)</f>
        <v>11737609.790000001</v>
      </c>
      <c r="G37" s="23">
        <f>SUM(G6:G36)</f>
        <v>948231.21</v>
      </c>
      <c r="H37" s="23">
        <f>SUM(H6:H36)</f>
        <v>12685841</v>
      </c>
    </row>
    <row r="38" spans="1:9" x14ac:dyDescent="0.2">
      <c r="I38" s="10"/>
    </row>
    <row r="39" spans="1:9" x14ac:dyDescent="0.2">
      <c r="I39" s="10"/>
    </row>
    <row r="40" spans="1:9" x14ac:dyDescent="0.2">
      <c r="I40" s="10"/>
    </row>
    <row r="41" spans="1:9" x14ac:dyDescent="0.2">
      <c r="F41" s="12">
        <v>1172958</v>
      </c>
    </row>
  </sheetData>
  <autoFilter ref="B5:H37"/>
  <mergeCells count="3">
    <mergeCell ref="B1:H1"/>
    <mergeCell ref="B2:H2"/>
    <mergeCell ref="D3:F3"/>
  </mergeCells>
  <conditionalFormatting sqref="C8">
    <cfRule type="duplicateValues" dxfId="1" priority="2"/>
  </conditionalFormatting>
  <conditionalFormatting sqref="C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2022-09-19T08:58:43Z</dcterms:modified>
</cp:coreProperties>
</file>