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7"/>
  </bookViews>
  <sheets>
    <sheet name="THÁNG 12" sheetId="10" r:id="rId1"/>
    <sheet name="THÁNG 1" sheetId="6" r:id="rId2"/>
    <sheet name="THÁNG 2" sheetId="4" r:id="rId3"/>
    <sheet name="THÁNG 3" sheetId="5" r:id="rId4"/>
    <sheet name="THÁNG 4" sheetId="9" r:id="rId5"/>
    <sheet name="THÁNG 5" sheetId="8" r:id="rId6"/>
    <sheet name="THÁNG 6" sheetId="7" r:id="rId7"/>
    <sheet name="THÁNG 7" sheetId="11" r:id="rId8"/>
  </sheets>
  <definedNames>
    <definedName name="_xlnm._FilterDatabase" localSheetId="1" hidden="1">'THÁNG 1'!$B$5:$K$22</definedName>
    <definedName name="_xlnm._FilterDatabase" localSheetId="0" hidden="1">'THÁNG 12'!$B$5:$K$8</definedName>
    <definedName name="_xlnm._FilterDatabase" localSheetId="2" hidden="1">'THÁNG 2'!$B$5:$K$15</definedName>
    <definedName name="_xlnm._FilterDatabase" localSheetId="3" hidden="1">'THÁNG 3'!$B$5:$K$16</definedName>
    <definedName name="_xlnm._FilterDatabase" localSheetId="4" hidden="1">'THÁNG 4'!$B$5:$K$20</definedName>
    <definedName name="_xlnm._FilterDatabase" localSheetId="5" hidden="1">'THÁNG 5'!$B$5:$K$26</definedName>
    <definedName name="_xlnm._FilterDatabase" localSheetId="6" hidden="1">'THÁNG 6'!$B$5:$K$20</definedName>
    <definedName name="_xlnm._FilterDatabase" localSheetId="7" hidden="1">'THÁNG 7'!$B$5:$K$21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1" l="1"/>
  <c r="G21" i="11"/>
  <c r="F21" i="11"/>
  <c r="H19" i="11"/>
  <c r="H20" i="11"/>
  <c r="H15" i="11"/>
  <c r="H16" i="11"/>
  <c r="H17" i="11"/>
  <c r="H18" i="11"/>
  <c r="H26" i="8"/>
  <c r="G26" i="8"/>
  <c r="F26" i="8"/>
  <c r="H25" i="8"/>
  <c r="H14" i="11"/>
  <c r="H13" i="11"/>
  <c r="H12" i="11"/>
  <c r="H11" i="11"/>
  <c r="H10" i="11"/>
  <c r="H9" i="11"/>
  <c r="H8" i="11"/>
  <c r="H7" i="11"/>
  <c r="H6" i="11"/>
  <c r="H20" i="7"/>
  <c r="G20" i="7"/>
  <c r="F20" i="7"/>
  <c r="H12" i="7"/>
  <c r="H10" i="7"/>
  <c r="G8" i="10" l="1"/>
  <c r="F8" i="10"/>
  <c r="H7" i="10"/>
  <c r="H6" i="10"/>
  <c r="G22" i="6"/>
  <c r="F22" i="6"/>
  <c r="G16" i="5"/>
  <c r="F16" i="5"/>
  <c r="H15" i="5"/>
  <c r="G20" i="9"/>
  <c r="F20" i="9"/>
  <c r="H6" i="9"/>
  <c r="H9" i="9"/>
  <c r="H8" i="9"/>
  <c r="H7" i="9"/>
  <c r="H11" i="9"/>
  <c r="H10" i="9"/>
  <c r="H14" i="9"/>
  <c r="H13" i="9"/>
  <c r="H12" i="9"/>
  <c r="H15" i="9"/>
  <c r="H16" i="9"/>
  <c r="H17" i="9"/>
  <c r="H19" i="9"/>
  <c r="H18" i="9"/>
  <c r="H18" i="8"/>
  <c r="H19" i="8"/>
  <c r="H20" i="8"/>
  <c r="H16" i="8"/>
  <c r="H17" i="8"/>
  <c r="H8" i="10" l="1"/>
  <c r="H20" i="9"/>
  <c r="H9" i="8"/>
  <c r="H7" i="8"/>
  <c r="H6" i="8"/>
  <c r="H12" i="8"/>
  <c r="H15" i="8"/>
  <c r="H14" i="8"/>
  <c r="H13" i="8"/>
  <c r="H10" i="8"/>
  <c r="H24" i="8"/>
  <c r="H23" i="8"/>
  <c r="H22" i="8"/>
  <c r="H8" i="8"/>
  <c r="H11" i="8"/>
  <c r="H21" i="8"/>
  <c r="H11" i="7"/>
  <c r="H9" i="7"/>
  <c r="H8" i="7"/>
  <c r="H6" i="7"/>
  <c r="H7" i="7"/>
  <c r="H14" i="7"/>
  <c r="H13" i="7"/>
  <c r="H15" i="7"/>
  <c r="H18" i="7"/>
  <c r="H17" i="7"/>
  <c r="H16" i="7"/>
  <c r="H19" i="7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13" i="5"/>
  <c r="H14" i="5"/>
  <c r="H12" i="5"/>
  <c r="H11" i="5"/>
  <c r="H10" i="5"/>
  <c r="H9" i="5"/>
  <c r="H8" i="5"/>
  <c r="H7" i="5"/>
  <c r="H16" i="5" s="1"/>
  <c r="H6" i="5"/>
  <c r="G15" i="4"/>
  <c r="F15" i="4"/>
  <c r="H14" i="4"/>
  <c r="H13" i="4"/>
  <c r="H12" i="4"/>
  <c r="H11" i="4"/>
  <c r="H10" i="4"/>
  <c r="H9" i="4"/>
  <c r="H8" i="4"/>
  <c r="H7" i="4"/>
  <c r="H6" i="4"/>
  <c r="H15" i="4" l="1"/>
  <c r="H22" i="6"/>
</calcChain>
</file>

<file path=xl/sharedStrings.xml><?xml version="1.0" encoding="utf-8"?>
<sst xmlns="http://schemas.openxmlformats.org/spreadsheetml/2006/main" count="397" uniqueCount="151">
  <si>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</si>
  <si>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</si>
  <si>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</si>
  <si>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</si>
  <si>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</si>
  <si>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</si>
  <si>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</si>
  <si>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</si>
  <si>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1 NĂM 2022</t>
  </si>
  <si>
    <t>THÁNG 2 NĂM 2022</t>
  </si>
  <si>
    <t>Diển giải</t>
  </si>
  <si>
    <t>Hàng trả</t>
  </si>
  <si>
    <t>THÁNG 3 NĂM 2022</t>
  </si>
  <si>
    <t>COOPMART</t>
  </si>
  <si>
    <t>1682</t>
  </si>
  <si>
    <t>COOPMART HẢI PHÒNG</t>
  </si>
  <si>
    <t>128</t>
  </si>
  <si>
    <t>COOPMART BÀ RỊA</t>
  </si>
  <si>
    <t>897</t>
  </si>
  <si>
    <t>COOPMART HUẾ</t>
  </si>
  <si>
    <t>829</t>
  </si>
  <si>
    <t>COOPMART TRẢNG BÀNG</t>
  </si>
  <si>
    <t>319</t>
  </si>
  <si>
    <t>COOPMART DUYÊN HẢI</t>
  </si>
  <si>
    <t>321</t>
  </si>
  <si>
    <t>474</t>
  </si>
  <si>
    <t>COOPMART VIỆT TRÌ</t>
  </si>
  <si>
    <t>888</t>
  </si>
  <si>
    <t>COOPMART ĐÀ NẴNG</t>
  </si>
  <si>
    <t>1697</t>
  </si>
  <si>
    <t>538</t>
  </si>
  <si>
    <t>COOPMART NAM ĐỊNH</t>
  </si>
  <si>
    <t>523</t>
  </si>
  <si>
    <t>COOPMART CAI LẬY</t>
  </si>
  <si>
    <t>448</t>
  </si>
  <si>
    <t>COOPMARTĐỒNG PHÚ</t>
  </si>
  <si>
    <t>332</t>
  </si>
  <si>
    <t>COOPMART ĐAK NÔNG</t>
  </si>
  <si>
    <t>469</t>
  </si>
  <si>
    <t>COOPMART DƯƠNG MINH CHÂU</t>
  </si>
  <si>
    <t>153</t>
  </si>
  <si>
    <t>1726</t>
  </si>
  <si>
    <t>564</t>
  </si>
  <si>
    <t>572</t>
  </si>
  <si>
    <t>COOPMART CẦN GIUỘC</t>
  </si>
  <si>
    <t>519</t>
  </si>
  <si>
    <t>COOPMART TÂN AN</t>
  </si>
  <si>
    <t>174</t>
  </si>
  <si>
    <t>646</t>
  </si>
  <si>
    <t>COOPMART NHA TRANG</t>
  </si>
  <si>
    <t>1005</t>
  </si>
  <si>
    <t>118</t>
  </si>
  <si>
    <t>COOPMART BÌNH TRIỆU</t>
  </si>
  <si>
    <t>388</t>
  </si>
  <si>
    <t>413</t>
  </si>
  <si>
    <t>447</t>
  </si>
  <si>
    <t>615</t>
  </si>
  <si>
    <t>668</t>
  </si>
  <si>
    <t>482</t>
  </si>
  <si>
    <t>COOPMART BẾN LỨC</t>
  </si>
  <si>
    <t>502</t>
  </si>
  <si>
    <t>COOPMART ĐỒNG PHÚ</t>
  </si>
  <si>
    <t>1228</t>
  </si>
  <si>
    <t>COOPMART CAO LÃNH</t>
  </si>
  <si>
    <t>441</t>
  </si>
  <si>
    <t>COOPMART BÌNH THỦY</t>
  </si>
  <si>
    <t>24/03/202</t>
  </si>
  <si>
    <t>1968</t>
  </si>
  <si>
    <t>674</t>
  </si>
  <si>
    <t>THÁNG 6 NĂM 2022</t>
  </si>
  <si>
    <t xml:space="preserve">  CHI TIẾT HÀNG TRẢ</t>
  </si>
  <si>
    <t xml:space="preserve"> CHI TIẾT HÀNG TRẢ</t>
  </si>
  <si>
    <t>105</t>
  </si>
  <si>
    <t>COOPMART PHAN RÍ CỬA</t>
  </si>
  <si>
    <t>43</t>
  </si>
  <si>
    <t>176</t>
  </si>
  <si>
    <t>102</t>
  </si>
  <si>
    <t>92</t>
  </si>
  <si>
    <t>51</t>
  </si>
  <si>
    <t>30</t>
  </si>
  <si>
    <t>29</t>
  </si>
  <si>
    <t>7</t>
  </si>
  <si>
    <t>35</t>
  </si>
  <si>
    <t>COOPMART CẦN THƠ</t>
  </si>
  <si>
    <t>32</t>
  </si>
  <si>
    <t>THÁNG 5 NĂM 2022</t>
  </si>
  <si>
    <t>927</t>
  </si>
  <si>
    <t>711</t>
  </si>
  <si>
    <t>1387</t>
  </si>
  <si>
    <t>1268</t>
  </si>
  <si>
    <t>935</t>
  </si>
  <si>
    <t>956</t>
  </si>
  <si>
    <t>955</t>
  </si>
  <si>
    <t>367</t>
  </si>
  <si>
    <t>342</t>
  </si>
  <si>
    <t>2333</t>
  </si>
  <si>
    <t>768</t>
  </si>
  <si>
    <t>628</t>
  </si>
  <si>
    <t>735</t>
  </si>
  <si>
    <t>COOPMART TÂN BIÊN</t>
  </si>
  <si>
    <t>133</t>
  </si>
  <si>
    <t>COOPMART HÒA BÌNH</t>
  </si>
  <si>
    <t>685</t>
  </si>
  <si>
    <t>640</t>
  </si>
  <si>
    <t>1533</t>
  </si>
  <si>
    <t>COOPMART THANH HÓA</t>
  </si>
  <si>
    <t>1490</t>
  </si>
  <si>
    <t>COOPMART ĐÀ NẲNG</t>
  </si>
  <si>
    <t>COOPMART SA ĐÉC</t>
  </si>
  <si>
    <t>1118</t>
  </si>
  <si>
    <t>THÁNG 4  NĂM 2022</t>
  </si>
  <si>
    <t>644</t>
  </si>
  <si>
    <t>COOPMART KON TUM</t>
  </si>
  <si>
    <t>620</t>
  </si>
  <si>
    <t>827</t>
  </si>
  <si>
    <t>1429</t>
  </si>
  <si>
    <t>728</t>
  </si>
  <si>
    <t>1237</t>
  </si>
  <si>
    <t>1229</t>
  </si>
  <si>
    <t xml:space="preserve">COOPMART TRẢNG BÀNG </t>
  </si>
  <si>
    <t>457</t>
  </si>
  <si>
    <t>276</t>
  </si>
  <si>
    <t>698</t>
  </si>
  <si>
    <t>699</t>
  </si>
  <si>
    <t>1194</t>
  </si>
  <si>
    <t>580</t>
  </si>
  <si>
    <t>THÁNG 12 NĂM 2021</t>
  </si>
  <si>
    <t>826</t>
  </si>
  <si>
    <t>472</t>
  </si>
  <si>
    <t>112</t>
  </si>
  <si>
    <t>THÁNG 7 NĂM 2022</t>
  </si>
  <si>
    <t>152</t>
  </si>
  <si>
    <t>326</t>
  </si>
  <si>
    <t>216</t>
  </si>
  <si>
    <t>252</t>
  </si>
  <si>
    <t>136</t>
  </si>
  <si>
    <t>113</t>
  </si>
  <si>
    <t>134</t>
  </si>
  <si>
    <t>164</t>
  </si>
  <si>
    <t>1413</t>
  </si>
  <si>
    <t>COOPMART  BẾN LỨC</t>
  </si>
  <si>
    <t>COOPMART  BÀ RỊA</t>
  </si>
  <si>
    <t>COOPMART   PHAN RÍ CỬA</t>
  </si>
  <si>
    <t>110</t>
  </si>
  <si>
    <t>COOPMART  GÒ DẦU</t>
  </si>
  <si>
    <t>COOPMART  HUẾ</t>
  </si>
  <si>
    <t>209</t>
  </si>
  <si>
    <t>83</t>
  </si>
  <si>
    <t>COOPMART BẾN TRE</t>
  </si>
  <si>
    <t>71</t>
  </si>
  <si>
    <t>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</si>
</sst>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theme="1"/>
      <name val="Microsoft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4" fontId="8" fillId="0" borderId="3" xfId="0" applyNumberFormat="1" applyFont="1" applyBorder="1" applyAlignment="1">
      <alignment horizontal="center" vertical="center"/>
    </xf>
    <xf numFmtId="14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8" fillId="0" borderId="2" xfId="1" applyNumberFormat="1" applyFont="1" applyBorder="1" applyAlignment="1">
      <alignment horizontal="left" vertical="center"/>
    </xf>
    <xf numFmtId="164" fontId="8" fillId="0" borderId="2" xfId="1" applyNumberFormat="1" applyFont="1" applyBorder="1" applyAlignment="1">
      <alignment horizontal="right" vertical="center"/>
    </xf>
    <xf numFmtId="0" fontId="9" fillId="0" borderId="2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"/>
  <sheetViews>
    <sheetView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126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8">
        <v>1</v>
      </c>
      <c r="B6" s="6">
        <v>44557</v>
      </c>
      <c r="C6" s="9" t="s">
        <v>127</v>
      </c>
      <c r="D6" s="5" t="s">
        <v>19</v>
      </c>
      <c r="E6" s="5" t="s">
        <v>11</v>
      </c>
      <c r="F6" s="10">
        <v>77138</v>
      </c>
      <c r="G6" s="11">
        <v>7714</v>
      </c>
      <c r="H6" s="11">
        <f>F6+G6</f>
        <v>84852</v>
      </c>
    </row>
    <row r="7" spans="1:8" s="4" customFormat="1" ht="25.5" customHeight="1" x14ac:dyDescent="0.25">
      <c r="A7" s="8">
        <v>2</v>
      </c>
      <c r="B7" s="6">
        <v>44557</v>
      </c>
      <c r="C7" s="9" t="s">
        <v>128</v>
      </c>
      <c r="D7" s="5" t="s">
        <v>83</v>
      </c>
      <c r="E7" s="5" t="s">
        <v>11</v>
      </c>
      <c r="F7" s="10">
        <v>77138</v>
      </c>
      <c r="G7" s="11">
        <v>7713</v>
      </c>
      <c r="H7" s="11">
        <f>F7+G7</f>
        <v>84851</v>
      </c>
    </row>
    <row r="8" spans="1:8" s="4" customFormat="1" ht="25.5" customHeight="1" x14ac:dyDescent="0.25">
      <c r="A8" s="8"/>
      <c r="B8" s="6"/>
      <c r="C8" s="9"/>
      <c r="D8" s="17" t="s">
        <v>7</v>
      </c>
      <c r="E8" s="17"/>
      <c r="F8" s="18">
        <f>SUM(F6:F7)</f>
        <v>154276</v>
      </c>
      <c r="G8" s="18">
        <f>SUM(G6:G7)</f>
        <v>15427</v>
      </c>
      <c r="H8" s="18">
        <f>SUM(H6:H7)</f>
        <v>169703</v>
      </c>
    </row>
  </sheetData>
  <mergeCells count="3">
    <mergeCell ref="B1:H1"/>
    <mergeCell ref="B2:H2"/>
    <mergeCell ref="D3:F3"/>
  </mergeCells>
  <conditionalFormatting sqref="C1:C1048576">
    <cfRule type="duplicateValues" dxfId="7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2"/>
  <sheetViews>
    <sheetView topLeftCell="A4" zoomScaleNormal="100" workbookViewId="0">
      <selection activeCell="D16" sqref="D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8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5.5" customHeight="1" x14ac:dyDescent="0.25">
      <c r="A6" s="7">
        <v>1</v>
      </c>
      <c r="B6" s="19">
        <v>44566</v>
      </c>
      <c r="C6" s="20" t="s">
        <v>14</v>
      </c>
      <c r="D6" s="21" t="s">
        <v>15</v>
      </c>
      <c r="E6" s="21" t="s">
        <v>11</v>
      </c>
      <c r="F6" s="22">
        <v>981758</v>
      </c>
      <c r="G6" s="23">
        <v>98176</v>
      </c>
      <c r="H6" s="23">
        <f>F6+G6</f>
        <v>1079934</v>
      </c>
    </row>
    <row r="7" spans="1:8" s="4" customFormat="1" ht="25.5" customHeight="1" x14ac:dyDescent="0.25">
      <c r="A7" s="7">
        <v>2</v>
      </c>
      <c r="B7" s="19">
        <v>44566</v>
      </c>
      <c r="C7" s="20" t="s">
        <v>16</v>
      </c>
      <c r="D7" s="21" t="s">
        <v>17</v>
      </c>
      <c r="E7" s="21" t="s">
        <v>11</v>
      </c>
      <c r="F7" s="22">
        <v>450480</v>
      </c>
      <c r="G7" s="23">
        <v>45048</v>
      </c>
      <c r="H7" s="23">
        <f>F7+G7</f>
        <v>495528</v>
      </c>
    </row>
    <row r="8" spans="1:8" s="4" customFormat="1" ht="25.5" customHeight="1" x14ac:dyDescent="0.25">
      <c r="A8" s="7">
        <v>3</v>
      </c>
      <c r="B8" s="19">
        <v>44567</v>
      </c>
      <c r="C8" s="20" t="s">
        <v>18</v>
      </c>
      <c r="D8" s="21" t="s">
        <v>19</v>
      </c>
      <c r="E8" s="21" t="s">
        <v>11</v>
      </c>
      <c r="F8" s="22">
        <v>51893</v>
      </c>
      <c r="G8" s="23">
        <v>5189</v>
      </c>
      <c r="H8" s="23">
        <f t="shared" ref="H8:H21" si="0">F8+G8</f>
        <v>57082</v>
      </c>
    </row>
    <row r="9" spans="1:8" s="4" customFormat="1" ht="25.5" customHeight="1" x14ac:dyDescent="0.25">
      <c r="A9" s="7">
        <v>4</v>
      </c>
      <c r="B9" s="19">
        <v>44568</v>
      </c>
      <c r="C9" s="20" t="s">
        <v>20</v>
      </c>
      <c r="D9" s="21" t="s">
        <v>21</v>
      </c>
      <c r="E9" s="21" t="s">
        <v>11</v>
      </c>
      <c r="F9" s="22">
        <v>111058</v>
      </c>
      <c r="G9" s="23">
        <v>11106</v>
      </c>
      <c r="H9" s="23">
        <f t="shared" si="0"/>
        <v>122164</v>
      </c>
    </row>
    <row r="10" spans="1:8" s="4" customFormat="1" ht="25.5" customHeight="1" x14ac:dyDescent="0.25">
      <c r="A10" s="7">
        <v>5</v>
      </c>
      <c r="B10" s="19">
        <v>44569</v>
      </c>
      <c r="C10" s="20" t="s">
        <v>22</v>
      </c>
      <c r="D10" s="21" t="s">
        <v>23</v>
      </c>
      <c r="E10" s="21" t="s">
        <v>11</v>
      </c>
      <c r="F10" s="22">
        <v>178476</v>
      </c>
      <c r="G10" s="23">
        <v>17848</v>
      </c>
      <c r="H10" s="23">
        <f t="shared" si="0"/>
        <v>196324</v>
      </c>
    </row>
    <row r="11" spans="1:8" s="4" customFormat="1" ht="25.5" customHeight="1" x14ac:dyDescent="0.25">
      <c r="A11" s="7">
        <v>6</v>
      </c>
      <c r="B11" s="19">
        <v>44569</v>
      </c>
      <c r="C11" s="20" t="s">
        <v>24</v>
      </c>
      <c r="D11" s="21" t="s">
        <v>23</v>
      </c>
      <c r="E11" s="21" t="s">
        <v>11</v>
      </c>
      <c r="F11" s="22">
        <v>567600</v>
      </c>
      <c r="G11" s="23">
        <v>56760</v>
      </c>
      <c r="H11" s="23">
        <f t="shared" si="0"/>
        <v>624360</v>
      </c>
    </row>
    <row r="12" spans="1:8" s="4" customFormat="1" ht="25.5" customHeight="1" x14ac:dyDescent="0.25">
      <c r="A12" s="7">
        <v>7</v>
      </c>
      <c r="B12" s="19">
        <v>44572</v>
      </c>
      <c r="C12" s="20" t="s">
        <v>25</v>
      </c>
      <c r="D12" s="21" t="s">
        <v>26</v>
      </c>
      <c r="E12" s="21" t="s">
        <v>11</v>
      </c>
      <c r="F12" s="22">
        <v>111058</v>
      </c>
      <c r="G12" s="23">
        <v>11106</v>
      </c>
      <c r="H12" s="23">
        <f t="shared" si="0"/>
        <v>122164</v>
      </c>
    </row>
    <row r="13" spans="1:8" s="4" customFormat="1" ht="25.5" customHeight="1" x14ac:dyDescent="0.25">
      <c r="A13" s="7">
        <v>8</v>
      </c>
      <c r="B13" s="19">
        <v>44572</v>
      </c>
      <c r="C13" s="20" t="s">
        <v>27</v>
      </c>
      <c r="D13" s="21" t="s">
        <v>28</v>
      </c>
      <c r="E13" s="21" t="s">
        <v>11</v>
      </c>
      <c r="F13" s="22">
        <v>222116</v>
      </c>
      <c r="G13" s="23">
        <v>22212</v>
      </c>
      <c r="H13" s="23">
        <f t="shared" si="0"/>
        <v>244328</v>
      </c>
    </row>
    <row r="14" spans="1:8" s="4" customFormat="1" ht="25.5" customHeight="1" x14ac:dyDescent="0.25">
      <c r="A14" s="7">
        <v>9</v>
      </c>
      <c r="B14" s="19">
        <v>44573</v>
      </c>
      <c r="C14" s="20" t="s">
        <v>29</v>
      </c>
      <c r="D14" s="21" t="s">
        <v>15</v>
      </c>
      <c r="E14" s="21" t="s">
        <v>11</v>
      </c>
      <c r="F14" s="22">
        <v>346764</v>
      </c>
      <c r="G14" s="23">
        <v>34676</v>
      </c>
      <c r="H14" s="23">
        <f t="shared" si="0"/>
        <v>381440</v>
      </c>
    </row>
    <row r="15" spans="1:8" s="4" customFormat="1" ht="25.5" customHeight="1" x14ac:dyDescent="0.25">
      <c r="A15" s="7">
        <v>10</v>
      </c>
      <c r="B15" s="19">
        <v>44573</v>
      </c>
      <c r="C15" s="20" t="s">
        <v>30</v>
      </c>
      <c r="D15" s="21" t="s">
        <v>31</v>
      </c>
      <c r="E15" s="21" t="s">
        <v>11</v>
      </c>
      <c r="F15" s="22">
        <v>519348</v>
      </c>
      <c r="G15" s="23">
        <v>51935</v>
      </c>
      <c r="H15" s="23">
        <f t="shared" si="0"/>
        <v>571283</v>
      </c>
    </row>
    <row r="16" spans="1:8" s="4" customFormat="1" ht="25.5" customHeight="1" x14ac:dyDescent="0.25">
      <c r="A16" s="7">
        <v>11</v>
      </c>
      <c r="B16" s="19">
        <v>44575</v>
      </c>
      <c r="C16" s="20" t="s">
        <v>32</v>
      </c>
      <c r="D16" s="21" t="s">
        <v>33</v>
      </c>
      <c r="E16" s="21" t="s">
        <v>11</v>
      </c>
      <c r="F16" s="22">
        <v>735000</v>
      </c>
      <c r="G16" s="23">
        <v>73500</v>
      </c>
      <c r="H16" s="23">
        <f t="shared" si="0"/>
        <v>808500</v>
      </c>
    </row>
    <row r="17" spans="1:8" s="4" customFormat="1" ht="25.5" customHeight="1" x14ac:dyDescent="0.25">
      <c r="A17" s="7">
        <v>12</v>
      </c>
      <c r="B17" s="19">
        <v>44578</v>
      </c>
      <c r="C17" s="20" t="s">
        <v>34</v>
      </c>
      <c r="D17" s="21" t="s">
        <v>35</v>
      </c>
      <c r="E17" s="21" t="s">
        <v>11</v>
      </c>
      <c r="F17" s="22">
        <v>395590</v>
      </c>
      <c r="G17" s="23">
        <v>39559</v>
      </c>
      <c r="H17" s="23">
        <f t="shared" si="0"/>
        <v>435149</v>
      </c>
    </row>
    <row r="18" spans="1:8" s="4" customFormat="1" ht="25.5" customHeight="1" x14ac:dyDescent="0.25">
      <c r="A18" s="7">
        <v>13</v>
      </c>
      <c r="B18" s="19">
        <v>44581</v>
      </c>
      <c r="C18" s="20" t="s">
        <v>36</v>
      </c>
      <c r="D18" s="21" t="s">
        <v>37</v>
      </c>
      <c r="E18" s="21" t="s">
        <v>11</v>
      </c>
      <c r="F18" s="22">
        <v>627382</v>
      </c>
      <c r="G18" s="23">
        <v>62738</v>
      </c>
      <c r="H18" s="23">
        <f t="shared" si="0"/>
        <v>690120</v>
      </c>
    </row>
    <row r="19" spans="1:8" s="4" customFormat="1" ht="25.5" customHeight="1" x14ac:dyDescent="0.25">
      <c r="A19" s="7">
        <v>14</v>
      </c>
      <c r="B19" s="19">
        <v>44586</v>
      </c>
      <c r="C19" s="20" t="s">
        <v>38</v>
      </c>
      <c r="D19" s="21" t="s">
        <v>39</v>
      </c>
      <c r="E19" s="21" t="s">
        <v>11</v>
      </c>
      <c r="F19" s="22">
        <v>668250</v>
      </c>
      <c r="G19" s="23">
        <v>66825</v>
      </c>
      <c r="H19" s="23">
        <f t="shared" si="0"/>
        <v>735075</v>
      </c>
    </row>
    <row r="20" spans="1:8" s="4" customFormat="1" ht="25.5" customHeight="1" x14ac:dyDescent="0.25">
      <c r="A20" s="7">
        <v>15</v>
      </c>
      <c r="B20" s="19">
        <v>44586</v>
      </c>
      <c r="C20" s="20" t="s">
        <v>40</v>
      </c>
      <c r="D20" s="21" t="s">
        <v>17</v>
      </c>
      <c r="E20" s="21" t="s">
        <v>11</v>
      </c>
      <c r="F20" s="22">
        <v>363000</v>
      </c>
      <c r="G20" s="23">
        <v>36300</v>
      </c>
      <c r="H20" s="23">
        <f t="shared" si="0"/>
        <v>399300</v>
      </c>
    </row>
    <row r="21" spans="1:8" s="4" customFormat="1" ht="25.5" customHeight="1" x14ac:dyDescent="0.25">
      <c r="A21" s="7">
        <v>16</v>
      </c>
      <c r="B21" s="19">
        <v>44586</v>
      </c>
      <c r="C21" s="20" t="s">
        <v>41</v>
      </c>
      <c r="D21" s="21" t="s">
        <v>15</v>
      </c>
      <c r="E21" s="21" t="s">
        <v>11</v>
      </c>
      <c r="F21" s="22">
        <v>550214</v>
      </c>
      <c r="G21" s="23">
        <v>55021</v>
      </c>
      <c r="H21" s="23">
        <f t="shared" si="0"/>
        <v>605235</v>
      </c>
    </row>
    <row r="22" spans="1:8" s="4" customFormat="1" ht="25.5" customHeight="1" x14ac:dyDescent="0.25">
      <c r="A22" s="8"/>
      <c r="B22" s="6"/>
      <c r="C22" s="9"/>
      <c r="D22" s="17" t="s">
        <v>7</v>
      </c>
      <c r="E22" s="17"/>
      <c r="F22" s="18">
        <f>SUM(F6:F21)</f>
        <v>6879987</v>
      </c>
      <c r="G22" s="18">
        <f>SUM(G6:G21)</f>
        <v>687999</v>
      </c>
      <c r="H22" s="18">
        <f>SUM(H6:H21)</f>
        <v>7567986</v>
      </c>
    </row>
  </sheetData>
  <mergeCells count="3">
    <mergeCell ref="B1:H1"/>
    <mergeCell ref="B2:H2"/>
    <mergeCell ref="D3:F3"/>
  </mergeCells>
  <conditionalFormatting sqref="C1:C1048576">
    <cfRule type="duplicateValues" dxfId="6" priority="1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5"/>
  <sheetViews>
    <sheetView topLeftCell="A4"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9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5.5" customHeight="1" x14ac:dyDescent="0.25">
      <c r="A6" s="24">
        <v>1</v>
      </c>
      <c r="B6" s="6">
        <v>44599</v>
      </c>
      <c r="C6" s="9" t="s">
        <v>42</v>
      </c>
      <c r="D6" s="5" t="s">
        <v>31</v>
      </c>
      <c r="E6" s="5" t="s">
        <v>11</v>
      </c>
      <c r="F6" s="10">
        <v>313500</v>
      </c>
      <c r="G6" s="11">
        <v>31350</v>
      </c>
      <c r="H6" s="11">
        <f>F6+G6</f>
        <v>344850</v>
      </c>
    </row>
    <row r="7" spans="1:8" s="25" customFormat="1" ht="25.5" customHeight="1" x14ac:dyDescent="0.25">
      <c r="A7" s="24">
        <v>2</v>
      </c>
      <c r="B7" s="6">
        <v>44606</v>
      </c>
      <c r="C7" s="9" t="s">
        <v>43</v>
      </c>
      <c r="D7" s="5" t="s">
        <v>44</v>
      </c>
      <c r="E7" s="5" t="s">
        <v>11</v>
      </c>
      <c r="F7" s="10">
        <v>155582</v>
      </c>
      <c r="G7" s="11">
        <v>12447</v>
      </c>
      <c r="H7" s="11">
        <f>F7+G7</f>
        <v>168029</v>
      </c>
    </row>
    <row r="8" spans="1:8" s="25" customFormat="1" ht="25.5" customHeight="1" x14ac:dyDescent="0.25">
      <c r="A8" s="24">
        <v>3</v>
      </c>
      <c r="B8" s="6">
        <v>44606</v>
      </c>
      <c r="C8" s="9" t="s">
        <v>45</v>
      </c>
      <c r="D8" s="5" t="s">
        <v>46</v>
      </c>
      <c r="E8" s="5" t="s">
        <v>11</v>
      </c>
      <c r="F8" s="10">
        <v>536758</v>
      </c>
      <c r="G8" s="11">
        <v>42941</v>
      </c>
      <c r="H8" s="11">
        <f t="shared" ref="H8:H14" si="0">F8+G8</f>
        <v>579699</v>
      </c>
    </row>
    <row r="9" spans="1:8" s="25" customFormat="1" ht="25.5" customHeight="1" x14ac:dyDescent="0.25">
      <c r="A9" s="24">
        <v>4</v>
      </c>
      <c r="B9" s="6">
        <v>44607</v>
      </c>
      <c r="C9" s="9" t="s">
        <v>47</v>
      </c>
      <c r="D9" s="5" t="s">
        <v>17</v>
      </c>
      <c r="E9" s="5" t="s">
        <v>11</v>
      </c>
      <c r="F9" s="10">
        <v>701460</v>
      </c>
      <c r="G9" s="11">
        <v>56117</v>
      </c>
      <c r="H9" s="11">
        <f t="shared" si="0"/>
        <v>757577</v>
      </c>
    </row>
    <row r="10" spans="1:8" s="25" customFormat="1" ht="25.5" customHeight="1" x14ac:dyDescent="0.25">
      <c r="A10" s="24">
        <v>5</v>
      </c>
      <c r="B10" s="6">
        <v>44609</v>
      </c>
      <c r="C10" s="9" t="s">
        <v>48</v>
      </c>
      <c r="D10" s="5" t="s">
        <v>49</v>
      </c>
      <c r="E10" s="5" t="s">
        <v>11</v>
      </c>
      <c r="F10" s="10">
        <v>637000</v>
      </c>
      <c r="G10" s="11">
        <v>50960</v>
      </c>
      <c r="H10" s="11">
        <f t="shared" si="0"/>
        <v>687960</v>
      </c>
    </row>
    <row r="11" spans="1:8" s="25" customFormat="1" ht="25.5" customHeight="1" x14ac:dyDescent="0.25">
      <c r="A11" s="24">
        <v>6</v>
      </c>
      <c r="B11" s="6">
        <v>44611</v>
      </c>
      <c r="C11" s="9" t="s">
        <v>50</v>
      </c>
      <c r="D11" s="5" t="s">
        <v>21</v>
      </c>
      <c r="E11" s="5" t="s">
        <v>11</v>
      </c>
      <c r="F11" s="10">
        <v>333174</v>
      </c>
      <c r="G11" s="11">
        <v>26654</v>
      </c>
      <c r="H11" s="11">
        <f t="shared" si="0"/>
        <v>359828</v>
      </c>
    </row>
    <row r="12" spans="1:8" s="25" customFormat="1" ht="25.5" customHeight="1" x14ac:dyDescent="0.25">
      <c r="A12" s="24">
        <v>7</v>
      </c>
      <c r="B12" s="6">
        <v>44617</v>
      </c>
      <c r="C12" s="9" t="s">
        <v>51</v>
      </c>
      <c r="D12" s="5" t="s">
        <v>52</v>
      </c>
      <c r="E12" s="5" t="s">
        <v>11</v>
      </c>
      <c r="F12" s="10">
        <v>983576</v>
      </c>
      <c r="G12" s="11">
        <v>78686</v>
      </c>
      <c r="H12" s="11">
        <f t="shared" si="0"/>
        <v>1062262</v>
      </c>
    </row>
    <row r="13" spans="1:8" s="25" customFormat="1" ht="25.5" customHeight="1" x14ac:dyDescent="0.25">
      <c r="A13" s="24">
        <v>8</v>
      </c>
      <c r="B13" s="6">
        <v>44615</v>
      </c>
      <c r="C13" s="9" t="s">
        <v>53</v>
      </c>
      <c r="D13" s="5" t="s">
        <v>23</v>
      </c>
      <c r="E13" s="5" t="s">
        <v>11</v>
      </c>
      <c r="F13" s="10">
        <v>363000</v>
      </c>
      <c r="G13" s="11">
        <v>36300</v>
      </c>
      <c r="H13" s="11">
        <f t="shared" si="0"/>
        <v>399300</v>
      </c>
    </row>
    <row r="14" spans="1:8" s="25" customFormat="1" ht="25.5" customHeight="1" x14ac:dyDescent="0.25">
      <c r="A14" s="24">
        <v>9</v>
      </c>
      <c r="B14" s="6">
        <v>44620</v>
      </c>
      <c r="C14" s="9" t="s">
        <v>54</v>
      </c>
      <c r="D14" s="5" t="s">
        <v>23</v>
      </c>
      <c r="E14" s="5" t="s">
        <v>11</v>
      </c>
      <c r="F14" s="10">
        <v>363000</v>
      </c>
      <c r="G14" s="11">
        <v>29040</v>
      </c>
      <c r="H14" s="11">
        <f t="shared" si="0"/>
        <v>392040</v>
      </c>
    </row>
    <row r="15" spans="1:8" s="4" customFormat="1" ht="25.5" customHeight="1" x14ac:dyDescent="0.25">
      <c r="A15" s="8"/>
      <c r="B15" s="6"/>
      <c r="C15" s="9"/>
      <c r="D15" s="17" t="s">
        <v>7</v>
      </c>
      <c r="E15" s="17"/>
      <c r="F15" s="18">
        <f>SUM(F6:F14)</f>
        <v>4387050</v>
      </c>
      <c r="G15" s="18">
        <f t="shared" ref="G15:H15" si="1">SUM(G6:G14)</f>
        <v>364495</v>
      </c>
      <c r="H15" s="18">
        <f t="shared" si="1"/>
        <v>4751545</v>
      </c>
    </row>
  </sheetData>
  <mergeCells count="3">
    <mergeCell ref="B1:H1"/>
    <mergeCell ref="B2:H2"/>
    <mergeCell ref="D3:F3"/>
  </mergeCells>
  <conditionalFormatting sqref="C1:C1048576">
    <cfRule type="duplicateValues" dxfId="5" priority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6"/>
  <sheetViews>
    <sheetView topLeftCell="A4" zoomScaleNormal="100" workbookViewId="0">
      <selection activeCell="E11" sqref="E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12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4" customHeight="1" x14ac:dyDescent="0.25">
      <c r="A6" s="24">
        <v>1</v>
      </c>
      <c r="B6" s="6">
        <v>44623</v>
      </c>
      <c r="C6" s="9" t="s">
        <v>55</v>
      </c>
      <c r="D6" s="5" t="s">
        <v>59</v>
      </c>
      <c r="E6" s="5" t="s">
        <v>11</v>
      </c>
      <c r="F6" s="10">
        <v>368464</v>
      </c>
      <c r="G6" s="11">
        <v>36846</v>
      </c>
      <c r="H6" s="11">
        <f>F6+G6</f>
        <v>405310</v>
      </c>
    </row>
    <row r="7" spans="1:8" s="25" customFormat="1" ht="24" customHeight="1" x14ac:dyDescent="0.25">
      <c r="A7" s="24">
        <v>2</v>
      </c>
      <c r="B7" s="6">
        <v>44628</v>
      </c>
      <c r="C7" s="9" t="s">
        <v>56</v>
      </c>
      <c r="D7" s="5" t="s">
        <v>33</v>
      </c>
      <c r="E7" s="5" t="s">
        <v>11</v>
      </c>
      <c r="F7" s="10">
        <v>111058</v>
      </c>
      <c r="G7" s="11">
        <v>8885</v>
      </c>
      <c r="H7" s="11">
        <f>F7+G7</f>
        <v>119943</v>
      </c>
    </row>
    <row r="8" spans="1:8" s="25" customFormat="1" ht="24" customHeight="1" x14ac:dyDescent="0.25">
      <c r="A8" s="24">
        <v>3</v>
      </c>
      <c r="B8" s="6">
        <v>44628</v>
      </c>
      <c r="C8" s="9" t="s">
        <v>57</v>
      </c>
      <c r="D8" s="5" t="s">
        <v>46</v>
      </c>
      <c r="E8" s="5" t="s">
        <v>11</v>
      </c>
      <c r="F8" s="10">
        <v>480150</v>
      </c>
      <c r="G8" s="11">
        <v>38412</v>
      </c>
      <c r="H8" s="11">
        <f t="shared" ref="H8:H15" si="0">F8+G8</f>
        <v>518562</v>
      </c>
    </row>
    <row r="9" spans="1:8" s="25" customFormat="1" ht="24" customHeight="1" x14ac:dyDescent="0.25">
      <c r="A9" s="24">
        <v>4</v>
      </c>
      <c r="B9" s="6">
        <v>44629</v>
      </c>
      <c r="C9" s="9" t="s">
        <v>58</v>
      </c>
      <c r="D9" s="5" t="s">
        <v>59</v>
      </c>
      <c r="E9" s="5" t="s">
        <v>11</v>
      </c>
      <c r="F9" s="10">
        <v>73431</v>
      </c>
      <c r="G9" s="11">
        <v>5874</v>
      </c>
      <c r="H9" s="11">
        <f t="shared" si="0"/>
        <v>79305</v>
      </c>
    </row>
    <row r="10" spans="1:8" s="25" customFormat="1" ht="24" customHeight="1" x14ac:dyDescent="0.25">
      <c r="A10" s="24">
        <v>5</v>
      </c>
      <c r="B10" s="6">
        <v>44632</v>
      </c>
      <c r="C10" s="9" t="s">
        <v>60</v>
      </c>
      <c r="D10" s="5" t="s">
        <v>61</v>
      </c>
      <c r="E10" s="5" t="s">
        <v>11</v>
      </c>
      <c r="F10" s="10">
        <v>295547</v>
      </c>
      <c r="G10" s="11">
        <v>23643</v>
      </c>
      <c r="H10" s="11">
        <f t="shared" si="0"/>
        <v>319190</v>
      </c>
    </row>
    <row r="11" spans="1:8" s="25" customFormat="1" ht="24" customHeight="1" x14ac:dyDescent="0.25">
      <c r="A11" s="24">
        <v>6</v>
      </c>
      <c r="B11" s="6">
        <v>44639</v>
      </c>
      <c r="C11" s="9" t="s">
        <v>62</v>
      </c>
      <c r="D11" s="5" t="s">
        <v>63</v>
      </c>
      <c r="E11" s="5" t="s">
        <v>11</v>
      </c>
      <c r="F11" s="10">
        <v>50182</v>
      </c>
      <c r="G11" s="11">
        <v>4014</v>
      </c>
      <c r="H11" s="11">
        <f t="shared" si="0"/>
        <v>54196</v>
      </c>
    </row>
    <row r="12" spans="1:8" s="25" customFormat="1" ht="24" customHeight="1" x14ac:dyDescent="0.25">
      <c r="A12" s="24">
        <v>7</v>
      </c>
      <c r="B12" s="6">
        <v>44642</v>
      </c>
      <c r="C12" s="9" t="s">
        <v>64</v>
      </c>
      <c r="D12" s="5" t="s">
        <v>65</v>
      </c>
      <c r="E12" s="5" t="s">
        <v>11</v>
      </c>
      <c r="F12" s="10">
        <v>111058</v>
      </c>
      <c r="G12" s="11">
        <v>8884</v>
      </c>
      <c r="H12" s="11">
        <f t="shared" si="0"/>
        <v>119942</v>
      </c>
    </row>
    <row r="13" spans="1:8" s="25" customFormat="1" ht="24" customHeight="1" x14ac:dyDescent="0.25">
      <c r="A13" s="24">
        <v>8</v>
      </c>
      <c r="B13" s="6" t="s">
        <v>66</v>
      </c>
      <c r="C13" s="9" t="s">
        <v>67</v>
      </c>
      <c r="D13" s="5" t="s">
        <v>15</v>
      </c>
      <c r="E13" s="5" t="s">
        <v>11</v>
      </c>
      <c r="F13" s="10">
        <v>295547</v>
      </c>
      <c r="G13" s="11">
        <v>23643</v>
      </c>
      <c r="H13" s="11">
        <f t="shared" si="0"/>
        <v>319190</v>
      </c>
    </row>
    <row r="14" spans="1:8" s="25" customFormat="1" ht="24" customHeight="1" x14ac:dyDescent="0.25">
      <c r="A14" s="24">
        <v>9</v>
      </c>
      <c r="B14" s="6">
        <v>44641</v>
      </c>
      <c r="C14" s="9" t="s">
        <v>68</v>
      </c>
      <c r="D14" s="5" t="s">
        <v>31</v>
      </c>
      <c r="E14" s="5" t="s">
        <v>11</v>
      </c>
      <c r="F14" s="10">
        <v>323400</v>
      </c>
      <c r="G14" s="11">
        <v>25872</v>
      </c>
      <c r="H14" s="11">
        <f t="shared" si="0"/>
        <v>349272</v>
      </c>
    </row>
    <row r="15" spans="1:8" s="25" customFormat="1" ht="24" customHeight="1" x14ac:dyDescent="0.25">
      <c r="A15" s="24">
        <v>10</v>
      </c>
      <c r="B15" s="6">
        <v>44649</v>
      </c>
      <c r="C15" s="9" t="s">
        <v>38</v>
      </c>
      <c r="D15" s="5" t="s">
        <v>37</v>
      </c>
      <c r="E15" s="5" t="s">
        <v>11</v>
      </c>
      <c r="F15" s="10">
        <v>1274450</v>
      </c>
      <c r="G15" s="11">
        <v>127445</v>
      </c>
      <c r="H15" s="11">
        <f t="shared" si="0"/>
        <v>1401895</v>
      </c>
    </row>
    <row r="16" spans="1:8" s="4" customFormat="1" ht="24" customHeight="1" x14ac:dyDescent="0.25">
      <c r="A16" s="8"/>
      <c r="B16" s="6"/>
      <c r="C16" s="9"/>
      <c r="D16" s="17" t="s">
        <v>7</v>
      </c>
      <c r="E16" s="17"/>
      <c r="F16" s="18">
        <f>SUM(F6:F15)</f>
        <v>3383287</v>
      </c>
      <c r="G16" s="18">
        <f>SUM(G6:G15)</f>
        <v>303518</v>
      </c>
      <c r="H16" s="18">
        <f>SUM(H6:H15)</f>
        <v>3686805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0"/>
  <sheetViews>
    <sheetView topLeftCell="A5" zoomScaleNormal="100" workbookViewId="0">
      <selection activeCell="D9" sqref="D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110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4" customHeight="1" x14ac:dyDescent="0.25">
      <c r="A6" s="24">
        <v>1</v>
      </c>
      <c r="B6" s="6">
        <v>44652</v>
      </c>
      <c r="C6" s="9" t="s">
        <v>125</v>
      </c>
      <c r="D6" s="5" t="s">
        <v>59</v>
      </c>
      <c r="E6" s="5" t="s">
        <v>11</v>
      </c>
      <c r="F6" s="10">
        <v>407956</v>
      </c>
      <c r="G6" s="11">
        <v>32636</v>
      </c>
      <c r="H6" s="11">
        <f t="shared" ref="H6:H19" si="0">F6+G6</f>
        <v>440592</v>
      </c>
    </row>
    <row r="7" spans="1:8" s="25" customFormat="1" ht="24" customHeight="1" x14ac:dyDescent="0.25">
      <c r="A7" s="24">
        <v>2</v>
      </c>
      <c r="B7" s="6">
        <v>44653</v>
      </c>
      <c r="C7" s="9" t="s">
        <v>122</v>
      </c>
      <c r="D7" s="5" t="s">
        <v>31</v>
      </c>
      <c r="E7" s="5" t="s">
        <v>11</v>
      </c>
      <c r="F7" s="10">
        <v>203978</v>
      </c>
      <c r="G7" s="11">
        <v>16318</v>
      </c>
      <c r="H7" s="11">
        <f t="shared" si="0"/>
        <v>220296</v>
      </c>
    </row>
    <row r="8" spans="1:8" s="25" customFormat="1" ht="24" customHeight="1" x14ac:dyDescent="0.25">
      <c r="A8" s="24">
        <v>3</v>
      </c>
      <c r="B8" s="6">
        <v>44653</v>
      </c>
      <c r="C8" s="9" t="s">
        <v>123</v>
      </c>
      <c r="D8" s="5" t="s">
        <v>31</v>
      </c>
      <c r="E8" s="5" t="s">
        <v>11</v>
      </c>
      <c r="F8" s="10">
        <v>316200</v>
      </c>
      <c r="G8" s="11">
        <v>25296</v>
      </c>
      <c r="H8" s="11">
        <f t="shared" si="0"/>
        <v>341496</v>
      </c>
    </row>
    <row r="9" spans="1:8" s="25" customFormat="1" ht="24" customHeight="1" x14ac:dyDescent="0.25">
      <c r="A9" s="24">
        <v>4</v>
      </c>
      <c r="B9" s="6">
        <v>44653</v>
      </c>
      <c r="C9" s="9" t="s">
        <v>124</v>
      </c>
      <c r="D9" s="5" t="s">
        <v>119</v>
      </c>
      <c r="E9" s="5" t="s">
        <v>11</v>
      </c>
      <c r="F9" s="10">
        <v>111058</v>
      </c>
      <c r="G9" s="11">
        <v>8884</v>
      </c>
      <c r="H9" s="11">
        <f t="shared" si="0"/>
        <v>119942</v>
      </c>
    </row>
    <row r="10" spans="1:8" s="25" customFormat="1" ht="24" customHeight="1" x14ac:dyDescent="0.25">
      <c r="A10" s="24">
        <v>5</v>
      </c>
      <c r="B10" s="6">
        <v>44655</v>
      </c>
      <c r="C10" s="9" t="s">
        <v>81</v>
      </c>
      <c r="D10" s="5" t="s">
        <v>101</v>
      </c>
      <c r="E10" s="5" t="s">
        <v>11</v>
      </c>
      <c r="F10" s="10">
        <v>1019890</v>
      </c>
      <c r="G10" s="11">
        <v>81591</v>
      </c>
      <c r="H10" s="11">
        <f t="shared" si="0"/>
        <v>1101481</v>
      </c>
    </row>
    <row r="11" spans="1:8" s="25" customFormat="1" ht="24" customHeight="1" x14ac:dyDescent="0.25">
      <c r="A11" s="24">
        <v>6</v>
      </c>
      <c r="B11" s="6">
        <v>44655</v>
      </c>
      <c r="C11" s="9" t="s">
        <v>121</v>
      </c>
      <c r="D11" s="5" t="s">
        <v>17</v>
      </c>
      <c r="E11" s="5" t="s">
        <v>11</v>
      </c>
      <c r="F11" s="10">
        <v>146862</v>
      </c>
      <c r="G11" s="11">
        <v>11748</v>
      </c>
      <c r="H11" s="11">
        <f t="shared" si="0"/>
        <v>158610</v>
      </c>
    </row>
    <row r="12" spans="1:8" s="25" customFormat="1" ht="24" customHeight="1" x14ac:dyDescent="0.25">
      <c r="A12" s="24">
        <v>7</v>
      </c>
      <c r="B12" s="6">
        <v>44656</v>
      </c>
      <c r="C12" s="9" t="s">
        <v>117</v>
      </c>
      <c r="D12" s="5" t="s">
        <v>28</v>
      </c>
      <c r="E12" s="5" t="s">
        <v>11</v>
      </c>
      <c r="F12" s="10">
        <v>222116</v>
      </c>
      <c r="G12" s="11">
        <v>17769</v>
      </c>
      <c r="H12" s="11">
        <f t="shared" si="0"/>
        <v>239885</v>
      </c>
    </row>
    <row r="13" spans="1:8" s="25" customFormat="1" ht="24" customHeight="1" x14ac:dyDescent="0.25">
      <c r="A13" s="24">
        <v>8</v>
      </c>
      <c r="B13" s="6">
        <v>44656</v>
      </c>
      <c r="C13" s="9" t="s">
        <v>118</v>
      </c>
      <c r="D13" s="5" t="s">
        <v>119</v>
      </c>
      <c r="E13" s="5" t="s">
        <v>11</v>
      </c>
      <c r="F13" s="10">
        <v>274159</v>
      </c>
      <c r="G13" s="11">
        <v>21932</v>
      </c>
      <c r="H13" s="11">
        <f t="shared" si="0"/>
        <v>296091</v>
      </c>
    </row>
    <row r="14" spans="1:8" s="25" customFormat="1" ht="24" customHeight="1" x14ac:dyDescent="0.25">
      <c r="A14" s="24">
        <v>9</v>
      </c>
      <c r="B14" s="6">
        <v>44656</v>
      </c>
      <c r="C14" s="9" t="s">
        <v>120</v>
      </c>
      <c r="D14" s="5" t="s">
        <v>65</v>
      </c>
      <c r="E14" s="5" t="s">
        <v>11</v>
      </c>
      <c r="F14" s="10">
        <v>489117</v>
      </c>
      <c r="G14" s="11">
        <v>39129</v>
      </c>
      <c r="H14" s="11">
        <f t="shared" si="0"/>
        <v>528246</v>
      </c>
    </row>
    <row r="15" spans="1:8" s="25" customFormat="1" ht="24" customHeight="1" x14ac:dyDescent="0.25">
      <c r="A15" s="24">
        <v>10</v>
      </c>
      <c r="B15" s="6">
        <v>44657</v>
      </c>
      <c r="C15" s="9" t="s">
        <v>116</v>
      </c>
      <c r="D15" s="5" t="s">
        <v>31</v>
      </c>
      <c r="E15" s="5" t="s">
        <v>11</v>
      </c>
      <c r="F15" s="10">
        <v>111058</v>
      </c>
      <c r="G15" s="11">
        <v>8884</v>
      </c>
      <c r="H15" s="11">
        <f t="shared" si="0"/>
        <v>119942</v>
      </c>
    </row>
    <row r="16" spans="1:8" s="25" customFormat="1" ht="24" customHeight="1" x14ac:dyDescent="0.25">
      <c r="A16" s="24">
        <v>11</v>
      </c>
      <c r="B16" s="6">
        <v>44669</v>
      </c>
      <c r="C16" s="9" t="s">
        <v>115</v>
      </c>
      <c r="D16" s="5" t="s">
        <v>105</v>
      </c>
      <c r="E16" s="5" t="s">
        <v>11</v>
      </c>
      <c r="F16" s="10">
        <v>111058</v>
      </c>
      <c r="G16" s="11">
        <v>8884</v>
      </c>
      <c r="H16" s="11">
        <f t="shared" si="0"/>
        <v>119942</v>
      </c>
    </row>
    <row r="17" spans="1:8" s="25" customFormat="1" ht="24" customHeight="1" x14ac:dyDescent="0.25">
      <c r="A17" s="24">
        <v>12</v>
      </c>
      <c r="B17" s="6">
        <v>44678</v>
      </c>
      <c r="C17" s="9" t="s">
        <v>114</v>
      </c>
      <c r="D17" s="5" t="s">
        <v>33</v>
      </c>
      <c r="E17" s="5" t="s">
        <v>11</v>
      </c>
      <c r="F17" s="10">
        <v>100364</v>
      </c>
      <c r="G17" s="11">
        <v>8029</v>
      </c>
      <c r="H17" s="11">
        <f t="shared" si="0"/>
        <v>108393</v>
      </c>
    </row>
    <row r="18" spans="1:8" s="25" customFormat="1" ht="24" customHeight="1" x14ac:dyDescent="0.25">
      <c r="A18" s="24">
        <v>13</v>
      </c>
      <c r="B18" s="6">
        <v>44679</v>
      </c>
      <c r="C18" s="9" t="s">
        <v>111</v>
      </c>
      <c r="D18" s="5" t="s">
        <v>59</v>
      </c>
      <c r="E18" s="5" t="s">
        <v>11</v>
      </c>
      <c r="F18" s="10">
        <v>392950</v>
      </c>
      <c r="G18" s="11">
        <v>31436</v>
      </c>
      <c r="H18" s="11">
        <f t="shared" si="0"/>
        <v>424386</v>
      </c>
    </row>
    <row r="19" spans="1:8" s="25" customFormat="1" ht="24" customHeight="1" x14ac:dyDescent="0.25">
      <c r="A19" s="24">
        <v>14</v>
      </c>
      <c r="B19" s="6">
        <v>44679</v>
      </c>
      <c r="C19" s="9" t="s">
        <v>113</v>
      </c>
      <c r="D19" s="5" t="s">
        <v>112</v>
      </c>
      <c r="E19" s="5" t="s">
        <v>11</v>
      </c>
      <c r="F19" s="10">
        <v>272113</v>
      </c>
      <c r="G19" s="11">
        <v>21769</v>
      </c>
      <c r="H19" s="11">
        <f t="shared" si="0"/>
        <v>293882</v>
      </c>
    </row>
    <row r="20" spans="1:8" s="4" customFormat="1" ht="24" customHeight="1" x14ac:dyDescent="0.25">
      <c r="A20" s="8"/>
      <c r="B20" s="6"/>
      <c r="C20" s="9"/>
      <c r="D20" s="17" t="s">
        <v>7</v>
      </c>
      <c r="E20" s="17"/>
      <c r="F20" s="18">
        <f>SUM(F6:F19)</f>
        <v>4178879</v>
      </c>
      <c r="G20" s="18">
        <f>SUM(G6:G19)</f>
        <v>334305</v>
      </c>
      <c r="H20" s="18">
        <f>SUM(H6:H19)</f>
        <v>4513184</v>
      </c>
    </row>
  </sheetData>
  <sortState ref="B6:H19">
    <sortCondition ref="B6:B19"/>
  </sortState>
  <mergeCells count="3">
    <mergeCell ref="B1:H1"/>
    <mergeCell ref="B2:H2"/>
    <mergeCell ref="D3:F3"/>
  </mergeCells>
  <conditionalFormatting sqref="C1:C1048576">
    <cfRule type="duplicateValues" dxfId="4" priority="1"/>
    <cfRule type="duplicateValues" dxfId="3" priority="2"/>
    <cfRule type="duplicateValues" dxfId="2" priority="3"/>
  </conditionalFormatting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6"/>
  <sheetViews>
    <sheetView topLeftCell="A19" zoomScaleNormal="100" workbookViewId="0">
      <selection activeCell="D23" sqref="D2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71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85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4" customFormat="1" ht="24" customHeight="1" x14ac:dyDescent="0.25">
      <c r="A6" s="24">
        <v>1</v>
      </c>
      <c r="B6" s="6">
        <v>44684</v>
      </c>
      <c r="C6" s="9" t="s">
        <v>100</v>
      </c>
      <c r="D6" s="5" t="s">
        <v>101</v>
      </c>
      <c r="E6" s="5" t="s">
        <v>11</v>
      </c>
      <c r="F6" s="10">
        <v>2779813</v>
      </c>
      <c r="G6" s="11">
        <v>222385</v>
      </c>
      <c r="H6" s="11">
        <f t="shared" ref="H6:H25" si="0">F6+G6</f>
        <v>3002198</v>
      </c>
    </row>
    <row r="7" spans="1:8" s="4" customFormat="1" ht="24" customHeight="1" x14ac:dyDescent="0.25">
      <c r="A7" s="24">
        <v>2</v>
      </c>
      <c r="B7" s="6">
        <v>44685</v>
      </c>
      <c r="C7" s="9" t="s">
        <v>98</v>
      </c>
      <c r="D7" s="5" t="s">
        <v>99</v>
      </c>
      <c r="E7" s="5" t="s">
        <v>11</v>
      </c>
      <c r="F7" s="10">
        <v>1986056</v>
      </c>
      <c r="G7" s="11">
        <v>158884</v>
      </c>
      <c r="H7" s="11">
        <f t="shared" si="0"/>
        <v>2144940</v>
      </c>
    </row>
    <row r="8" spans="1:8" s="4" customFormat="1" ht="24" customHeight="1" x14ac:dyDescent="0.25">
      <c r="A8" s="24">
        <v>3</v>
      </c>
      <c r="B8" s="6">
        <v>44686</v>
      </c>
      <c r="C8" s="9" t="s">
        <v>89</v>
      </c>
      <c r="D8" s="5" t="s">
        <v>83</v>
      </c>
      <c r="E8" s="5" t="s">
        <v>11</v>
      </c>
      <c r="F8" s="10">
        <v>83294</v>
      </c>
      <c r="G8" s="11">
        <v>6664</v>
      </c>
      <c r="H8" s="11">
        <f t="shared" si="0"/>
        <v>89958</v>
      </c>
    </row>
    <row r="9" spans="1:8" s="4" customFormat="1" ht="24" customHeight="1" x14ac:dyDescent="0.25">
      <c r="A9" s="24">
        <v>4</v>
      </c>
      <c r="B9" s="6">
        <v>44687</v>
      </c>
      <c r="C9" s="9" t="s">
        <v>97</v>
      </c>
      <c r="D9" s="5" t="s">
        <v>23</v>
      </c>
      <c r="E9" s="5" t="s">
        <v>11</v>
      </c>
      <c r="F9" s="10">
        <v>305967</v>
      </c>
      <c r="G9" s="11">
        <v>24477</v>
      </c>
      <c r="H9" s="11">
        <f t="shared" si="0"/>
        <v>330444</v>
      </c>
    </row>
    <row r="10" spans="1:8" s="4" customFormat="1" ht="24" customHeight="1" x14ac:dyDescent="0.25">
      <c r="A10" s="24">
        <v>5</v>
      </c>
      <c r="B10" s="6">
        <v>44688</v>
      </c>
      <c r="C10" s="9" t="s">
        <v>96</v>
      </c>
      <c r="D10" s="5" t="s">
        <v>31</v>
      </c>
      <c r="E10" s="5" t="s">
        <v>11</v>
      </c>
      <c r="F10" s="10">
        <v>380688</v>
      </c>
      <c r="G10" s="11">
        <v>30455</v>
      </c>
      <c r="H10" s="11">
        <f t="shared" si="0"/>
        <v>411143</v>
      </c>
    </row>
    <row r="11" spans="1:8" s="4" customFormat="1" ht="24" customHeight="1" x14ac:dyDescent="0.25">
      <c r="A11" s="24">
        <v>6</v>
      </c>
      <c r="B11" s="6">
        <v>44691</v>
      </c>
      <c r="C11" s="9" t="s">
        <v>88</v>
      </c>
      <c r="D11" s="5" t="s">
        <v>21</v>
      </c>
      <c r="E11" s="5" t="s">
        <v>11</v>
      </c>
      <c r="F11" s="10">
        <v>73431</v>
      </c>
      <c r="G11" s="11">
        <v>5874</v>
      </c>
      <c r="H11" s="11">
        <f t="shared" si="0"/>
        <v>79305</v>
      </c>
    </row>
    <row r="12" spans="1:8" s="4" customFormat="1" ht="24" customHeight="1" x14ac:dyDescent="0.25">
      <c r="A12" s="24">
        <v>7</v>
      </c>
      <c r="B12" s="6">
        <v>44694</v>
      </c>
      <c r="C12" s="9" t="s">
        <v>102</v>
      </c>
      <c r="D12" s="5" t="s">
        <v>59</v>
      </c>
      <c r="E12" s="5" t="s">
        <v>11</v>
      </c>
      <c r="F12" s="10">
        <v>331916</v>
      </c>
      <c r="G12" s="11">
        <v>26553</v>
      </c>
      <c r="H12" s="11">
        <f t="shared" si="0"/>
        <v>358469</v>
      </c>
    </row>
    <row r="13" spans="1:8" s="4" customFormat="1" ht="24" customHeight="1" x14ac:dyDescent="0.25">
      <c r="A13" s="24">
        <v>8</v>
      </c>
      <c r="B13" s="6">
        <v>44698</v>
      </c>
      <c r="C13" s="9" t="s">
        <v>95</v>
      </c>
      <c r="D13" s="5" t="s">
        <v>73</v>
      </c>
      <c r="E13" s="5" t="s">
        <v>11</v>
      </c>
      <c r="F13" s="10">
        <v>438900</v>
      </c>
      <c r="G13" s="11">
        <v>35112</v>
      </c>
      <c r="H13" s="11">
        <f t="shared" si="0"/>
        <v>474012</v>
      </c>
    </row>
    <row r="14" spans="1:8" s="4" customFormat="1" ht="24" customHeight="1" x14ac:dyDescent="0.25">
      <c r="A14" s="24">
        <v>9</v>
      </c>
      <c r="B14" s="6">
        <v>44698</v>
      </c>
      <c r="C14" s="9" t="s">
        <v>104</v>
      </c>
      <c r="D14" s="5" t="s">
        <v>105</v>
      </c>
      <c r="E14" s="5" t="s">
        <v>11</v>
      </c>
      <c r="F14" s="10">
        <v>148500</v>
      </c>
      <c r="G14" s="11">
        <v>11880</v>
      </c>
      <c r="H14" s="11">
        <f t="shared" si="0"/>
        <v>160380</v>
      </c>
    </row>
    <row r="15" spans="1:8" s="4" customFormat="1" ht="24" customHeight="1" x14ac:dyDescent="0.25">
      <c r="A15" s="24">
        <v>10</v>
      </c>
      <c r="B15" s="6">
        <v>44699</v>
      </c>
      <c r="C15" s="9" t="s">
        <v>103</v>
      </c>
      <c r="D15" s="5" t="s">
        <v>23</v>
      </c>
      <c r="E15" s="5" t="s">
        <v>11</v>
      </c>
      <c r="F15" s="10">
        <v>675830</v>
      </c>
      <c r="G15" s="11">
        <v>54066</v>
      </c>
      <c r="H15" s="11">
        <f t="shared" si="0"/>
        <v>729896</v>
      </c>
    </row>
    <row r="16" spans="1:8" s="4" customFormat="1" ht="24" customHeight="1" x14ac:dyDescent="0.25">
      <c r="A16" s="24">
        <v>11</v>
      </c>
      <c r="B16" s="6">
        <v>44700</v>
      </c>
      <c r="C16" s="9" t="s">
        <v>94</v>
      </c>
      <c r="D16" s="5" t="s">
        <v>17</v>
      </c>
      <c r="E16" s="5" t="s">
        <v>11</v>
      </c>
      <c r="F16" s="10">
        <v>119066</v>
      </c>
      <c r="G16" s="11">
        <v>9525</v>
      </c>
      <c r="H16" s="11">
        <f t="shared" si="0"/>
        <v>128591</v>
      </c>
    </row>
    <row r="17" spans="1:8" s="4" customFormat="1" ht="24" customHeight="1" x14ac:dyDescent="0.25">
      <c r="A17" s="24">
        <v>12</v>
      </c>
      <c r="B17" s="6">
        <v>44700</v>
      </c>
      <c r="C17" s="9" t="s">
        <v>90</v>
      </c>
      <c r="D17" s="5" t="s">
        <v>46</v>
      </c>
      <c r="E17" s="5" t="s">
        <v>11</v>
      </c>
      <c r="F17" s="10">
        <v>202360</v>
      </c>
      <c r="G17" s="11">
        <v>16188</v>
      </c>
      <c r="H17" s="11">
        <f t="shared" si="0"/>
        <v>218548</v>
      </c>
    </row>
    <row r="18" spans="1:8" s="4" customFormat="1" ht="24" customHeight="1" x14ac:dyDescent="0.25">
      <c r="A18" s="24">
        <v>13</v>
      </c>
      <c r="B18" s="6">
        <v>44701</v>
      </c>
      <c r="C18" s="9" t="s">
        <v>106</v>
      </c>
      <c r="D18" s="5" t="s">
        <v>107</v>
      </c>
      <c r="E18" s="5" t="s">
        <v>11</v>
      </c>
      <c r="F18" s="10">
        <v>443131</v>
      </c>
      <c r="G18" s="11">
        <v>35450</v>
      </c>
      <c r="H18" s="11">
        <f t="shared" si="0"/>
        <v>478581</v>
      </c>
    </row>
    <row r="19" spans="1:8" s="4" customFormat="1" ht="24" customHeight="1" x14ac:dyDescent="0.25">
      <c r="A19" s="24">
        <v>14</v>
      </c>
      <c r="B19" s="6">
        <v>44701</v>
      </c>
      <c r="C19" s="9" t="s">
        <v>87</v>
      </c>
      <c r="D19" s="5" t="s">
        <v>59</v>
      </c>
      <c r="E19" s="5" t="s">
        <v>11</v>
      </c>
      <c r="F19" s="10">
        <v>166588</v>
      </c>
      <c r="G19" s="11">
        <v>13327</v>
      </c>
      <c r="H19" s="11">
        <f t="shared" si="0"/>
        <v>179915</v>
      </c>
    </row>
    <row r="20" spans="1:8" s="4" customFormat="1" ht="24" customHeight="1" x14ac:dyDescent="0.25">
      <c r="A20" s="24">
        <v>15</v>
      </c>
      <c r="B20" s="6">
        <v>44701</v>
      </c>
      <c r="C20" s="9" t="s">
        <v>109</v>
      </c>
      <c r="D20" s="5" t="s">
        <v>108</v>
      </c>
      <c r="E20" s="5" t="s">
        <v>11</v>
      </c>
      <c r="F20" s="10">
        <v>183150</v>
      </c>
      <c r="G20" s="11">
        <v>14652</v>
      </c>
      <c r="H20" s="11">
        <f t="shared" si="0"/>
        <v>197802</v>
      </c>
    </row>
    <row r="21" spans="1:8" s="4" customFormat="1" ht="24" customHeight="1" x14ac:dyDescent="0.25">
      <c r="A21" s="24">
        <v>16</v>
      </c>
      <c r="B21" s="6">
        <v>44702</v>
      </c>
      <c r="C21" s="9" t="s">
        <v>86</v>
      </c>
      <c r="D21" s="5" t="s">
        <v>44</v>
      </c>
      <c r="E21" s="5" t="s">
        <v>11</v>
      </c>
      <c r="F21" s="10">
        <v>74250</v>
      </c>
      <c r="G21" s="11">
        <v>5940</v>
      </c>
      <c r="H21" s="11">
        <f t="shared" si="0"/>
        <v>80190</v>
      </c>
    </row>
    <row r="22" spans="1:8" s="4" customFormat="1" ht="24" customHeight="1" x14ac:dyDescent="0.25">
      <c r="A22" s="24">
        <v>17</v>
      </c>
      <c r="B22" s="6">
        <v>44705</v>
      </c>
      <c r="C22" s="9" t="s">
        <v>91</v>
      </c>
      <c r="D22" s="5" t="s">
        <v>33</v>
      </c>
      <c r="E22" s="5" t="s">
        <v>11</v>
      </c>
      <c r="F22" s="10">
        <v>150546</v>
      </c>
      <c r="G22" s="11">
        <v>12043</v>
      </c>
      <c r="H22" s="11">
        <f t="shared" si="0"/>
        <v>162589</v>
      </c>
    </row>
    <row r="23" spans="1:8" s="4" customFormat="1" ht="24" customHeight="1" x14ac:dyDescent="0.25">
      <c r="A23" s="24">
        <v>18</v>
      </c>
      <c r="B23" s="6">
        <v>44705</v>
      </c>
      <c r="C23" s="9" t="s">
        <v>92</v>
      </c>
      <c r="D23" s="5" t="s">
        <v>33</v>
      </c>
      <c r="E23" s="5" t="s">
        <v>11</v>
      </c>
      <c r="F23" s="10">
        <v>453750</v>
      </c>
      <c r="G23" s="11">
        <v>36300</v>
      </c>
      <c r="H23" s="11">
        <f t="shared" si="0"/>
        <v>490050</v>
      </c>
    </row>
    <row r="24" spans="1:8" s="4" customFormat="1" ht="24" customHeight="1" x14ac:dyDescent="0.25">
      <c r="A24" s="24">
        <v>19</v>
      </c>
      <c r="B24" s="6">
        <v>44706</v>
      </c>
      <c r="C24" s="9" t="s">
        <v>93</v>
      </c>
      <c r="D24" s="5" t="s">
        <v>17</v>
      </c>
      <c r="E24" s="5" t="s">
        <v>11</v>
      </c>
      <c r="F24" s="10">
        <v>339359</v>
      </c>
      <c r="G24" s="11">
        <v>27148</v>
      </c>
      <c r="H24" s="11">
        <f t="shared" si="0"/>
        <v>366507</v>
      </c>
    </row>
    <row r="25" spans="1:8" s="4" customFormat="1" ht="24" customHeight="1" x14ac:dyDescent="0.25">
      <c r="A25" s="24">
        <v>20</v>
      </c>
      <c r="B25" s="6">
        <v>44706</v>
      </c>
      <c r="C25" s="9" t="s">
        <v>139</v>
      </c>
      <c r="D25" s="5" t="s">
        <v>21</v>
      </c>
      <c r="E25" s="5" t="s">
        <v>11</v>
      </c>
      <c r="F25" s="10">
        <v>83294</v>
      </c>
      <c r="G25" s="11">
        <v>6663</v>
      </c>
      <c r="H25" s="11">
        <f t="shared" si="0"/>
        <v>89957</v>
      </c>
    </row>
    <row r="26" spans="1:8" s="4" customFormat="1" ht="24" customHeight="1" x14ac:dyDescent="0.25">
      <c r="A26" s="8"/>
      <c r="B26" s="6"/>
      <c r="C26" s="9"/>
      <c r="D26" s="17" t="s">
        <v>7</v>
      </c>
      <c r="E26" s="17"/>
      <c r="F26" s="18">
        <f>SUM(F6:F25)</f>
        <v>9419889</v>
      </c>
      <c r="G26" s="18">
        <f>SUM(G6:G25)</f>
        <v>753586</v>
      </c>
      <c r="H26" s="18">
        <f>SUM(H6:H25)</f>
        <v>10173475</v>
      </c>
    </row>
  </sheetData>
  <sortState ref="B6:H24">
    <sortCondition ref="B6:B24"/>
  </sortState>
  <mergeCells count="3">
    <mergeCell ref="B1:H1"/>
    <mergeCell ref="B2:H2"/>
    <mergeCell ref="D3:F3"/>
  </mergeCells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0"/>
  <sheetViews>
    <sheetView topLeftCell="A7" zoomScaleNormal="100" workbookViewId="0">
      <selection activeCell="D18" sqref="D1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69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ht="27.75" customHeight="1" x14ac:dyDescent="0.25">
      <c r="A6" s="24">
        <v>1</v>
      </c>
      <c r="B6" s="6">
        <v>44715</v>
      </c>
      <c r="C6" s="9" t="s">
        <v>82</v>
      </c>
      <c r="D6" s="5" t="s">
        <v>83</v>
      </c>
      <c r="E6" s="5" t="s">
        <v>11</v>
      </c>
      <c r="F6" s="10">
        <v>138000</v>
      </c>
      <c r="G6" s="11">
        <v>11040</v>
      </c>
      <c r="H6" s="11">
        <f t="shared" ref="H6:H19" si="0">F6+G6</f>
        <v>149040</v>
      </c>
    </row>
    <row r="7" spans="1:8" s="25" customFormat="1" ht="27.75" customHeight="1" x14ac:dyDescent="0.25">
      <c r="A7" s="24">
        <v>2</v>
      </c>
      <c r="B7" s="6">
        <v>44715</v>
      </c>
      <c r="C7" s="9" t="s">
        <v>84</v>
      </c>
      <c r="D7" s="5" t="s">
        <v>83</v>
      </c>
      <c r="E7" s="5" t="s">
        <v>11</v>
      </c>
      <c r="F7" s="10">
        <v>203978</v>
      </c>
      <c r="G7" s="11">
        <v>16318</v>
      </c>
      <c r="H7" s="11">
        <f t="shared" si="0"/>
        <v>220296</v>
      </c>
    </row>
    <row r="8" spans="1:8" s="25" customFormat="1" ht="27.75" customHeight="1" x14ac:dyDescent="0.25">
      <c r="A8" s="24">
        <v>3</v>
      </c>
      <c r="B8" s="6">
        <v>44718</v>
      </c>
      <c r="C8" s="9" t="s">
        <v>81</v>
      </c>
      <c r="D8" s="5" t="s">
        <v>31</v>
      </c>
      <c r="E8" s="5" t="s">
        <v>11</v>
      </c>
      <c r="F8" s="10">
        <v>46000</v>
      </c>
      <c r="G8" s="11">
        <v>3680</v>
      </c>
      <c r="H8" s="11">
        <f t="shared" si="0"/>
        <v>49680</v>
      </c>
    </row>
    <row r="9" spans="1:8" s="25" customFormat="1" ht="27.75" customHeight="1" x14ac:dyDescent="0.25">
      <c r="A9" s="24">
        <v>4</v>
      </c>
      <c r="B9" s="6">
        <v>44719</v>
      </c>
      <c r="C9" s="9" t="s">
        <v>80</v>
      </c>
      <c r="D9" s="5" t="s">
        <v>21</v>
      </c>
      <c r="E9" s="5" t="s">
        <v>11</v>
      </c>
      <c r="F9" s="10">
        <v>73431</v>
      </c>
      <c r="G9" s="11">
        <v>5874</v>
      </c>
      <c r="H9" s="11">
        <f t="shared" si="0"/>
        <v>79305</v>
      </c>
    </row>
    <row r="10" spans="1:8" s="25" customFormat="1" ht="27.75" customHeight="1" x14ac:dyDescent="0.25">
      <c r="A10" s="24">
        <v>5</v>
      </c>
      <c r="B10" s="6">
        <v>44720</v>
      </c>
      <c r="C10" s="9" t="s">
        <v>129</v>
      </c>
      <c r="D10" s="5" t="s">
        <v>33</v>
      </c>
      <c r="E10" s="5" t="s">
        <v>11</v>
      </c>
      <c r="F10" s="10">
        <v>295547</v>
      </c>
      <c r="G10" s="11">
        <v>23643</v>
      </c>
      <c r="H10" s="11">
        <f t="shared" si="0"/>
        <v>319190</v>
      </c>
    </row>
    <row r="11" spans="1:8" s="25" customFormat="1" ht="27.75" customHeight="1" x14ac:dyDescent="0.25">
      <c r="A11" s="24">
        <v>6</v>
      </c>
      <c r="B11" s="6">
        <v>44723</v>
      </c>
      <c r="C11" s="9" t="s">
        <v>79</v>
      </c>
      <c r="D11" s="5" t="s">
        <v>65</v>
      </c>
      <c r="E11" s="5" t="s">
        <v>11</v>
      </c>
      <c r="F11" s="10">
        <v>305250</v>
      </c>
      <c r="G11" s="11">
        <v>24420</v>
      </c>
      <c r="H11" s="11">
        <f t="shared" si="0"/>
        <v>329670</v>
      </c>
    </row>
    <row r="12" spans="1:8" s="25" customFormat="1" ht="27.75" customHeight="1" x14ac:dyDescent="0.25">
      <c r="A12" s="24">
        <v>7</v>
      </c>
      <c r="B12" s="6">
        <v>44726</v>
      </c>
      <c r="C12" s="9" t="s">
        <v>100</v>
      </c>
      <c r="D12" s="5" t="s">
        <v>33</v>
      </c>
      <c r="E12" s="5" t="s">
        <v>11</v>
      </c>
      <c r="F12" s="10">
        <v>451638</v>
      </c>
      <c r="G12" s="11">
        <v>36131</v>
      </c>
      <c r="H12" s="11">
        <f t="shared" si="0"/>
        <v>487769</v>
      </c>
    </row>
    <row r="13" spans="1:8" s="25" customFormat="1" ht="27.75" customHeight="1" x14ac:dyDescent="0.25">
      <c r="A13" s="24">
        <v>8</v>
      </c>
      <c r="B13" s="6">
        <v>44733</v>
      </c>
      <c r="C13" s="9" t="s">
        <v>79</v>
      </c>
      <c r="D13" s="5" t="s">
        <v>31</v>
      </c>
      <c r="E13" s="5" t="s">
        <v>11</v>
      </c>
      <c r="F13" s="10">
        <v>880541</v>
      </c>
      <c r="G13" s="11">
        <v>70443</v>
      </c>
      <c r="H13" s="11">
        <f t="shared" si="0"/>
        <v>950984</v>
      </c>
    </row>
    <row r="14" spans="1:8" s="25" customFormat="1" ht="27.75" customHeight="1" x14ac:dyDescent="0.25">
      <c r="A14" s="24">
        <v>9</v>
      </c>
      <c r="B14" s="6">
        <v>44734</v>
      </c>
      <c r="C14" s="9" t="s">
        <v>78</v>
      </c>
      <c r="D14" s="5" t="s">
        <v>65</v>
      </c>
      <c r="E14" s="5" t="s">
        <v>11</v>
      </c>
      <c r="F14" s="10">
        <v>233332</v>
      </c>
      <c r="G14" s="11">
        <v>18666</v>
      </c>
      <c r="H14" s="11">
        <f t="shared" si="0"/>
        <v>251998</v>
      </c>
    </row>
    <row r="15" spans="1:8" s="25" customFormat="1" ht="27.75" customHeight="1" x14ac:dyDescent="0.25">
      <c r="A15" s="24">
        <v>10</v>
      </c>
      <c r="B15" s="6">
        <v>44736</v>
      </c>
      <c r="C15" s="9" t="s">
        <v>77</v>
      </c>
      <c r="D15" s="5" t="s">
        <v>28</v>
      </c>
      <c r="E15" s="5" t="s">
        <v>11</v>
      </c>
      <c r="F15" s="10">
        <v>794340</v>
      </c>
      <c r="G15" s="11">
        <v>63547</v>
      </c>
      <c r="H15" s="11">
        <f t="shared" si="0"/>
        <v>857887</v>
      </c>
    </row>
    <row r="16" spans="1:8" s="25" customFormat="1" ht="27.75" customHeight="1" x14ac:dyDescent="0.25">
      <c r="A16" s="24">
        <v>11</v>
      </c>
      <c r="B16" s="6">
        <v>44737</v>
      </c>
      <c r="C16" s="9" t="s">
        <v>74</v>
      </c>
      <c r="D16" s="5" t="s">
        <v>31</v>
      </c>
      <c r="E16" s="5" t="s">
        <v>11</v>
      </c>
      <c r="F16" s="10">
        <v>181500</v>
      </c>
      <c r="G16" s="11">
        <v>14520</v>
      </c>
      <c r="H16" s="11">
        <f t="shared" si="0"/>
        <v>196020</v>
      </c>
    </row>
    <row r="17" spans="1:8" s="25" customFormat="1" ht="27.75" customHeight="1" x14ac:dyDescent="0.25">
      <c r="A17" s="24">
        <v>12</v>
      </c>
      <c r="B17" s="6">
        <v>44739</v>
      </c>
      <c r="C17" s="9" t="s">
        <v>75</v>
      </c>
      <c r="D17" s="5" t="s">
        <v>33</v>
      </c>
      <c r="E17" s="5" t="s">
        <v>11</v>
      </c>
      <c r="F17" s="10">
        <v>124432</v>
      </c>
      <c r="G17" s="11">
        <v>9954</v>
      </c>
      <c r="H17" s="11">
        <f t="shared" si="0"/>
        <v>134386</v>
      </c>
    </row>
    <row r="18" spans="1:8" s="25" customFormat="1" ht="27.75" customHeight="1" x14ac:dyDescent="0.25">
      <c r="A18" s="24">
        <v>13</v>
      </c>
      <c r="B18" s="6">
        <v>44739</v>
      </c>
      <c r="C18" s="9" t="s">
        <v>76</v>
      </c>
      <c r="D18" s="5" t="s">
        <v>21</v>
      </c>
      <c r="E18" s="5" t="s">
        <v>11</v>
      </c>
      <c r="F18" s="10">
        <v>222116</v>
      </c>
      <c r="G18" s="11">
        <v>17769</v>
      </c>
      <c r="H18" s="11">
        <f t="shared" si="0"/>
        <v>239885</v>
      </c>
    </row>
    <row r="19" spans="1:8" s="25" customFormat="1" ht="27.75" customHeight="1" x14ac:dyDescent="0.25">
      <c r="A19" s="24">
        <v>14</v>
      </c>
      <c r="B19" s="6">
        <v>44741</v>
      </c>
      <c r="C19" s="9" t="s">
        <v>72</v>
      </c>
      <c r="D19" s="5" t="s">
        <v>73</v>
      </c>
      <c r="E19" s="5" t="s">
        <v>11</v>
      </c>
      <c r="F19" s="10">
        <v>292558</v>
      </c>
      <c r="G19" s="11">
        <v>23404</v>
      </c>
      <c r="H19" s="11">
        <f t="shared" si="0"/>
        <v>315962</v>
      </c>
    </row>
    <row r="20" spans="1:8" s="4" customFormat="1" ht="27.75" customHeight="1" x14ac:dyDescent="0.25">
      <c r="A20" s="8"/>
      <c r="B20" s="6"/>
      <c r="C20" s="9"/>
      <c r="D20" s="17" t="s">
        <v>7</v>
      </c>
      <c r="E20" s="17"/>
      <c r="F20" s="18">
        <f>SUM(F6:F19)</f>
        <v>4242663</v>
      </c>
      <c r="G20" s="18">
        <f>SUM(G6:G19)</f>
        <v>339409</v>
      </c>
      <c r="H20" s="18">
        <f>SUM(H6:H19)</f>
        <v>4582072</v>
      </c>
    </row>
  </sheetData>
  <sortState ref="B6:H19">
    <sortCondition ref="B6:B19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1"/>
  <sheetViews>
    <sheetView tabSelected="1" topLeftCell="A2" zoomScaleNormal="100" workbookViewId="0">
      <selection activeCell="A6" sqref="A6:XFD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6" t="s">
        <v>70</v>
      </c>
      <c r="C1" s="26"/>
      <c r="D1" s="26"/>
      <c r="E1" s="26"/>
      <c r="F1" s="26"/>
      <c r="G1" s="26"/>
      <c r="H1" s="26"/>
    </row>
    <row r="2" spans="1:8" x14ac:dyDescent="0.25">
      <c r="B2" s="27" t="s">
        <v>13</v>
      </c>
      <c r="C2" s="27"/>
      <c r="D2" s="27"/>
      <c r="E2" s="27"/>
      <c r="F2" s="27"/>
      <c r="G2" s="27"/>
      <c r="H2" s="27"/>
    </row>
    <row r="3" spans="1:8" x14ac:dyDescent="0.25">
      <c r="B3" s="12"/>
      <c r="C3" s="12"/>
      <c r="D3" s="28" t="s">
        <v>130</v>
      </c>
      <c r="E3" s="28"/>
      <c r="F3" s="28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10</v>
      </c>
      <c r="F5" s="14" t="s">
        <v>3</v>
      </c>
      <c r="G5" s="15" t="s">
        <v>4</v>
      </c>
      <c r="H5" s="16" t="s">
        <v>5</v>
      </c>
    </row>
    <row r="6" spans="1:8" s="25" customFormat="1" x14ac:dyDescent="0.25">
      <c r="A6" s="24">
        <v>1</v>
      </c>
      <c r="B6" s="6">
        <v>44770</v>
      </c>
      <c r="C6" s="9" t="s">
        <v>131</v>
      </c>
      <c r="D6" s="5" t="s">
        <v>37</v>
      </c>
      <c r="E6" s="5" t="s">
        <v>11</v>
      </c>
      <c r="F6" s="10">
        <v>341182</v>
      </c>
      <c r="G6" s="11">
        <v>27294</v>
      </c>
      <c r="H6" s="11">
        <f t="shared" ref="H6:H20" si="0">F6+G6</f>
        <v>368476</v>
      </c>
    </row>
    <row r="7" spans="1:8" s="25" customFormat="1" x14ac:dyDescent="0.25">
      <c r="A7" s="24">
        <v>2</v>
      </c>
      <c r="B7" s="6">
        <v>44759</v>
      </c>
      <c r="C7" s="9" t="s">
        <v>132</v>
      </c>
      <c r="D7" s="5" t="s">
        <v>33</v>
      </c>
      <c r="E7" s="5" t="s">
        <v>11</v>
      </c>
      <c r="F7" s="10">
        <v>74250</v>
      </c>
      <c r="G7" s="11">
        <v>5940</v>
      </c>
      <c r="H7" s="11">
        <f t="shared" si="0"/>
        <v>80190</v>
      </c>
    </row>
    <row r="8" spans="1:8" s="25" customFormat="1" x14ac:dyDescent="0.25">
      <c r="A8" s="24">
        <v>3</v>
      </c>
      <c r="B8" s="6">
        <v>44758</v>
      </c>
      <c r="C8" s="9" t="s">
        <v>133</v>
      </c>
      <c r="D8" s="5" t="s">
        <v>28</v>
      </c>
      <c r="E8" s="5" t="s">
        <v>11</v>
      </c>
      <c r="F8" s="10">
        <v>345729</v>
      </c>
      <c r="G8" s="11">
        <v>27658</v>
      </c>
      <c r="H8" s="11">
        <f t="shared" si="0"/>
        <v>373387</v>
      </c>
    </row>
    <row r="9" spans="1:8" s="25" customFormat="1" x14ac:dyDescent="0.25">
      <c r="A9" s="24">
        <v>4</v>
      </c>
      <c r="B9" s="6">
        <v>44763</v>
      </c>
      <c r="C9" s="9" t="s">
        <v>134</v>
      </c>
      <c r="D9" s="5" t="s">
        <v>46</v>
      </c>
      <c r="E9" s="5" t="s">
        <v>11</v>
      </c>
      <c r="F9" s="10">
        <v>119066</v>
      </c>
      <c r="G9" s="11">
        <v>9525</v>
      </c>
      <c r="H9" s="11">
        <f t="shared" si="0"/>
        <v>128591</v>
      </c>
    </row>
    <row r="10" spans="1:8" s="25" customFormat="1" x14ac:dyDescent="0.25">
      <c r="A10" s="24">
        <v>5</v>
      </c>
      <c r="B10" s="6">
        <v>44764</v>
      </c>
      <c r="C10" s="9" t="s">
        <v>135</v>
      </c>
      <c r="D10" s="5" t="s">
        <v>65</v>
      </c>
      <c r="E10" s="5" t="s">
        <v>11</v>
      </c>
      <c r="F10" s="10">
        <v>419160</v>
      </c>
      <c r="G10" s="11">
        <v>33532</v>
      </c>
      <c r="H10" s="11">
        <f t="shared" si="0"/>
        <v>452692</v>
      </c>
    </row>
    <row r="11" spans="1:8" s="25" customFormat="1" x14ac:dyDescent="0.25">
      <c r="A11" s="24">
        <v>6</v>
      </c>
      <c r="B11" s="6">
        <v>44744</v>
      </c>
      <c r="C11" s="9" t="s">
        <v>136</v>
      </c>
      <c r="D11" s="5" t="s">
        <v>140</v>
      </c>
      <c r="E11" s="5" t="s">
        <v>11</v>
      </c>
      <c r="F11" s="10">
        <v>3186362</v>
      </c>
      <c r="G11" s="11">
        <v>254908</v>
      </c>
      <c r="H11" s="11">
        <f t="shared" si="0"/>
        <v>3441270</v>
      </c>
    </row>
    <row r="12" spans="1:8" s="25" customFormat="1" x14ac:dyDescent="0.25">
      <c r="A12" s="24">
        <v>7</v>
      </c>
      <c r="B12" s="6">
        <v>44753</v>
      </c>
      <c r="C12" s="9" t="s">
        <v>137</v>
      </c>
      <c r="D12" s="5" t="s">
        <v>141</v>
      </c>
      <c r="E12" s="5" t="s">
        <v>11</v>
      </c>
      <c r="F12" s="10">
        <v>357198</v>
      </c>
      <c r="G12" s="11">
        <v>28575</v>
      </c>
      <c r="H12" s="11">
        <f t="shared" si="0"/>
        <v>385773</v>
      </c>
    </row>
    <row r="13" spans="1:8" s="25" customFormat="1" x14ac:dyDescent="0.25">
      <c r="A13" s="24">
        <v>8</v>
      </c>
      <c r="B13" s="6">
        <v>44748</v>
      </c>
      <c r="C13" s="9" t="s">
        <v>138</v>
      </c>
      <c r="D13" s="5" t="s">
        <v>142</v>
      </c>
      <c r="E13" s="5" t="s">
        <v>11</v>
      </c>
      <c r="F13" s="10">
        <v>265928</v>
      </c>
      <c r="G13" s="11">
        <v>21274</v>
      </c>
      <c r="H13" s="11">
        <f t="shared" si="0"/>
        <v>287202</v>
      </c>
    </row>
    <row r="14" spans="1:8" s="25" customFormat="1" x14ac:dyDescent="0.25">
      <c r="A14" s="24">
        <v>9</v>
      </c>
      <c r="B14" s="6">
        <v>44748</v>
      </c>
      <c r="C14" s="9" t="s">
        <v>143</v>
      </c>
      <c r="D14" s="5" t="s">
        <v>144</v>
      </c>
      <c r="E14" s="5" t="s">
        <v>11</v>
      </c>
      <c r="F14" s="10">
        <v>105400</v>
      </c>
      <c r="G14" s="11">
        <v>8432</v>
      </c>
      <c r="H14" s="11">
        <f t="shared" si="0"/>
        <v>113832</v>
      </c>
    </row>
    <row r="15" spans="1:8" s="25" customFormat="1" x14ac:dyDescent="0.25">
      <c r="A15" s="24"/>
      <c r="B15" s="6">
        <v>44751</v>
      </c>
      <c r="C15" s="9" t="s">
        <v>131</v>
      </c>
      <c r="D15" s="5" t="s">
        <v>145</v>
      </c>
      <c r="E15" s="5" t="s">
        <v>11</v>
      </c>
      <c r="F15" s="10">
        <v>726000</v>
      </c>
      <c r="G15" s="11">
        <v>58080</v>
      </c>
      <c r="H15" s="11">
        <f t="shared" si="0"/>
        <v>784080</v>
      </c>
    </row>
    <row r="16" spans="1:8" s="25" customFormat="1" x14ac:dyDescent="0.25">
      <c r="A16" s="24"/>
      <c r="B16" s="6">
        <v>44757</v>
      </c>
      <c r="C16" s="9" t="s">
        <v>146</v>
      </c>
      <c r="D16" s="5" t="s">
        <v>28</v>
      </c>
      <c r="E16" s="5" t="s">
        <v>11</v>
      </c>
      <c r="F16" s="10">
        <v>345729</v>
      </c>
      <c r="G16" s="11">
        <v>27658</v>
      </c>
      <c r="H16" s="11">
        <f t="shared" si="0"/>
        <v>373387</v>
      </c>
    </row>
    <row r="17" spans="1:8" s="25" customFormat="1" x14ac:dyDescent="0.25">
      <c r="A17" s="24"/>
      <c r="B17" s="6">
        <v>44756</v>
      </c>
      <c r="C17" s="9" t="s">
        <v>147</v>
      </c>
      <c r="D17" s="5" t="s">
        <v>31</v>
      </c>
      <c r="E17" s="5" t="s">
        <v>11</v>
      </c>
      <c r="F17" s="10">
        <v>484966</v>
      </c>
      <c r="G17" s="11">
        <v>38797</v>
      </c>
      <c r="H17" s="11">
        <f t="shared" si="0"/>
        <v>523763</v>
      </c>
    </row>
    <row r="18" spans="1:8" s="25" customFormat="1" x14ac:dyDescent="0.25">
      <c r="A18" s="24"/>
      <c r="B18" s="6">
        <v>44753</v>
      </c>
      <c r="C18" s="9" t="s">
        <v>147</v>
      </c>
      <c r="D18" s="5" t="s">
        <v>148</v>
      </c>
      <c r="E18" s="5" t="s">
        <v>11</v>
      </c>
      <c r="F18" s="10">
        <v>594000</v>
      </c>
      <c r="G18" s="11">
        <v>47520</v>
      </c>
      <c r="H18" s="11">
        <f t="shared" si="0"/>
        <v>641520</v>
      </c>
    </row>
    <row r="19" spans="1:8" s="25" customFormat="1" x14ac:dyDescent="0.25">
      <c r="A19" s="24"/>
      <c r="B19" s="6">
        <v>44748</v>
      </c>
      <c r="C19" s="9" t="s">
        <v>149</v>
      </c>
      <c r="D19" s="5" t="s">
        <v>112</v>
      </c>
      <c r="E19" s="5" t="s">
        <v>11</v>
      </c>
      <c r="F19" s="10">
        <v>455783</v>
      </c>
      <c r="G19" s="11">
        <v>36462</v>
      </c>
      <c r="H19" s="11">
        <f t="shared" si="0"/>
        <v>492245</v>
      </c>
    </row>
    <row r="20" spans="1:8" s="25" customFormat="1" x14ac:dyDescent="0.25">
      <c r="A20" s="24"/>
      <c r="B20" s="6">
        <v>44743</v>
      </c>
      <c r="C20" s="9" t="s">
        <v>150</v>
      </c>
      <c r="D20" s="5" t="s">
        <v>15</v>
      </c>
      <c r="E20" s="5" t="s">
        <v>11</v>
      </c>
      <c r="F20" s="10">
        <v>238132</v>
      </c>
      <c r="G20" s="11">
        <v>19050</v>
      </c>
      <c r="H20" s="11">
        <f t="shared" si="0"/>
        <v>257182</v>
      </c>
    </row>
    <row r="21" spans="1:8" s="4" customFormat="1" x14ac:dyDescent="0.25">
      <c r="A21" s="8"/>
      <c r="B21" s="6"/>
      <c r="C21" s="9"/>
      <c r="D21" s="17" t="s">
        <v>7</v>
      </c>
      <c r="E21" s="17"/>
      <c r="F21" s="18">
        <f>SUM(F6:F20)</f>
        <v>8058885</v>
      </c>
      <c r="G21" s="18">
        <f>SUM(G6:G20)</f>
        <v>644705</v>
      </c>
      <c r="H21" s="18">
        <f>SUM(H6:H20)</f>
        <v>8703590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2022-09-15T00:53:23Z</dcterms:modified>
</cp:coreProperties>
</file>