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/>
  </bookViews>
  <sheets>
    <sheet name="THÁNG 12" sheetId="10" r:id="rId1"/>
    <sheet name="THÁNG 1" sheetId="8" r:id="rId2"/>
    <sheet name="THÁNG 2" sheetId="9" r:id="rId3"/>
    <sheet name="THÁNG 3" sheetId="6" r:id="rId4"/>
    <sheet name="THÁNG 4" sheetId="11" r:id="rId5"/>
    <sheet name="THÁNG 5" sheetId="12" r:id="rId6"/>
    <sheet name="THÁNG 6" sheetId="13" r:id="rId7"/>
  </sheets>
  <definedNames>
    <definedName name="_xlnm._FilterDatabase" localSheetId="1" hidden="1">'THÁNG 1'!$B$5:$K$8</definedName>
    <definedName name="_xlnm._FilterDatabase" localSheetId="0" hidden="1">'THÁNG 12'!$B$5:$K$9</definedName>
    <definedName name="_xlnm._FilterDatabase" localSheetId="2" hidden="1">'THÁNG 2'!$B$5:$K$10</definedName>
    <definedName name="_xlnm._FilterDatabase" localSheetId="3" hidden="1">'THÁNG 3'!$B$5:$K$15</definedName>
    <definedName name="_xlnm._FilterDatabase" localSheetId="4" hidden="1">'THÁNG 4'!$B$5:$K$12</definedName>
    <definedName name="_xlnm._FilterDatabase" localSheetId="5" hidden="1">'THÁNG 5'!$B$5:$K$13</definedName>
    <definedName name="_xlnm._FilterDatabase" localSheetId="6" hidden="1">'THÁNG 6'!$B$5:$K$16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3" l="1"/>
  <c r="H8" i="13"/>
  <c r="H9" i="13"/>
  <c r="H10" i="13"/>
  <c r="H11" i="13"/>
  <c r="H12" i="13"/>
  <c r="H13" i="13"/>
  <c r="H14" i="13"/>
  <c r="H15" i="13"/>
  <c r="G16" i="13"/>
  <c r="F16" i="13"/>
  <c r="H6" i="13"/>
  <c r="H9" i="12"/>
  <c r="H10" i="12"/>
  <c r="H11" i="12"/>
  <c r="H12" i="12"/>
  <c r="G13" i="12"/>
  <c r="F13" i="12"/>
  <c r="H8" i="12"/>
  <c r="H7" i="12"/>
  <c r="H6" i="12"/>
  <c r="F12" i="11"/>
  <c r="G12" i="11"/>
  <c r="H11" i="11"/>
  <c r="H10" i="11"/>
  <c r="H9" i="11"/>
  <c r="H8" i="11"/>
  <c r="H7" i="11"/>
  <c r="H6" i="11"/>
  <c r="H15" i="6"/>
  <c r="G15" i="6"/>
  <c r="F15" i="6"/>
  <c r="H14" i="6"/>
  <c r="H12" i="6"/>
  <c r="H13" i="6"/>
  <c r="G10" i="9"/>
  <c r="H10" i="9"/>
  <c r="F10" i="9"/>
  <c r="G8" i="8"/>
  <c r="H8" i="8"/>
  <c r="F8" i="8"/>
  <c r="G9" i="10"/>
  <c r="H9" i="10"/>
  <c r="F9" i="10"/>
  <c r="H8" i="9"/>
  <c r="H9" i="9"/>
  <c r="H7" i="8"/>
  <c r="H7" i="10"/>
  <c r="H8" i="10"/>
  <c r="H6" i="10"/>
  <c r="H16" i="13" l="1"/>
  <c r="H13" i="12"/>
  <c r="H12" i="11"/>
  <c r="H7" i="6" l="1"/>
  <c r="H7" i="9"/>
  <c r="H6" i="9"/>
  <c r="H6" i="8"/>
  <c r="H6" i="6"/>
  <c r="H10" i="6"/>
  <c r="H9" i="6"/>
  <c r="H8" i="6"/>
  <c r="H11" i="6"/>
</calcChain>
</file>

<file path=xl/sharedStrings.xml><?xml version="1.0" encoding="utf-8"?>
<sst xmlns="http://schemas.openxmlformats.org/spreadsheetml/2006/main" count="207" uniqueCount="80">
  <si>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</si>
  <si>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</si>
  <si>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</si>
  <si>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</si>
  <si>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</si>
  <si>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</si>
  <si>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</si>
  <si>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</si>
  <si>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1 NĂM 2022</t>
  </si>
  <si>
    <t>THÁNG 2 NĂM 2022</t>
  </si>
  <si>
    <t>Diển giải</t>
  </si>
  <si>
    <t>Hàng trả</t>
  </si>
  <si>
    <t>THÁNG 3 NĂM 2022</t>
  </si>
  <si>
    <t>1260</t>
  </si>
  <si>
    <t>1099</t>
  </si>
  <si>
    <t>1098</t>
  </si>
  <si>
    <t>518</t>
  </si>
  <si>
    <t>228</t>
  </si>
  <si>
    <t>37</t>
  </si>
  <si>
    <t>914</t>
  </si>
  <si>
    <t>1352</t>
  </si>
  <si>
    <t>922</t>
  </si>
  <si>
    <t xml:space="preserve">  CO.OPMART</t>
  </si>
  <si>
    <t>THÁNG 12 NĂM 2021</t>
  </si>
  <si>
    <t>751</t>
  </si>
  <si>
    <t>CTY TNHH SÀI GÒN- BUÔN HỒ</t>
  </si>
  <si>
    <t>765</t>
  </si>
  <si>
    <t>CTY TNHH MTV SG COOP TAM KỲ</t>
  </si>
  <si>
    <t>1118</t>
  </si>
  <si>
    <t>CTY TNHH MTV TM DV SG - BÌNH PHƯỚC</t>
  </si>
  <si>
    <t>CTY TNHH MTV SG COOP BẢO LỘC</t>
  </si>
  <si>
    <t>CHI TIẾT HÀNG TRẢ</t>
  </si>
  <si>
    <t xml:space="preserve"> CHI TIẾT HÀNG TRẢ</t>
  </si>
  <si>
    <t>CTY TNHH MTV SG COOP NAM SÀI GÒN</t>
  </si>
  <si>
    <t>CTY TNHH MTV SG COOP THẮNG LỢI</t>
  </si>
  <si>
    <t>1427</t>
  </si>
  <si>
    <t>CTY TNHH TM DV SG - TÂY NINH</t>
  </si>
  <si>
    <t>561</t>
  </si>
  <si>
    <t>CTY TNHH MTV TM DV BÌNH ĐÔNG</t>
  </si>
  <si>
    <t>27793</t>
  </si>
  <si>
    <t>CTY TNHH TM SG - AN GIANG</t>
  </si>
  <si>
    <t>CTY TNHH TM DV SG COOP TOÀN TÂM</t>
  </si>
  <si>
    <t>1382</t>
  </si>
  <si>
    <t>CTY TNHH MTV TM DV SG BÌNH PHƯỚC</t>
  </si>
  <si>
    <t>882</t>
  </si>
  <si>
    <t>CTY TNHH SG - BUÔN HỒ</t>
  </si>
  <si>
    <t>CTY TNHH MTV SG COOP PHÚ LÂM</t>
  </si>
  <si>
    <t>CTY TNHH TM SG COOP RẠCH GIÁ</t>
  </si>
  <si>
    <t>THÁNG 4 NĂM 2022</t>
  </si>
  <si>
    <t>2066</t>
  </si>
  <si>
    <t>349</t>
  </si>
  <si>
    <t>320</t>
  </si>
  <si>
    <t>127</t>
  </si>
  <si>
    <t>CTY TNHH MTV SG COOP BÌNH TÂN</t>
  </si>
  <si>
    <t>262</t>
  </si>
  <si>
    <t>CTY TNHH MTV SG COOP TRẠCH MIỄU</t>
  </si>
  <si>
    <t>19575</t>
  </si>
  <si>
    <t>CTY TNHH TM DV SG VŨNG TÀU</t>
  </si>
  <si>
    <t>THÁNG 5 NĂM 2022</t>
  </si>
  <si>
    <t>1670</t>
  </si>
  <si>
    <t>833</t>
  </si>
  <si>
    <t>CTY TNHH TM DV TIỀN GIANG - SÀI GÒN</t>
  </si>
  <si>
    <t>1928</t>
  </si>
  <si>
    <t>429</t>
  </si>
  <si>
    <t>255</t>
  </si>
  <si>
    <t>19649</t>
  </si>
  <si>
    <t>19648</t>
  </si>
  <si>
    <t>94</t>
  </si>
  <si>
    <t>16</t>
  </si>
  <si>
    <t>CTY TNHH MTV SG COOP BÌNH ĐỊNH</t>
  </si>
  <si>
    <t>102</t>
  </si>
  <si>
    <t>80</t>
  </si>
  <si>
    <t>8</t>
  </si>
  <si>
    <t>65</t>
  </si>
  <si>
    <t>3</t>
  </si>
  <si>
    <t>CTY TNHH MTV TM DV SG PHAN RANG</t>
  </si>
  <si>
    <t>67</t>
  </si>
  <si>
    <t>104</t>
  </si>
  <si>
    <t>124</t>
  </si>
  <si>
    <t>CTY TNHH MTV TM SG - HẬU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</si>
</sst>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 wrapText="1"/>
    </xf>
    <xf numFmtId="14" fontId="3" fillId="3" borderId="2" xfId="0" quotePrefix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2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31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23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44547</v>
      </c>
      <c r="C6" s="9" t="s">
        <v>24</v>
      </c>
      <c r="D6" s="5" t="s">
        <v>25</v>
      </c>
      <c r="E6" s="5" t="s">
        <v>11</v>
      </c>
      <c r="F6" s="10">
        <v>516450</v>
      </c>
      <c r="G6" s="11">
        <v>51645</v>
      </c>
      <c r="H6" s="11">
        <f>F6+G6</f>
        <v>568095</v>
      </c>
    </row>
    <row r="7" spans="1:9" ht="24.75" customHeight="1" x14ac:dyDescent="0.25">
      <c r="A7" s="7">
        <v>2</v>
      </c>
      <c r="B7" s="6">
        <v>44558</v>
      </c>
      <c r="C7" s="9" t="s">
        <v>26</v>
      </c>
      <c r="D7" s="5" t="s">
        <v>25</v>
      </c>
      <c r="E7" s="5" t="s">
        <v>11</v>
      </c>
      <c r="F7" s="10">
        <v>50490</v>
      </c>
      <c r="G7" s="11">
        <v>5049</v>
      </c>
      <c r="H7" s="11">
        <f t="shared" ref="H7:H8" si="0">F7+G7</f>
        <v>55539</v>
      </c>
    </row>
    <row r="8" spans="1:9" ht="24.75" customHeight="1" x14ac:dyDescent="0.25">
      <c r="A8" s="7">
        <v>3</v>
      </c>
      <c r="B8" s="6">
        <v>44558</v>
      </c>
      <c r="C8" s="9" t="s">
        <v>64</v>
      </c>
      <c r="D8" s="5" t="s">
        <v>27</v>
      </c>
      <c r="E8" s="5" t="s">
        <v>11</v>
      </c>
      <c r="F8" s="10">
        <v>638132</v>
      </c>
      <c r="G8" s="11">
        <v>63813</v>
      </c>
      <c r="H8" s="11">
        <f t="shared" si="0"/>
        <v>701945</v>
      </c>
    </row>
    <row r="9" spans="1:9" s="4" customFormat="1" ht="30" customHeight="1" x14ac:dyDescent="0.25">
      <c r="A9" s="8"/>
      <c r="B9" s="6"/>
      <c r="C9" s="9"/>
      <c r="D9" s="17" t="s">
        <v>7</v>
      </c>
      <c r="E9" s="17"/>
      <c r="F9" s="18">
        <f>SUM(F6:F8)</f>
        <v>1205072</v>
      </c>
      <c r="G9" s="18">
        <f t="shared" ref="G9:H9" si="1">SUM(G6:G8)</f>
        <v>120507</v>
      </c>
      <c r="H9" s="18">
        <f t="shared" si="1"/>
        <v>1325579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31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8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44564</v>
      </c>
      <c r="C6" s="9" t="s">
        <v>28</v>
      </c>
      <c r="D6" s="5" t="s">
        <v>29</v>
      </c>
      <c r="E6" s="5" t="s">
        <v>11</v>
      </c>
      <c r="F6" s="10">
        <v>70950</v>
      </c>
      <c r="G6" s="11">
        <v>7095</v>
      </c>
      <c r="H6" s="11">
        <f>F6+G6</f>
        <v>78045</v>
      </c>
    </row>
    <row r="7" spans="1:9" ht="24.75" customHeight="1" x14ac:dyDescent="0.25">
      <c r="A7" s="7">
        <v>2</v>
      </c>
      <c r="B7" s="6">
        <v>44576</v>
      </c>
      <c r="C7" s="9" t="s">
        <v>18</v>
      </c>
      <c r="D7" s="5" t="s">
        <v>30</v>
      </c>
      <c r="E7" s="5" t="s">
        <v>11</v>
      </c>
      <c r="F7" s="10">
        <v>676338</v>
      </c>
      <c r="G7" s="11">
        <v>67633</v>
      </c>
      <c r="H7" s="11">
        <f t="shared" ref="H7" si="0">F7+G7</f>
        <v>743971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747288</v>
      </c>
      <c r="G8" s="18">
        <f t="shared" ref="G8:H8" si="1">SUM(G6:G7)</f>
        <v>74728</v>
      </c>
      <c r="H8" s="18">
        <f t="shared" si="1"/>
        <v>822016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3"/>
  <sheetViews>
    <sheetView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31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9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44615</v>
      </c>
      <c r="C6" s="9" t="s">
        <v>19</v>
      </c>
      <c r="D6" s="5" t="s">
        <v>33</v>
      </c>
      <c r="E6" s="5" t="s">
        <v>11</v>
      </c>
      <c r="F6" s="10">
        <v>559926</v>
      </c>
      <c r="G6" s="11">
        <v>44794</v>
      </c>
      <c r="H6" s="11">
        <f>F6+G6</f>
        <v>604720</v>
      </c>
    </row>
    <row r="7" spans="1:9" ht="24.75" customHeight="1" x14ac:dyDescent="0.25">
      <c r="A7" s="7">
        <v>2</v>
      </c>
      <c r="B7" s="19">
        <v>44617</v>
      </c>
      <c r="C7" s="20" t="s">
        <v>20</v>
      </c>
      <c r="D7" s="5" t="s">
        <v>34</v>
      </c>
      <c r="E7" s="5" t="s">
        <v>11</v>
      </c>
      <c r="F7" s="21">
        <v>796934</v>
      </c>
      <c r="G7" s="21">
        <v>63754</v>
      </c>
      <c r="H7" s="11">
        <f t="shared" ref="H7:H9" si="0">F7+G7</f>
        <v>860688</v>
      </c>
    </row>
    <row r="8" spans="1:9" ht="24.75" customHeight="1" x14ac:dyDescent="0.25">
      <c r="A8" s="7">
        <v>3</v>
      </c>
      <c r="B8" s="19">
        <v>44613</v>
      </c>
      <c r="C8" s="20" t="s">
        <v>35</v>
      </c>
      <c r="D8" s="5" t="s">
        <v>36</v>
      </c>
      <c r="E8" s="5" t="s">
        <v>11</v>
      </c>
      <c r="F8" s="21">
        <v>2863384</v>
      </c>
      <c r="G8" s="21">
        <v>229070</v>
      </c>
      <c r="H8" s="11">
        <f t="shared" si="0"/>
        <v>3092454</v>
      </c>
    </row>
    <row r="9" spans="1:9" ht="24.75" customHeight="1" x14ac:dyDescent="0.25">
      <c r="A9" s="7">
        <v>4</v>
      </c>
      <c r="B9" s="19">
        <v>44616</v>
      </c>
      <c r="C9" s="20" t="s">
        <v>37</v>
      </c>
      <c r="D9" s="5" t="s">
        <v>38</v>
      </c>
      <c r="E9" s="5" t="s">
        <v>11</v>
      </c>
      <c r="F9" s="21">
        <v>678430</v>
      </c>
      <c r="G9" s="21">
        <v>54274</v>
      </c>
      <c r="H9" s="11">
        <f t="shared" si="0"/>
        <v>732704</v>
      </c>
    </row>
    <row r="10" spans="1:9" s="4" customFormat="1" ht="30" customHeight="1" x14ac:dyDescent="0.25">
      <c r="A10" s="8"/>
      <c r="B10" s="6"/>
      <c r="C10" s="9"/>
      <c r="D10" s="17" t="s">
        <v>7</v>
      </c>
      <c r="E10" s="17"/>
      <c r="F10" s="18">
        <f>SUM(F6:F9)</f>
        <v>4898674</v>
      </c>
      <c r="G10" s="18">
        <f t="shared" ref="G10:H10" si="1">SUM(G6:G9)</f>
        <v>391892</v>
      </c>
      <c r="H10" s="18">
        <f t="shared" si="1"/>
        <v>5290566</v>
      </c>
    </row>
    <row r="11" spans="1:9" x14ac:dyDescent="0.25">
      <c r="I11" s="4"/>
    </row>
    <row r="12" spans="1:9" x14ac:dyDescent="0.25">
      <c r="I12" s="4"/>
    </row>
    <row r="13" spans="1:9" x14ac:dyDescent="0.25">
      <c r="I13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8"/>
  <sheetViews>
    <sheetView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12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44621</v>
      </c>
      <c r="C6" s="9" t="s">
        <v>39</v>
      </c>
      <c r="D6" s="5" t="s">
        <v>40</v>
      </c>
      <c r="E6" s="5" t="s">
        <v>11</v>
      </c>
      <c r="F6" s="10">
        <v>249664</v>
      </c>
      <c r="G6" s="11">
        <v>24966</v>
      </c>
      <c r="H6" s="11">
        <f t="shared" ref="H6:H14" si="0">F6+G6</f>
        <v>274630</v>
      </c>
    </row>
    <row r="7" spans="1:9" ht="24.75" customHeight="1" x14ac:dyDescent="0.25">
      <c r="A7" s="7">
        <v>2</v>
      </c>
      <c r="B7" s="6">
        <v>44625</v>
      </c>
      <c r="C7" s="9" t="s">
        <v>21</v>
      </c>
      <c r="D7" s="5" t="s">
        <v>41</v>
      </c>
      <c r="E7" s="5" t="s">
        <v>11</v>
      </c>
      <c r="F7" s="10">
        <v>594970</v>
      </c>
      <c r="G7" s="11">
        <v>47597</v>
      </c>
      <c r="H7" s="11">
        <f t="shared" si="0"/>
        <v>642567</v>
      </c>
    </row>
    <row r="8" spans="1:9" s="4" customFormat="1" ht="28.5" customHeight="1" x14ac:dyDescent="0.25">
      <c r="A8" s="7">
        <v>3</v>
      </c>
      <c r="B8" s="6">
        <v>44631</v>
      </c>
      <c r="C8" s="9" t="s">
        <v>42</v>
      </c>
      <c r="D8" s="5" t="s">
        <v>43</v>
      </c>
      <c r="E8" s="5" t="s">
        <v>11</v>
      </c>
      <c r="F8" s="10">
        <v>459353</v>
      </c>
      <c r="G8" s="11">
        <v>36748</v>
      </c>
      <c r="H8" s="11">
        <f t="shared" si="0"/>
        <v>496101</v>
      </c>
    </row>
    <row r="9" spans="1:9" s="4" customFormat="1" ht="28.5" customHeight="1" x14ac:dyDescent="0.25">
      <c r="A9" s="7">
        <v>4</v>
      </c>
      <c r="B9" s="6">
        <v>44622</v>
      </c>
      <c r="C9" s="9" t="s">
        <v>44</v>
      </c>
      <c r="D9" s="5" t="s">
        <v>45</v>
      </c>
      <c r="E9" s="5" t="s">
        <v>11</v>
      </c>
      <c r="F9" s="10">
        <v>154274</v>
      </c>
      <c r="G9" s="11">
        <v>12341</v>
      </c>
      <c r="H9" s="11">
        <f t="shared" si="0"/>
        <v>166615</v>
      </c>
    </row>
    <row r="10" spans="1:9" s="4" customFormat="1" ht="28.5" customHeight="1" x14ac:dyDescent="0.25">
      <c r="A10" s="7">
        <v>5</v>
      </c>
      <c r="B10" s="6">
        <v>44651</v>
      </c>
      <c r="C10" s="9" t="s">
        <v>13</v>
      </c>
      <c r="D10" s="5" t="s">
        <v>46</v>
      </c>
      <c r="E10" s="5" t="s">
        <v>11</v>
      </c>
      <c r="F10" s="10">
        <v>61250</v>
      </c>
      <c r="G10" s="11">
        <v>4900</v>
      </c>
      <c r="H10" s="11">
        <f t="shared" si="0"/>
        <v>66150</v>
      </c>
    </row>
    <row r="11" spans="1:9" s="4" customFormat="1" ht="28.5" customHeight="1" x14ac:dyDescent="0.25">
      <c r="A11" s="7">
        <v>6</v>
      </c>
      <c r="B11" s="6">
        <v>44651</v>
      </c>
      <c r="C11" s="9" t="s">
        <v>14</v>
      </c>
      <c r="D11" s="5" t="s">
        <v>47</v>
      </c>
      <c r="E11" s="5" t="s">
        <v>11</v>
      </c>
      <c r="F11" s="10">
        <v>729300</v>
      </c>
      <c r="G11" s="11">
        <v>58344</v>
      </c>
      <c r="H11" s="11">
        <f t="shared" si="0"/>
        <v>787644</v>
      </c>
    </row>
    <row r="12" spans="1:9" s="4" customFormat="1" ht="28.5" customHeight="1" x14ac:dyDescent="0.25">
      <c r="A12" s="7">
        <v>7</v>
      </c>
      <c r="B12" s="6">
        <v>44645</v>
      </c>
      <c r="C12" s="9" t="s">
        <v>15</v>
      </c>
      <c r="D12" s="5" t="s">
        <v>47</v>
      </c>
      <c r="E12" s="5" t="s">
        <v>11</v>
      </c>
      <c r="F12" s="10">
        <v>385690</v>
      </c>
      <c r="G12" s="11">
        <v>30855</v>
      </c>
      <c r="H12" s="11">
        <f t="shared" si="0"/>
        <v>416545</v>
      </c>
    </row>
    <row r="13" spans="1:9" s="4" customFormat="1" ht="28.5" customHeight="1" x14ac:dyDescent="0.25">
      <c r="A13" s="7">
        <v>8</v>
      </c>
      <c r="B13" s="6">
        <v>44645</v>
      </c>
      <c r="C13" s="9" t="s">
        <v>16</v>
      </c>
      <c r="D13" s="5" t="s">
        <v>27</v>
      </c>
      <c r="E13" s="5" t="s">
        <v>11</v>
      </c>
      <c r="F13" s="10">
        <v>50182</v>
      </c>
      <c r="G13" s="11">
        <v>4014</v>
      </c>
      <c r="H13" s="11">
        <f t="shared" si="0"/>
        <v>54196</v>
      </c>
    </row>
    <row r="14" spans="1:9" s="4" customFormat="1" ht="28.5" customHeight="1" x14ac:dyDescent="0.25">
      <c r="A14" s="7">
        <v>9</v>
      </c>
      <c r="B14" s="6">
        <v>44643</v>
      </c>
      <c r="C14" s="9" t="s">
        <v>17</v>
      </c>
      <c r="D14" s="5" t="s">
        <v>30</v>
      </c>
      <c r="E14" s="5" t="s">
        <v>11</v>
      </c>
      <c r="F14" s="10">
        <v>494366</v>
      </c>
      <c r="G14" s="11">
        <v>39549</v>
      </c>
      <c r="H14" s="11">
        <f t="shared" si="0"/>
        <v>533915</v>
      </c>
    </row>
    <row r="15" spans="1:9" s="4" customFormat="1" ht="30" customHeight="1" x14ac:dyDescent="0.25">
      <c r="A15" s="8"/>
      <c r="B15" s="6"/>
      <c r="C15" s="9"/>
      <c r="D15" s="17" t="s">
        <v>7</v>
      </c>
      <c r="E15" s="17"/>
      <c r="F15" s="18">
        <f>SUM(F6:F14)</f>
        <v>3179049</v>
      </c>
      <c r="G15" s="18">
        <f>SUM(G6:G14)</f>
        <v>259314</v>
      </c>
      <c r="H15" s="18">
        <f>SUM(H6:H14)</f>
        <v>3438363</v>
      </c>
    </row>
    <row r="16" spans="1:9" x14ac:dyDescent="0.25">
      <c r="I16" s="4"/>
    </row>
    <row r="17" spans="9:9" x14ac:dyDescent="0.25">
      <c r="I17" s="4"/>
    </row>
    <row r="18" spans="9:9" x14ac:dyDescent="0.25">
      <c r="I18" s="4"/>
    </row>
  </sheetData>
  <sortState ref="B6:H11">
    <sortCondition ref="B6:B11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5"/>
  <sheetViews>
    <sheetView zoomScaleNormal="100" workbookViewId="0">
      <selection activeCell="A7" sqref="A7:XFD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48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44680</v>
      </c>
      <c r="C6" s="9" t="s">
        <v>49</v>
      </c>
      <c r="D6" s="5" t="s">
        <v>34</v>
      </c>
      <c r="E6" s="5" t="s">
        <v>11</v>
      </c>
      <c r="F6" s="10">
        <v>802912</v>
      </c>
      <c r="G6" s="11">
        <v>64232</v>
      </c>
      <c r="H6" s="11">
        <f t="shared" ref="H6:H11" si="0">F6+G6</f>
        <v>867144</v>
      </c>
    </row>
    <row r="7" spans="1:9" ht="24.75" customHeight="1" x14ac:dyDescent="0.25">
      <c r="A7" s="7">
        <v>2</v>
      </c>
      <c r="B7" s="6">
        <v>44676</v>
      </c>
      <c r="C7" s="9" t="s">
        <v>50</v>
      </c>
      <c r="D7" s="5" t="s">
        <v>30</v>
      </c>
      <c r="E7" s="5" t="s">
        <v>11</v>
      </c>
      <c r="F7" s="10">
        <v>567246</v>
      </c>
      <c r="G7" s="11">
        <v>45379</v>
      </c>
      <c r="H7" s="11">
        <f t="shared" si="0"/>
        <v>612625</v>
      </c>
    </row>
    <row r="8" spans="1:9" s="4" customFormat="1" ht="28.5" customHeight="1" x14ac:dyDescent="0.25">
      <c r="A8" s="7">
        <v>3</v>
      </c>
      <c r="B8" s="6">
        <v>44666</v>
      </c>
      <c r="C8" s="9" t="s">
        <v>51</v>
      </c>
      <c r="D8" s="5" t="s">
        <v>30</v>
      </c>
      <c r="E8" s="5" t="s">
        <v>11</v>
      </c>
      <c r="F8" s="10">
        <v>147681</v>
      </c>
      <c r="G8" s="11">
        <v>11814</v>
      </c>
      <c r="H8" s="11">
        <f t="shared" si="0"/>
        <v>159495</v>
      </c>
    </row>
    <row r="9" spans="1:9" s="4" customFormat="1" ht="28.5" customHeight="1" x14ac:dyDescent="0.25">
      <c r="A9" s="7">
        <v>4</v>
      </c>
      <c r="B9" s="6">
        <v>44664</v>
      </c>
      <c r="C9" s="9" t="s">
        <v>52</v>
      </c>
      <c r="D9" s="5" t="s">
        <v>53</v>
      </c>
      <c r="E9" s="5" t="s">
        <v>11</v>
      </c>
      <c r="F9" s="10">
        <v>1555762</v>
      </c>
      <c r="G9" s="11">
        <v>124460</v>
      </c>
      <c r="H9" s="11">
        <f t="shared" si="0"/>
        <v>1680222</v>
      </c>
    </row>
    <row r="10" spans="1:9" s="4" customFormat="1" ht="28.5" customHeight="1" x14ac:dyDescent="0.25">
      <c r="A10" s="7">
        <v>5</v>
      </c>
      <c r="B10" s="6">
        <v>44660</v>
      </c>
      <c r="C10" s="9" t="s">
        <v>54</v>
      </c>
      <c r="D10" s="5" t="s">
        <v>55</v>
      </c>
      <c r="E10" s="5" t="s">
        <v>11</v>
      </c>
      <c r="F10" s="10">
        <v>2263445</v>
      </c>
      <c r="G10" s="11">
        <v>181075</v>
      </c>
      <c r="H10" s="11">
        <f t="shared" si="0"/>
        <v>2444520</v>
      </c>
    </row>
    <row r="11" spans="1:9" s="4" customFormat="1" ht="28.5" customHeight="1" x14ac:dyDescent="0.25">
      <c r="A11" s="7">
        <v>6</v>
      </c>
      <c r="B11" s="6">
        <v>44660</v>
      </c>
      <c r="C11" s="9" t="s">
        <v>56</v>
      </c>
      <c r="D11" s="5" t="s">
        <v>57</v>
      </c>
      <c r="E11" s="5" t="s">
        <v>11</v>
      </c>
      <c r="F11" s="10">
        <v>422621</v>
      </c>
      <c r="G11" s="11">
        <v>33810</v>
      </c>
      <c r="H11" s="11">
        <f t="shared" si="0"/>
        <v>456431</v>
      </c>
    </row>
    <row r="12" spans="1:9" s="4" customFormat="1" ht="30" customHeight="1" x14ac:dyDescent="0.25">
      <c r="A12" s="8"/>
      <c r="B12" s="6"/>
      <c r="C12" s="9"/>
      <c r="D12" s="17" t="s">
        <v>7</v>
      </c>
      <c r="E12" s="17"/>
      <c r="F12" s="18">
        <f>SUM(F6:F11)</f>
        <v>5759667</v>
      </c>
      <c r="G12" s="18">
        <f>SUM(G6:G11)</f>
        <v>460770</v>
      </c>
      <c r="H12" s="18">
        <f>SUM(H6:H11)</f>
        <v>6220437</v>
      </c>
    </row>
    <row r="13" spans="1:9" x14ac:dyDescent="0.25">
      <c r="I13" s="4"/>
    </row>
    <row r="14" spans="1:9" x14ac:dyDescent="0.25">
      <c r="I14" s="4"/>
    </row>
    <row r="15" spans="1:9" x14ac:dyDescent="0.25">
      <c r="I15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"/>
  <sheetViews>
    <sheetView zoomScaleNormal="100" workbookViewId="0">
      <selection activeCell="F9" sqref="F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58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44697</v>
      </c>
      <c r="C6" s="9" t="s">
        <v>59</v>
      </c>
      <c r="D6" s="5" t="s">
        <v>43</v>
      </c>
      <c r="E6" s="5" t="s">
        <v>11</v>
      </c>
      <c r="F6" s="10">
        <v>525673</v>
      </c>
      <c r="G6" s="11">
        <v>42053</v>
      </c>
      <c r="H6" s="11">
        <f t="shared" ref="H6:H12" si="0">F6+G6</f>
        <v>567726</v>
      </c>
    </row>
    <row r="7" spans="1:9" ht="24.75" customHeight="1" x14ac:dyDescent="0.25">
      <c r="A7" s="7">
        <v>2</v>
      </c>
      <c r="B7" s="6">
        <v>44704</v>
      </c>
      <c r="C7" s="9" t="s">
        <v>60</v>
      </c>
      <c r="D7" s="5" t="s">
        <v>61</v>
      </c>
      <c r="E7" s="5" t="s">
        <v>11</v>
      </c>
      <c r="F7" s="10">
        <v>83294</v>
      </c>
      <c r="G7" s="11">
        <v>6663</v>
      </c>
      <c r="H7" s="11">
        <f t="shared" si="0"/>
        <v>89957</v>
      </c>
    </row>
    <row r="8" spans="1:9" s="4" customFormat="1" ht="28.5" customHeight="1" x14ac:dyDescent="0.25">
      <c r="A8" s="7">
        <v>3</v>
      </c>
      <c r="B8" s="6">
        <v>44694</v>
      </c>
      <c r="C8" s="9" t="s">
        <v>63</v>
      </c>
      <c r="D8" s="5" t="s">
        <v>30</v>
      </c>
      <c r="E8" s="5" t="s">
        <v>11</v>
      </c>
      <c r="F8" s="10">
        <v>191114</v>
      </c>
      <c r="G8" s="11">
        <v>15289</v>
      </c>
      <c r="H8" s="11">
        <f t="shared" si="0"/>
        <v>206403</v>
      </c>
    </row>
    <row r="9" spans="1:9" s="4" customFormat="1" ht="28.5" customHeight="1" x14ac:dyDescent="0.25">
      <c r="A9" s="7">
        <v>4</v>
      </c>
      <c r="B9" s="6">
        <v>44697</v>
      </c>
      <c r="C9" s="9" t="s">
        <v>59</v>
      </c>
      <c r="D9" s="5" t="s">
        <v>29</v>
      </c>
      <c r="E9" s="5" t="s">
        <v>11</v>
      </c>
      <c r="F9" s="10">
        <v>525673</v>
      </c>
      <c r="G9" s="11">
        <v>42053</v>
      </c>
      <c r="H9" s="11">
        <f t="shared" si="0"/>
        <v>567726</v>
      </c>
    </row>
    <row r="10" spans="1:9" s="4" customFormat="1" ht="28.5" customHeight="1" x14ac:dyDescent="0.25">
      <c r="A10" s="7">
        <v>5</v>
      </c>
      <c r="B10" s="6">
        <v>44691</v>
      </c>
      <c r="C10" s="9" t="s">
        <v>62</v>
      </c>
      <c r="D10" s="5" t="s">
        <v>36</v>
      </c>
      <c r="E10" s="5" t="s">
        <v>11</v>
      </c>
      <c r="F10" s="10">
        <v>579378</v>
      </c>
      <c r="G10" s="11">
        <v>46350</v>
      </c>
      <c r="H10" s="11">
        <f t="shared" si="0"/>
        <v>625728</v>
      </c>
    </row>
    <row r="11" spans="1:9" s="4" customFormat="1" ht="28.5" customHeight="1" x14ac:dyDescent="0.25">
      <c r="A11" s="7">
        <v>6</v>
      </c>
      <c r="B11" s="6">
        <v>44693</v>
      </c>
      <c r="C11" s="9" t="s">
        <v>65</v>
      </c>
      <c r="D11" s="5" t="s">
        <v>57</v>
      </c>
      <c r="E11" s="5" t="s">
        <v>11</v>
      </c>
      <c r="F11" s="10">
        <v>133476</v>
      </c>
      <c r="G11" s="11">
        <v>10678</v>
      </c>
      <c r="H11" s="11">
        <f t="shared" si="0"/>
        <v>144154</v>
      </c>
    </row>
    <row r="12" spans="1:9" s="4" customFormat="1" ht="28.5" customHeight="1" x14ac:dyDescent="0.25">
      <c r="A12" s="7">
        <v>7</v>
      </c>
      <c r="B12" s="6">
        <v>44693</v>
      </c>
      <c r="C12" s="9" t="s">
        <v>66</v>
      </c>
      <c r="D12" s="5" t="s">
        <v>57</v>
      </c>
      <c r="E12" s="5" t="s">
        <v>11</v>
      </c>
      <c r="F12" s="10">
        <v>384994</v>
      </c>
      <c r="G12" s="11">
        <v>30800</v>
      </c>
      <c r="H12" s="11">
        <f t="shared" si="0"/>
        <v>415794</v>
      </c>
    </row>
    <row r="13" spans="1:9" s="4" customFormat="1" ht="30" customHeight="1" x14ac:dyDescent="0.25">
      <c r="A13" s="8"/>
      <c r="B13" s="6"/>
      <c r="C13" s="9"/>
      <c r="D13" s="17" t="s">
        <v>7</v>
      </c>
      <c r="E13" s="17"/>
      <c r="F13" s="18">
        <f>SUM(F6:F12)</f>
        <v>2423602</v>
      </c>
      <c r="G13" s="18">
        <f>SUM(G6:G12)</f>
        <v>193886</v>
      </c>
      <c r="H13" s="18">
        <f>SUM(H6:H12)</f>
        <v>2617488</v>
      </c>
    </row>
    <row r="14" spans="1:9" x14ac:dyDescent="0.25">
      <c r="I14" s="4"/>
    </row>
    <row r="15" spans="1:9" x14ac:dyDescent="0.25">
      <c r="I15" s="4"/>
    </row>
    <row r="16" spans="1:9" x14ac:dyDescent="0.25">
      <c r="I16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9"/>
  <sheetViews>
    <sheetView topLeftCell="A4" zoomScaleNormal="100" workbookViewId="0">
      <selection activeCell="F7" sqref="F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8" x14ac:dyDescent="0.25">
      <c r="B2" s="23" t="s">
        <v>22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58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8.5" customHeight="1" x14ac:dyDescent="0.25">
      <c r="A6" s="7">
        <v>1</v>
      </c>
      <c r="B6" s="6">
        <v>44727</v>
      </c>
      <c r="C6" s="9" t="s">
        <v>67</v>
      </c>
      <c r="D6" s="5" t="s">
        <v>61</v>
      </c>
      <c r="E6" s="5" t="s">
        <v>11</v>
      </c>
      <c r="F6" s="10">
        <v>74250</v>
      </c>
      <c r="G6" s="11">
        <v>5940</v>
      </c>
      <c r="H6" s="11">
        <f t="shared" ref="H6:H15" si="0">F6+G6</f>
        <v>80190</v>
      </c>
    </row>
    <row r="7" spans="1:8" s="4" customFormat="1" ht="28.5" customHeight="1" x14ac:dyDescent="0.25">
      <c r="A7" s="7">
        <v>2</v>
      </c>
      <c r="B7" s="6">
        <v>44740</v>
      </c>
      <c r="C7" s="9" t="s">
        <v>68</v>
      </c>
      <c r="D7" s="5" t="s">
        <v>69</v>
      </c>
      <c r="E7" s="5" t="s">
        <v>11</v>
      </c>
      <c r="F7" s="10">
        <v>742192</v>
      </c>
      <c r="G7" s="11">
        <v>59375</v>
      </c>
      <c r="H7" s="11">
        <f t="shared" si="0"/>
        <v>801567</v>
      </c>
    </row>
    <row r="8" spans="1:8" s="4" customFormat="1" ht="28.5" customHeight="1" x14ac:dyDescent="0.25">
      <c r="A8" s="7"/>
      <c r="B8" s="6">
        <v>44735</v>
      </c>
      <c r="C8" s="9" t="s">
        <v>70</v>
      </c>
      <c r="D8" s="5" t="s">
        <v>57</v>
      </c>
      <c r="E8" s="5" t="s">
        <v>11</v>
      </c>
      <c r="F8" s="10">
        <v>772897</v>
      </c>
      <c r="G8" s="11">
        <v>61831</v>
      </c>
      <c r="H8" s="11">
        <f t="shared" si="0"/>
        <v>834728</v>
      </c>
    </row>
    <row r="9" spans="1:8" s="4" customFormat="1" ht="28.5" customHeight="1" x14ac:dyDescent="0.25">
      <c r="A9" s="7"/>
      <c r="B9" s="6">
        <v>44719</v>
      </c>
      <c r="C9" s="9" t="s">
        <v>71</v>
      </c>
      <c r="D9" s="5" t="s">
        <v>61</v>
      </c>
      <c r="E9" s="5" t="s">
        <v>11</v>
      </c>
      <c r="F9" s="10">
        <v>111058</v>
      </c>
      <c r="G9" s="11">
        <v>8885</v>
      </c>
      <c r="H9" s="11">
        <f t="shared" si="0"/>
        <v>119943</v>
      </c>
    </row>
    <row r="10" spans="1:8" s="4" customFormat="1" ht="28.5" customHeight="1" x14ac:dyDescent="0.25">
      <c r="A10" s="7"/>
      <c r="B10" s="6">
        <v>44714</v>
      </c>
      <c r="C10" s="9" t="s">
        <v>72</v>
      </c>
      <c r="D10" s="5" t="s">
        <v>57</v>
      </c>
      <c r="E10" s="5" t="s">
        <v>11</v>
      </c>
      <c r="F10" s="10">
        <v>458425</v>
      </c>
      <c r="G10" s="11">
        <v>36674</v>
      </c>
      <c r="H10" s="11">
        <f t="shared" si="0"/>
        <v>495099</v>
      </c>
    </row>
    <row r="11" spans="1:8" s="4" customFormat="1" ht="28.5" customHeight="1" x14ac:dyDescent="0.25">
      <c r="A11" s="7"/>
      <c r="B11" s="6">
        <v>44734</v>
      </c>
      <c r="C11" s="9" t="s">
        <v>73</v>
      </c>
      <c r="D11" s="5" t="s">
        <v>30</v>
      </c>
      <c r="E11" s="5" t="s">
        <v>11</v>
      </c>
      <c r="F11" s="10">
        <v>272280</v>
      </c>
      <c r="G11" s="11">
        <v>21782</v>
      </c>
      <c r="H11" s="11">
        <f t="shared" si="0"/>
        <v>294062</v>
      </c>
    </row>
    <row r="12" spans="1:8" s="4" customFormat="1" ht="28.5" customHeight="1" x14ac:dyDescent="0.25">
      <c r="A12" s="7"/>
      <c r="B12" s="6">
        <v>44713</v>
      </c>
      <c r="C12" s="9" t="s">
        <v>74</v>
      </c>
      <c r="D12" s="5" t="s">
        <v>75</v>
      </c>
      <c r="E12" s="5" t="s">
        <v>11</v>
      </c>
      <c r="F12" s="10">
        <v>119066</v>
      </c>
      <c r="G12" s="11">
        <v>9525</v>
      </c>
      <c r="H12" s="11">
        <f t="shared" si="0"/>
        <v>128591</v>
      </c>
    </row>
    <row r="13" spans="1:8" s="4" customFormat="1" ht="28.5" customHeight="1" x14ac:dyDescent="0.25">
      <c r="A13" s="7"/>
      <c r="B13" s="6">
        <v>44719</v>
      </c>
      <c r="C13" s="9" t="s">
        <v>76</v>
      </c>
      <c r="D13" s="5" t="s">
        <v>43</v>
      </c>
      <c r="E13" s="5" t="s">
        <v>11</v>
      </c>
      <c r="F13" s="10">
        <v>308921</v>
      </c>
      <c r="G13" s="11">
        <v>24714</v>
      </c>
      <c r="H13" s="11">
        <f t="shared" si="0"/>
        <v>333635</v>
      </c>
    </row>
    <row r="14" spans="1:8" s="4" customFormat="1" ht="28.5" customHeight="1" x14ac:dyDescent="0.25">
      <c r="A14" s="7"/>
      <c r="B14" s="6">
        <v>44732</v>
      </c>
      <c r="C14" s="9" t="s">
        <v>77</v>
      </c>
      <c r="D14" s="5" t="s">
        <v>61</v>
      </c>
      <c r="E14" s="5" t="s">
        <v>11</v>
      </c>
      <c r="F14" s="10">
        <v>479058</v>
      </c>
      <c r="G14" s="11">
        <v>38325</v>
      </c>
      <c r="H14" s="11">
        <f t="shared" si="0"/>
        <v>517383</v>
      </c>
    </row>
    <row r="15" spans="1:8" s="4" customFormat="1" ht="28.5" customHeight="1" x14ac:dyDescent="0.25">
      <c r="A15" s="7"/>
      <c r="B15" s="6">
        <v>44736</v>
      </c>
      <c r="C15" s="9" t="s">
        <v>78</v>
      </c>
      <c r="D15" s="5" t="s">
        <v>79</v>
      </c>
      <c r="E15" s="5" t="s">
        <v>11</v>
      </c>
      <c r="F15" s="10">
        <v>419160</v>
      </c>
      <c r="G15" s="11">
        <v>33533</v>
      </c>
      <c r="H15" s="11">
        <f t="shared" si="0"/>
        <v>452693</v>
      </c>
    </row>
    <row r="16" spans="1:8" s="4" customFormat="1" ht="30" customHeight="1" x14ac:dyDescent="0.25">
      <c r="A16" s="8"/>
      <c r="B16" s="6"/>
      <c r="C16" s="9"/>
      <c r="D16" s="17" t="s">
        <v>7</v>
      </c>
      <c r="E16" s="17"/>
      <c r="F16" s="18">
        <f>SUM(F6:F15)</f>
        <v>3757307</v>
      </c>
      <c r="G16" s="18">
        <f>SUM(G6:G15)</f>
        <v>300584</v>
      </c>
      <c r="H16" s="18">
        <f>SUM(H6:H15)</f>
        <v>4057891</v>
      </c>
    </row>
    <row r="17" spans="9:9" x14ac:dyDescent="0.25">
      <c r="I17" s="4"/>
    </row>
    <row r="18" spans="9:9" x14ac:dyDescent="0.25">
      <c r="I18" s="4"/>
    </row>
    <row r="19" spans="9:9" x14ac:dyDescent="0.25">
      <c r="I19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THÁNG 12</vt:lpstr>
      <vt:lpstr>THÁNG 1</vt:lpstr>
      <vt:lpstr>THÁNG 2</vt:lpstr>
      <vt:lpstr>THÁNG 3</vt:lpstr>
      <vt:lpstr>THÁNG 4</vt:lpstr>
      <vt:lpstr>THÁNG 5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2022-09-13T09:10:21Z</dcterms:modified>
</cp:coreProperties>
</file>