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5"/>
  </bookViews>
  <sheets>
    <sheet name="THÁNG 1" sheetId="1" r:id="rId1"/>
    <sheet name="THÁNG 2" sheetId="6" r:id="rId2"/>
    <sheet name="THÁNG 3" sheetId="7" r:id="rId3"/>
    <sheet name="THÁNG 4" sheetId="8" r:id="rId4"/>
    <sheet name="THÁNG 5" sheetId="9" r:id="rId5"/>
    <sheet name="THÁNG 6" sheetId="10" r:id="rId6"/>
  </sheets>
  <definedNames>
    <definedName name="_xlnm._FilterDatabase" localSheetId="0" hidden="1">'THÁNG 1'!$B$5:$K$20</definedName>
    <definedName name="_xlnm._FilterDatabase" localSheetId="1" hidden="1">'THÁNG 2'!$B$5:$K$36</definedName>
    <definedName name="_xlnm._FilterDatabase" localSheetId="2" hidden="1">'THÁNG 3'!$B$5:$K$28</definedName>
    <definedName name="_xlnm._FilterDatabase" localSheetId="3" hidden="1">'THÁNG 4'!$B$5:$K$19</definedName>
    <definedName name="_xlnm._FilterDatabase" localSheetId="4" hidden="1">'THÁNG 5'!$B$5:$K$26</definedName>
    <definedName name="_xlnm._FilterDatabase" localSheetId="5" hidden="1">'THÁNG 6'!$B$5:$K$8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0" l="1"/>
  <c r="G8" i="10"/>
  <c r="F8" i="10"/>
  <c r="H26" i="9"/>
  <c r="F26" i="9"/>
  <c r="F19" i="8"/>
  <c r="G28" i="7"/>
  <c r="F28" i="7"/>
  <c r="F36" i="6"/>
  <c r="F20" i="1"/>
  <c r="H20" i="1" l="1"/>
  <c r="G20" i="1"/>
  <c r="G26" i="9"/>
  <c r="H19" i="8"/>
  <c r="G19" i="8"/>
  <c r="H28" i="7"/>
  <c r="H36" i="6"/>
  <c r="G36" i="6"/>
  <c r="H7" i="10"/>
  <c r="H6" i="10"/>
  <c r="H25" i="9"/>
  <c r="H24" i="9"/>
  <c r="H23" i="9"/>
  <c r="H22" i="9"/>
  <c r="H21" i="9"/>
  <c r="H20" i="9"/>
  <c r="H16" i="9"/>
  <c r="H17" i="9"/>
  <c r="H18" i="9"/>
  <c r="H19" i="9"/>
  <c r="H15" i="9"/>
  <c r="H14" i="9"/>
  <c r="H13" i="9"/>
  <c r="H12" i="9"/>
  <c r="H11" i="9"/>
  <c r="H10" i="9"/>
  <c r="H9" i="9"/>
  <c r="H8" i="9"/>
  <c r="H7" i="9"/>
  <c r="H6" i="9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32" i="6"/>
  <c r="H33" i="6"/>
  <c r="H34" i="6"/>
  <c r="H35" i="6"/>
  <c r="H26" i="6"/>
  <c r="H27" i="6"/>
  <c r="H28" i="6"/>
  <c r="H29" i="6"/>
  <c r="H30" i="6"/>
  <c r="H31" i="6"/>
  <c r="H20" i="6"/>
  <c r="H21" i="6"/>
  <c r="H22" i="6"/>
  <c r="H23" i="6"/>
  <c r="H24" i="6"/>
  <c r="H25" i="6"/>
  <c r="H18" i="6"/>
  <c r="H17" i="6"/>
  <c r="H16" i="6"/>
  <c r="H19" i="6"/>
  <c r="H15" i="6"/>
  <c r="H14" i="6"/>
  <c r="H13" i="6"/>
  <c r="H12" i="6"/>
  <c r="H11" i="6"/>
  <c r="H10" i="6"/>
  <c r="H9" i="6"/>
  <c r="H8" i="6"/>
  <c r="H7" i="6"/>
  <c r="H6" i="6"/>
  <c r="H18" i="1"/>
  <c r="H19" i="1"/>
  <c r="H17" i="1"/>
  <c r="H16" i="1"/>
  <c r="H15" i="1"/>
  <c r="H14" i="1"/>
  <c r="H13" i="1"/>
  <c r="H12" i="1"/>
  <c r="H8" i="1"/>
  <c r="H9" i="1"/>
  <c r="H10" i="1"/>
  <c r="H11" i="1"/>
  <c r="H7" i="1"/>
  <c r="H6" i="1"/>
</calcChain>
</file>

<file path=xl/sharedStrings.xml><?xml version="1.0" encoding="utf-8"?>
<sst xmlns="http://schemas.openxmlformats.org/spreadsheetml/2006/main" count="375" uniqueCount="126">
  <si>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</si>
  <si>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</si>
  <si>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</si>
  <si>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</si>
  <si>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</si>
  <si>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</si>
  <si>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</si>
  <si>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</si>
  <si>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1 NĂM 2022</t>
  </si>
  <si>
    <t>THÁNG 2 NĂM 2022</t>
  </si>
  <si>
    <t>Diển giải</t>
  </si>
  <si>
    <t>Hàng trả</t>
  </si>
  <si>
    <t>THÁNG 3 NĂM 2022</t>
  </si>
  <si>
    <t>COOP FOOD</t>
  </si>
  <si>
    <t>316</t>
  </si>
  <si>
    <t>COOP FOOD ĐỒNG NAI</t>
  </si>
  <si>
    <t>9801</t>
  </si>
  <si>
    <t>COOP FOOD MIỀN BẮC</t>
  </si>
  <si>
    <t>9802</t>
  </si>
  <si>
    <t>9804</t>
  </si>
  <si>
    <t>9805</t>
  </si>
  <si>
    <t>9803</t>
  </si>
  <si>
    <t>9806</t>
  </si>
  <si>
    <t>9808</t>
  </si>
  <si>
    <t>9807</t>
  </si>
  <si>
    <t>9839</t>
  </si>
  <si>
    <t>9838</t>
  </si>
  <si>
    <t>9842</t>
  </si>
  <si>
    <t>9841</t>
  </si>
  <si>
    <t>9840</t>
  </si>
  <si>
    <t>21</t>
  </si>
  <si>
    <t>COOP FOOD CẦN THƠ</t>
  </si>
  <si>
    <t>19</t>
  </si>
  <si>
    <t>17</t>
  </si>
  <si>
    <t>51</t>
  </si>
  <si>
    <t>33</t>
  </si>
  <si>
    <t>25</t>
  </si>
  <si>
    <t>333</t>
  </si>
  <si>
    <t>341</t>
  </si>
  <si>
    <t>9974</t>
  </si>
  <si>
    <t>9978</t>
  </si>
  <si>
    <t>9977</t>
  </si>
  <si>
    <t>9976</t>
  </si>
  <si>
    <t>9975</t>
  </si>
  <si>
    <t>9980</t>
  </si>
  <si>
    <t>9982</t>
  </si>
  <si>
    <t>9981</t>
  </si>
  <si>
    <t>9984</t>
  </si>
  <si>
    <t>9983</t>
  </si>
  <si>
    <t>9989</t>
  </si>
  <si>
    <t>9988</t>
  </si>
  <si>
    <t>9987</t>
  </si>
  <si>
    <t>9986</t>
  </si>
  <si>
    <t>9985</t>
  </si>
  <si>
    <t>9993</t>
  </si>
  <si>
    <t>9992</t>
  </si>
  <si>
    <t>9991</t>
  </si>
  <si>
    <t>9990</t>
  </si>
  <si>
    <t>9996</t>
  </si>
  <si>
    <t>9995</t>
  </si>
  <si>
    <t>9994</t>
  </si>
  <si>
    <t>10118</t>
  </si>
  <si>
    <t>10119</t>
  </si>
  <si>
    <t>113</t>
  </si>
  <si>
    <t>10120</t>
  </si>
  <si>
    <t>126</t>
  </si>
  <si>
    <t>1244</t>
  </si>
  <si>
    <t>COOP FOOD BÌNH DƯƠNG</t>
  </si>
  <si>
    <t>133</t>
  </si>
  <si>
    <t>138</t>
  </si>
  <si>
    <t>10190</t>
  </si>
  <si>
    <t>10193</t>
  </si>
  <si>
    <t>10192</t>
  </si>
  <si>
    <t>10191</t>
  </si>
  <si>
    <t>28</t>
  </si>
  <si>
    <t>10236</t>
  </si>
  <si>
    <t>10235</t>
  </si>
  <si>
    <t>10248</t>
  </si>
  <si>
    <t>10292</t>
  </si>
  <si>
    <t>10341</t>
  </si>
  <si>
    <t>10345</t>
  </si>
  <si>
    <t>10344</t>
  </si>
  <si>
    <t>1303</t>
  </si>
  <si>
    <t>37</t>
  </si>
  <si>
    <t xml:space="preserve"> CHI TIẾT HÀNG TRẢ</t>
  </si>
  <si>
    <t>THÁNG 4 NĂM 2022</t>
  </si>
  <si>
    <t>1329</t>
  </si>
  <si>
    <t>1333</t>
  </si>
  <si>
    <t>1344</t>
  </si>
  <si>
    <t>211</t>
  </si>
  <si>
    <t>1357</t>
  </si>
  <si>
    <t>COOP FOOD  BÌNH DƯƠNG</t>
  </si>
  <si>
    <t>425</t>
  </si>
  <si>
    <t>COOP FOOD  ĐỒNG NAI</t>
  </si>
  <si>
    <t>1383</t>
  </si>
  <si>
    <t>10463</t>
  </si>
  <si>
    <t>COOP FOOD  MIỀN BẮC</t>
  </si>
  <si>
    <t>10515</t>
  </si>
  <si>
    <t>10516</t>
  </si>
  <si>
    <t>10517</t>
  </si>
  <si>
    <t>10518</t>
  </si>
  <si>
    <t>10519</t>
  </si>
  <si>
    <t>11629</t>
  </si>
  <si>
    <t>THÁNG 5 NĂM 2022</t>
  </si>
  <si>
    <t>11631</t>
  </si>
  <si>
    <t>11633</t>
  </si>
  <si>
    <t>11638</t>
  </si>
  <si>
    <t>11642</t>
  </si>
  <si>
    <t>11643</t>
  </si>
  <si>
    <t>11644</t>
  </si>
  <si>
    <t>322</t>
  </si>
  <si>
    <t>292</t>
  </si>
  <si>
    <t>296</t>
  </si>
  <si>
    <t>355</t>
  </si>
  <si>
    <t>11486</t>
  </si>
  <si>
    <t>11485</t>
  </si>
  <si>
    <t>11484</t>
  </si>
  <si>
    <t>11483</t>
  </si>
  <si>
    <t>11482</t>
  </si>
  <si>
    <t>11481</t>
  </si>
  <si>
    <t>11480</t>
  </si>
  <si>
    <t>11479</t>
  </si>
  <si>
    <t>460</t>
  </si>
  <si>
    <t>THÁNG 6 NĂM 2022</t>
  </si>
  <si>
    <t>64</t>
  </si>
  <si>
    <t>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</si>
</sst>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64" fontId="8" fillId="0" borderId="2" xfId="1" applyNumberFormat="1" applyFont="1" applyBorder="1" applyAlignment="1">
      <alignment horizontal="left" vertical="center"/>
    </xf>
    <xf numFmtId="0" fontId="9" fillId="0" borderId="2" xfId="0" applyFont="1" applyBorder="1"/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0" fontId="10" fillId="2" borderId="2" xfId="0" applyNumberFormat="1" applyFont="1" applyFill="1" applyBorder="1" applyAlignment="1">
      <alignment horizontal="center" vertical="center" wrapText="1"/>
    </xf>
    <xf numFmtId="38" fontId="10" fillId="2" borderId="2" xfId="0" applyNumberFormat="1" applyFont="1" applyFill="1" applyBorder="1" applyAlignment="1">
      <alignment horizontal="center" vertical="center" wrapText="1"/>
    </xf>
    <xf numFmtId="164" fontId="1" fillId="0" borderId="2" xfId="1" quotePrefix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0"/>
  <sheetViews>
    <sheetView topLeftCell="A4" zoomScaleNormal="100" workbookViewId="0">
      <selection activeCell="D20" sqref="D2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D2" s="27" t="s">
        <v>8</v>
      </c>
      <c r="E2" s="27"/>
      <c r="F2" s="27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19" t="s">
        <v>6</v>
      </c>
      <c r="B5" s="20" t="s">
        <v>0</v>
      </c>
      <c r="C5" s="20" t="s">
        <v>1</v>
      </c>
      <c r="D5" s="21" t="s">
        <v>2</v>
      </c>
      <c r="E5" s="21" t="s">
        <v>10</v>
      </c>
      <c r="F5" s="21" t="s">
        <v>3</v>
      </c>
      <c r="G5" s="22" t="s">
        <v>4</v>
      </c>
      <c r="H5" s="23" t="s">
        <v>5</v>
      </c>
    </row>
    <row r="6" spans="1:8" s="4" customFormat="1" ht="26.25" customHeight="1" x14ac:dyDescent="0.25">
      <c r="A6" s="8">
        <v>1</v>
      </c>
      <c r="B6" s="6">
        <v>44573</v>
      </c>
      <c r="C6" s="9" t="s">
        <v>14</v>
      </c>
      <c r="D6" s="5" t="s">
        <v>15</v>
      </c>
      <c r="E6" s="5" t="s">
        <v>11</v>
      </c>
      <c r="F6" s="10">
        <v>111058</v>
      </c>
      <c r="G6" s="11">
        <v>11105</v>
      </c>
      <c r="H6" s="11">
        <f>F6+G6</f>
        <v>122163</v>
      </c>
    </row>
    <row r="7" spans="1:8" s="4" customFormat="1" ht="26.25" customHeight="1" x14ac:dyDescent="0.25">
      <c r="A7" s="8">
        <v>2</v>
      </c>
      <c r="B7" s="6">
        <v>44585</v>
      </c>
      <c r="C7" s="9" t="s">
        <v>16</v>
      </c>
      <c r="D7" s="5" t="s">
        <v>17</v>
      </c>
      <c r="E7" s="5" t="s">
        <v>11</v>
      </c>
      <c r="F7" s="10">
        <v>452748</v>
      </c>
      <c r="G7" s="11">
        <v>45274</v>
      </c>
      <c r="H7" s="11">
        <f>F7+G7</f>
        <v>498022</v>
      </c>
    </row>
    <row r="8" spans="1:8" s="4" customFormat="1" ht="26.25" customHeight="1" x14ac:dyDescent="0.25">
      <c r="A8" s="8">
        <v>3</v>
      </c>
      <c r="B8" s="6">
        <v>44585</v>
      </c>
      <c r="C8" s="9" t="s">
        <v>18</v>
      </c>
      <c r="D8" s="5" t="s">
        <v>17</v>
      </c>
      <c r="E8" s="5" t="s">
        <v>11</v>
      </c>
      <c r="F8" s="10">
        <v>101206</v>
      </c>
      <c r="G8" s="11">
        <v>10120</v>
      </c>
      <c r="H8" s="11">
        <f t="shared" ref="H8:H17" si="0">F8+G8</f>
        <v>111326</v>
      </c>
    </row>
    <row r="9" spans="1:8" s="4" customFormat="1" ht="26.25" customHeight="1" x14ac:dyDescent="0.25">
      <c r="A9" s="8">
        <v>4</v>
      </c>
      <c r="B9" s="6">
        <v>44585</v>
      </c>
      <c r="C9" s="9" t="s">
        <v>19</v>
      </c>
      <c r="D9" s="5" t="s">
        <v>17</v>
      </c>
      <c r="E9" s="5" t="s">
        <v>11</v>
      </c>
      <c r="F9" s="10">
        <v>615345</v>
      </c>
      <c r="G9" s="11">
        <v>61535</v>
      </c>
      <c r="H9" s="11">
        <f t="shared" si="0"/>
        <v>676880</v>
      </c>
    </row>
    <row r="10" spans="1:8" s="4" customFormat="1" ht="26.25" customHeight="1" x14ac:dyDescent="0.25">
      <c r="A10" s="8">
        <v>5</v>
      </c>
      <c r="B10" s="6">
        <v>44585</v>
      </c>
      <c r="C10" s="9" t="s">
        <v>21</v>
      </c>
      <c r="D10" s="5" t="s">
        <v>17</v>
      </c>
      <c r="E10" s="5" t="s">
        <v>11</v>
      </c>
      <c r="F10" s="10">
        <v>612850</v>
      </c>
      <c r="G10" s="11">
        <v>61285</v>
      </c>
      <c r="H10" s="11">
        <f t="shared" si="0"/>
        <v>674135</v>
      </c>
    </row>
    <row r="11" spans="1:8" s="4" customFormat="1" ht="26.25" customHeight="1" x14ac:dyDescent="0.25">
      <c r="A11" s="8">
        <v>6</v>
      </c>
      <c r="B11" s="6">
        <v>44585</v>
      </c>
      <c r="C11" s="9" t="s">
        <v>22</v>
      </c>
      <c r="D11" s="5" t="s">
        <v>17</v>
      </c>
      <c r="E11" s="5" t="s">
        <v>11</v>
      </c>
      <c r="F11" s="10">
        <v>343671</v>
      </c>
      <c r="G11" s="11">
        <v>34367</v>
      </c>
      <c r="H11" s="11">
        <f t="shared" si="0"/>
        <v>378038</v>
      </c>
    </row>
    <row r="12" spans="1:8" s="4" customFormat="1" ht="26.25" customHeight="1" x14ac:dyDescent="0.25">
      <c r="A12" s="8">
        <v>7</v>
      </c>
      <c r="B12" s="6">
        <v>44585</v>
      </c>
      <c r="C12" s="9" t="s">
        <v>20</v>
      </c>
      <c r="D12" s="5" t="s">
        <v>17</v>
      </c>
      <c r="E12" s="5" t="s">
        <v>11</v>
      </c>
      <c r="F12" s="10">
        <v>250910</v>
      </c>
      <c r="G12" s="11">
        <v>25091</v>
      </c>
      <c r="H12" s="11">
        <f t="shared" si="0"/>
        <v>276001</v>
      </c>
    </row>
    <row r="13" spans="1:8" s="4" customFormat="1" ht="26.25" customHeight="1" x14ac:dyDescent="0.25">
      <c r="A13" s="8">
        <v>8</v>
      </c>
      <c r="B13" s="6">
        <v>44585</v>
      </c>
      <c r="C13" s="9" t="s">
        <v>23</v>
      </c>
      <c r="D13" s="5" t="s">
        <v>17</v>
      </c>
      <c r="E13" s="5" t="s">
        <v>11</v>
      </c>
      <c r="F13" s="10">
        <v>100364</v>
      </c>
      <c r="G13" s="11">
        <v>10036</v>
      </c>
      <c r="H13" s="11">
        <f t="shared" si="0"/>
        <v>110400</v>
      </c>
    </row>
    <row r="14" spans="1:8" s="4" customFormat="1" ht="26.25" customHeight="1" x14ac:dyDescent="0.25">
      <c r="A14" s="8">
        <v>9</v>
      </c>
      <c r="B14" s="6">
        <v>44585</v>
      </c>
      <c r="C14" s="9" t="s">
        <v>24</v>
      </c>
      <c r="D14" s="5" t="s">
        <v>17</v>
      </c>
      <c r="E14" s="5" t="s">
        <v>11</v>
      </c>
      <c r="F14" s="10">
        <v>250910</v>
      </c>
      <c r="G14" s="11">
        <v>25091</v>
      </c>
      <c r="H14" s="11">
        <f t="shared" si="0"/>
        <v>276001</v>
      </c>
    </row>
    <row r="15" spans="1:8" s="4" customFormat="1" ht="26.25" customHeight="1" x14ac:dyDescent="0.25">
      <c r="A15" s="8">
        <v>10</v>
      </c>
      <c r="B15" s="6">
        <v>44587</v>
      </c>
      <c r="C15" s="9" t="s">
        <v>25</v>
      </c>
      <c r="D15" s="5" t="s">
        <v>17</v>
      </c>
      <c r="E15" s="5" t="s">
        <v>11</v>
      </c>
      <c r="F15" s="10">
        <v>72468</v>
      </c>
      <c r="G15" s="11">
        <v>7246</v>
      </c>
      <c r="H15" s="11">
        <f t="shared" si="0"/>
        <v>79714</v>
      </c>
    </row>
    <row r="16" spans="1:8" s="4" customFormat="1" ht="26.25" customHeight="1" x14ac:dyDescent="0.25">
      <c r="A16" s="8">
        <v>11</v>
      </c>
      <c r="B16" s="6">
        <v>44587</v>
      </c>
      <c r="C16" s="9" t="s">
        <v>26</v>
      </c>
      <c r="D16" s="5" t="s">
        <v>17</v>
      </c>
      <c r="E16" s="5" t="s">
        <v>11</v>
      </c>
      <c r="F16" s="10">
        <v>238917</v>
      </c>
      <c r="G16" s="11">
        <v>23891</v>
      </c>
      <c r="H16" s="11">
        <f t="shared" si="0"/>
        <v>262808</v>
      </c>
    </row>
    <row r="17" spans="1:8" s="4" customFormat="1" ht="26.25" customHeight="1" x14ac:dyDescent="0.25">
      <c r="A17" s="8">
        <v>12</v>
      </c>
      <c r="B17" s="6">
        <v>44587</v>
      </c>
      <c r="C17" s="9" t="s">
        <v>27</v>
      </c>
      <c r="D17" s="5" t="s">
        <v>17</v>
      </c>
      <c r="E17" s="5" t="s">
        <v>11</v>
      </c>
      <c r="F17" s="10">
        <v>566606</v>
      </c>
      <c r="G17" s="11">
        <v>56661</v>
      </c>
      <c r="H17" s="11">
        <f t="shared" si="0"/>
        <v>623267</v>
      </c>
    </row>
    <row r="18" spans="1:8" s="4" customFormat="1" ht="26.25" customHeight="1" x14ac:dyDescent="0.25">
      <c r="A18" s="8">
        <v>13</v>
      </c>
      <c r="B18" s="6">
        <v>44587</v>
      </c>
      <c r="C18" s="9" t="s">
        <v>28</v>
      </c>
      <c r="D18" s="5" t="s">
        <v>17</v>
      </c>
      <c r="E18" s="5" t="s">
        <v>11</v>
      </c>
      <c r="F18" s="10">
        <v>166450</v>
      </c>
      <c r="G18" s="11">
        <v>16645</v>
      </c>
      <c r="H18" s="11">
        <f t="shared" ref="H18:H19" si="1">F18+G18</f>
        <v>183095</v>
      </c>
    </row>
    <row r="19" spans="1:8" s="4" customFormat="1" ht="26.25" customHeight="1" x14ac:dyDescent="0.25">
      <c r="A19" s="8">
        <v>14</v>
      </c>
      <c r="B19" s="6">
        <v>44587</v>
      </c>
      <c r="C19" s="9" t="s">
        <v>29</v>
      </c>
      <c r="D19" s="5" t="s">
        <v>17</v>
      </c>
      <c r="E19" s="5" t="s">
        <v>11</v>
      </c>
      <c r="F19" s="10">
        <v>396900</v>
      </c>
      <c r="G19" s="11">
        <v>39690</v>
      </c>
      <c r="H19" s="11">
        <f t="shared" si="1"/>
        <v>436590</v>
      </c>
    </row>
    <row r="20" spans="1:8" s="4" customFormat="1" ht="26.25" customHeight="1" x14ac:dyDescent="0.25">
      <c r="A20" s="8"/>
      <c r="B20" s="6"/>
      <c r="C20" s="9"/>
      <c r="D20" s="17" t="s">
        <v>7</v>
      </c>
      <c r="E20" s="17"/>
      <c r="F20" s="18">
        <f>SUM(F6:F19)</f>
        <v>4280403</v>
      </c>
      <c r="G20" s="18">
        <f>SUM(G6:G19)</f>
        <v>428037</v>
      </c>
      <c r="H20" s="18">
        <f>SUM(H6:H19)</f>
        <v>4708440</v>
      </c>
    </row>
  </sheetData>
  <mergeCells count="3">
    <mergeCell ref="B1:H1"/>
    <mergeCell ref="B3:H3"/>
    <mergeCell ref="D2:F2"/>
  </mergeCells>
  <phoneticPr fontId="7" type="noConversion"/>
  <conditionalFormatting sqref="C1:C1048576">
    <cfRule type="duplicateValues" dxfId="10" priority="1"/>
    <cfRule type="duplicateValues" dxfId="9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36"/>
  <sheetViews>
    <sheetView topLeftCell="A19" zoomScaleNormal="100" workbookViewId="0">
      <selection activeCell="I36" sqref="I3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7" t="s">
        <v>9</v>
      </c>
      <c r="E2" s="27"/>
      <c r="F2" s="27"/>
      <c r="G2" s="12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19" t="s">
        <v>6</v>
      </c>
      <c r="B5" s="20" t="s">
        <v>0</v>
      </c>
      <c r="C5" s="20" t="s">
        <v>1</v>
      </c>
      <c r="D5" s="21" t="s">
        <v>2</v>
      </c>
      <c r="E5" s="21" t="s">
        <v>10</v>
      </c>
      <c r="F5" s="21" t="s">
        <v>3</v>
      </c>
      <c r="G5" s="22" t="s">
        <v>4</v>
      </c>
      <c r="H5" s="23" t="s">
        <v>5</v>
      </c>
    </row>
    <row r="6" spans="1:8" s="4" customFormat="1" ht="24.75" customHeight="1" x14ac:dyDescent="0.25">
      <c r="A6" s="8">
        <v>1</v>
      </c>
      <c r="B6" s="6">
        <v>44611</v>
      </c>
      <c r="C6" s="9" t="s">
        <v>30</v>
      </c>
      <c r="D6" s="5" t="s">
        <v>31</v>
      </c>
      <c r="E6" s="5" t="s">
        <v>11</v>
      </c>
      <c r="F6" s="10">
        <v>1336986</v>
      </c>
      <c r="G6" s="11">
        <v>106958</v>
      </c>
      <c r="H6" s="11">
        <f>F6+G6</f>
        <v>1443944</v>
      </c>
    </row>
    <row r="7" spans="1:8" s="4" customFormat="1" ht="24.75" customHeight="1" x14ac:dyDescent="0.25">
      <c r="A7" s="8">
        <v>2</v>
      </c>
      <c r="B7" s="6">
        <v>44611</v>
      </c>
      <c r="C7" s="9" t="s">
        <v>32</v>
      </c>
      <c r="D7" s="5" t="s">
        <v>31</v>
      </c>
      <c r="E7" s="5" t="s">
        <v>11</v>
      </c>
      <c r="F7" s="10">
        <v>421014</v>
      </c>
      <c r="G7" s="11">
        <v>33681</v>
      </c>
      <c r="H7" s="11">
        <f>F7+G7</f>
        <v>454695</v>
      </c>
    </row>
    <row r="8" spans="1:8" s="4" customFormat="1" ht="24.75" customHeight="1" x14ac:dyDescent="0.25">
      <c r="A8" s="8">
        <v>3</v>
      </c>
      <c r="B8" s="6">
        <v>44611</v>
      </c>
      <c r="C8" s="9" t="s">
        <v>33</v>
      </c>
      <c r="D8" s="5" t="s">
        <v>31</v>
      </c>
      <c r="E8" s="5" t="s">
        <v>11</v>
      </c>
      <c r="F8" s="10">
        <v>660773</v>
      </c>
      <c r="G8" s="11">
        <v>52861</v>
      </c>
      <c r="H8" s="11">
        <f t="shared" ref="H8:H35" si="0">F8+G8</f>
        <v>713634</v>
      </c>
    </row>
    <row r="9" spans="1:8" s="4" customFormat="1" ht="24.75" customHeight="1" x14ac:dyDescent="0.25">
      <c r="A9" s="8">
        <v>4</v>
      </c>
      <c r="B9" s="6">
        <v>44611</v>
      </c>
      <c r="C9" s="9" t="s">
        <v>34</v>
      </c>
      <c r="D9" s="5" t="s">
        <v>31</v>
      </c>
      <c r="E9" s="5" t="s">
        <v>11</v>
      </c>
      <c r="F9" s="10">
        <v>866470</v>
      </c>
      <c r="G9" s="11">
        <v>69317</v>
      </c>
      <c r="H9" s="11">
        <f t="shared" si="0"/>
        <v>935787</v>
      </c>
    </row>
    <row r="10" spans="1:8" s="4" customFormat="1" ht="24.75" customHeight="1" x14ac:dyDescent="0.25">
      <c r="A10" s="8">
        <v>5</v>
      </c>
      <c r="B10" s="6">
        <v>44611</v>
      </c>
      <c r="C10" s="9" t="s">
        <v>35</v>
      </c>
      <c r="D10" s="5" t="s">
        <v>31</v>
      </c>
      <c r="E10" s="5" t="s">
        <v>11</v>
      </c>
      <c r="F10" s="10">
        <v>1453826</v>
      </c>
      <c r="G10" s="11">
        <v>116306</v>
      </c>
      <c r="H10" s="11">
        <f t="shared" si="0"/>
        <v>1570132</v>
      </c>
    </row>
    <row r="11" spans="1:8" s="4" customFormat="1" ht="24.75" customHeight="1" x14ac:dyDescent="0.25">
      <c r="A11" s="8">
        <v>6</v>
      </c>
      <c r="B11" s="6">
        <v>44611</v>
      </c>
      <c r="C11" s="9" t="s">
        <v>36</v>
      </c>
      <c r="D11" s="5" t="s">
        <v>31</v>
      </c>
      <c r="E11" s="5" t="s">
        <v>11</v>
      </c>
      <c r="F11" s="10">
        <v>1336986</v>
      </c>
      <c r="G11" s="11">
        <v>106958</v>
      </c>
      <c r="H11" s="11">
        <f t="shared" si="0"/>
        <v>1443944</v>
      </c>
    </row>
    <row r="12" spans="1:8" s="4" customFormat="1" ht="24.75" customHeight="1" x14ac:dyDescent="0.25">
      <c r="A12" s="8">
        <v>7</v>
      </c>
      <c r="B12" s="6">
        <v>44613</v>
      </c>
      <c r="C12" s="9" t="s">
        <v>37</v>
      </c>
      <c r="D12" s="5" t="s">
        <v>15</v>
      </c>
      <c r="E12" s="5" t="s">
        <v>11</v>
      </c>
      <c r="F12" s="10">
        <v>540400</v>
      </c>
      <c r="G12" s="11">
        <v>43232</v>
      </c>
      <c r="H12" s="11">
        <f t="shared" si="0"/>
        <v>583632</v>
      </c>
    </row>
    <row r="13" spans="1:8" s="4" customFormat="1" ht="24.75" customHeight="1" x14ac:dyDescent="0.25">
      <c r="A13" s="8">
        <v>8</v>
      </c>
      <c r="B13" s="6">
        <v>44613</v>
      </c>
      <c r="C13" s="9" t="s">
        <v>38</v>
      </c>
      <c r="D13" s="5" t="s">
        <v>15</v>
      </c>
      <c r="E13" s="5" t="s">
        <v>11</v>
      </c>
      <c r="F13" s="10">
        <v>59400</v>
      </c>
      <c r="G13" s="11">
        <v>4752</v>
      </c>
      <c r="H13" s="11">
        <f t="shared" si="0"/>
        <v>64152</v>
      </c>
    </row>
    <row r="14" spans="1:8" s="4" customFormat="1" ht="24.75" customHeight="1" x14ac:dyDescent="0.25">
      <c r="A14" s="8">
        <v>9</v>
      </c>
      <c r="B14" s="6">
        <v>44618</v>
      </c>
      <c r="C14" s="9" t="s">
        <v>39</v>
      </c>
      <c r="D14" s="5" t="s">
        <v>17</v>
      </c>
      <c r="E14" s="5" t="s">
        <v>11</v>
      </c>
      <c r="F14" s="10">
        <v>315645</v>
      </c>
      <c r="G14" s="11">
        <v>25251</v>
      </c>
      <c r="H14" s="11">
        <f t="shared" si="0"/>
        <v>340896</v>
      </c>
    </row>
    <row r="15" spans="1:8" s="4" customFormat="1" ht="24.75" customHeight="1" x14ac:dyDescent="0.25">
      <c r="A15" s="8">
        <v>10</v>
      </c>
      <c r="B15" s="6">
        <v>44618</v>
      </c>
      <c r="C15" s="9" t="s">
        <v>40</v>
      </c>
      <c r="D15" s="5" t="s">
        <v>17</v>
      </c>
      <c r="E15" s="5" t="s">
        <v>11</v>
      </c>
      <c r="F15" s="10">
        <v>203058</v>
      </c>
      <c r="G15" s="11">
        <v>16244</v>
      </c>
      <c r="H15" s="11">
        <f t="shared" si="0"/>
        <v>219302</v>
      </c>
    </row>
    <row r="16" spans="1:8" s="4" customFormat="1" ht="24.75" customHeight="1" x14ac:dyDescent="0.25">
      <c r="A16" s="8">
        <v>11</v>
      </c>
      <c r="B16" s="6">
        <v>44618</v>
      </c>
      <c r="C16" s="9" t="s">
        <v>41</v>
      </c>
      <c r="D16" s="5" t="s">
        <v>17</v>
      </c>
      <c r="E16" s="5" t="s">
        <v>11</v>
      </c>
      <c r="F16" s="10">
        <v>212850</v>
      </c>
      <c r="G16" s="11">
        <v>17028</v>
      </c>
      <c r="H16" s="11">
        <f t="shared" si="0"/>
        <v>229878</v>
      </c>
    </row>
    <row r="17" spans="1:8" s="4" customFormat="1" ht="24.75" customHeight="1" x14ac:dyDescent="0.25">
      <c r="A17" s="8">
        <v>12</v>
      </c>
      <c r="B17" s="6">
        <v>44618</v>
      </c>
      <c r="C17" s="9" t="s">
        <v>42</v>
      </c>
      <c r="D17" s="5" t="s">
        <v>17</v>
      </c>
      <c r="E17" s="5" t="s">
        <v>11</v>
      </c>
      <c r="F17" s="10">
        <v>547611</v>
      </c>
      <c r="G17" s="11">
        <v>43808</v>
      </c>
      <c r="H17" s="11">
        <f t="shared" si="0"/>
        <v>591419</v>
      </c>
    </row>
    <row r="18" spans="1:8" s="4" customFormat="1" ht="24.75" customHeight="1" x14ac:dyDescent="0.25">
      <c r="A18" s="8">
        <v>13</v>
      </c>
      <c r="B18" s="6">
        <v>44618</v>
      </c>
      <c r="C18" s="9" t="s">
        <v>43</v>
      </c>
      <c r="D18" s="5" t="s">
        <v>17</v>
      </c>
      <c r="E18" s="5" t="s">
        <v>11</v>
      </c>
      <c r="F18" s="10">
        <v>150546</v>
      </c>
      <c r="G18" s="11">
        <v>12043</v>
      </c>
      <c r="H18" s="11">
        <f t="shared" si="0"/>
        <v>162589</v>
      </c>
    </row>
    <row r="19" spans="1:8" s="4" customFormat="1" ht="24.75" customHeight="1" x14ac:dyDescent="0.25">
      <c r="A19" s="8">
        <v>14</v>
      </c>
      <c r="B19" s="6">
        <v>44618</v>
      </c>
      <c r="C19" s="9" t="s">
        <v>44</v>
      </c>
      <c r="D19" s="5" t="s">
        <v>17</v>
      </c>
      <c r="E19" s="5" t="s">
        <v>11</v>
      </c>
      <c r="F19" s="10">
        <v>1087400</v>
      </c>
      <c r="G19" s="11">
        <v>86992</v>
      </c>
      <c r="H19" s="11">
        <f t="shared" si="0"/>
        <v>1174392</v>
      </c>
    </row>
    <row r="20" spans="1:8" s="4" customFormat="1" ht="24.75" customHeight="1" x14ac:dyDescent="0.25">
      <c r="A20" s="8">
        <v>15</v>
      </c>
      <c r="B20" s="6">
        <v>44618</v>
      </c>
      <c r="C20" s="9" t="s">
        <v>45</v>
      </c>
      <c r="D20" s="5" t="s">
        <v>17</v>
      </c>
      <c r="E20" s="5" t="s">
        <v>11</v>
      </c>
      <c r="F20" s="10">
        <v>710524</v>
      </c>
      <c r="G20" s="11">
        <v>56841</v>
      </c>
      <c r="H20" s="11">
        <f t="shared" si="0"/>
        <v>767365</v>
      </c>
    </row>
    <row r="21" spans="1:8" s="4" customFormat="1" ht="24.75" customHeight="1" x14ac:dyDescent="0.25">
      <c r="A21" s="8">
        <v>16</v>
      </c>
      <c r="B21" s="6">
        <v>44618</v>
      </c>
      <c r="C21" s="9" t="s">
        <v>46</v>
      </c>
      <c r="D21" s="5" t="s">
        <v>17</v>
      </c>
      <c r="E21" s="5" t="s">
        <v>11</v>
      </c>
      <c r="F21" s="10">
        <v>453750</v>
      </c>
      <c r="G21" s="11">
        <v>36300</v>
      </c>
      <c r="H21" s="11">
        <f t="shared" si="0"/>
        <v>490050</v>
      </c>
    </row>
    <row r="22" spans="1:8" s="4" customFormat="1" ht="24.75" customHeight="1" x14ac:dyDescent="0.25">
      <c r="A22" s="8">
        <v>17</v>
      </c>
      <c r="B22" s="6">
        <v>44618</v>
      </c>
      <c r="C22" s="9" t="s">
        <v>47</v>
      </c>
      <c r="D22" s="5" t="s">
        <v>17</v>
      </c>
      <c r="E22" s="5" t="s">
        <v>11</v>
      </c>
      <c r="F22" s="10">
        <v>222750</v>
      </c>
      <c r="G22" s="11">
        <v>17820</v>
      </c>
      <c r="H22" s="11">
        <f t="shared" si="0"/>
        <v>240570</v>
      </c>
    </row>
    <row r="23" spans="1:8" s="4" customFormat="1" ht="24.75" customHeight="1" x14ac:dyDescent="0.25">
      <c r="A23" s="8">
        <v>18</v>
      </c>
      <c r="B23" s="6">
        <v>44618</v>
      </c>
      <c r="C23" s="9" t="s">
        <v>48</v>
      </c>
      <c r="D23" s="5" t="s">
        <v>17</v>
      </c>
      <c r="E23" s="5" t="s">
        <v>11</v>
      </c>
      <c r="F23" s="10">
        <v>1547724</v>
      </c>
      <c r="G23" s="11">
        <v>123817</v>
      </c>
      <c r="H23" s="11">
        <f t="shared" si="0"/>
        <v>1671541</v>
      </c>
    </row>
    <row r="24" spans="1:8" s="4" customFormat="1" ht="24.75" customHeight="1" x14ac:dyDescent="0.25">
      <c r="A24" s="8">
        <v>19</v>
      </c>
      <c r="B24" s="6">
        <v>44618</v>
      </c>
      <c r="C24" s="9" t="s">
        <v>49</v>
      </c>
      <c r="D24" s="5" t="s">
        <v>17</v>
      </c>
      <c r="E24" s="5" t="s">
        <v>11</v>
      </c>
      <c r="F24" s="10">
        <v>1002800</v>
      </c>
      <c r="G24" s="11">
        <v>80224</v>
      </c>
      <c r="H24" s="11">
        <f t="shared" si="0"/>
        <v>1083024</v>
      </c>
    </row>
    <row r="25" spans="1:8" s="4" customFormat="1" ht="24.75" customHeight="1" x14ac:dyDescent="0.25">
      <c r="A25" s="8">
        <v>20</v>
      </c>
      <c r="B25" s="6">
        <v>44618</v>
      </c>
      <c r="C25" s="9" t="s">
        <v>50</v>
      </c>
      <c r="D25" s="5" t="s">
        <v>17</v>
      </c>
      <c r="E25" s="5" t="s">
        <v>11</v>
      </c>
      <c r="F25" s="10">
        <v>573005</v>
      </c>
      <c r="G25" s="11">
        <v>45840</v>
      </c>
      <c r="H25" s="11">
        <f t="shared" si="0"/>
        <v>618845</v>
      </c>
    </row>
    <row r="26" spans="1:8" s="4" customFormat="1" ht="24.75" customHeight="1" x14ac:dyDescent="0.25">
      <c r="A26" s="8">
        <v>21</v>
      </c>
      <c r="B26" s="6">
        <v>44618</v>
      </c>
      <c r="C26" s="9" t="s">
        <v>51</v>
      </c>
      <c r="D26" s="5" t="s">
        <v>17</v>
      </c>
      <c r="E26" s="5" t="s">
        <v>11</v>
      </c>
      <c r="F26" s="10">
        <v>569040</v>
      </c>
      <c r="G26" s="11">
        <v>45523</v>
      </c>
      <c r="H26" s="11">
        <f t="shared" si="0"/>
        <v>614563</v>
      </c>
    </row>
    <row r="27" spans="1:8" s="4" customFormat="1" ht="24.75" customHeight="1" x14ac:dyDescent="0.25">
      <c r="A27" s="8">
        <v>22</v>
      </c>
      <c r="B27" s="6">
        <v>44618</v>
      </c>
      <c r="C27" s="9" t="s">
        <v>52</v>
      </c>
      <c r="D27" s="5" t="s">
        <v>17</v>
      </c>
      <c r="E27" s="5" t="s">
        <v>11</v>
      </c>
      <c r="F27" s="10">
        <v>590400</v>
      </c>
      <c r="G27" s="11">
        <v>47232</v>
      </c>
      <c r="H27" s="11">
        <f t="shared" si="0"/>
        <v>637632</v>
      </c>
    </row>
    <row r="28" spans="1:8" s="4" customFormat="1" ht="24.75" customHeight="1" x14ac:dyDescent="0.25">
      <c r="A28" s="8">
        <v>23</v>
      </c>
      <c r="B28" s="6">
        <v>44618</v>
      </c>
      <c r="C28" s="9" t="s">
        <v>53</v>
      </c>
      <c r="D28" s="5" t="s">
        <v>17</v>
      </c>
      <c r="E28" s="5" t="s">
        <v>11</v>
      </c>
      <c r="F28" s="10">
        <v>305250</v>
      </c>
      <c r="G28" s="11">
        <v>24420</v>
      </c>
      <c r="H28" s="11">
        <f t="shared" si="0"/>
        <v>329670</v>
      </c>
    </row>
    <row r="29" spans="1:8" s="4" customFormat="1" ht="24.75" customHeight="1" x14ac:dyDescent="0.25">
      <c r="A29" s="8">
        <v>24</v>
      </c>
      <c r="B29" s="6">
        <v>44618</v>
      </c>
      <c r="C29" s="9" t="s">
        <v>54</v>
      </c>
      <c r="D29" s="5" t="s">
        <v>17</v>
      </c>
      <c r="E29" s="5" t="s">
        <v>11</v>
      </c>
      <c r="F29" s="10">
        <v>697550</v>
      </c>
      <c r="G29" s="11">
        <v>55804</v>
      </c>
      <c r="H29" s="11">
        <f t="shared" si="0"/>
        <v>753354</v>
      </c>
    </row>
    <row r="30" spans="1:8" s="4" customFormat="1" ht="24.75" customHeight="1" x14ac:dyDescent="0.25">
      <c r="A30" s="8">
        <v>25</v>
      </c>
      <c r="B30" s="6">
        <v>44618</v>
      </c>
      <c r="C30" s="9" t="s">
        <v>55</v>
      </c>
      <c r="D30" s="5" t="s">
        <v>17</v>
      </c>
      <c r="E30" s="5" t="s">
        <v>11</v>
      </c>
      <c r="F30" s="10">
        <v>491262</v>
      </c>
      <c r="G30" s="11">
        <v>39300</v>
      </c>
      <c r="H30" s="11">
        <f t="shared" si="0"/>
        <v>530562</v>
      </c>
    </row>
    <row r="31" spans="1:8" s="4" customFormat="1" ht="24.75" customHeight="1" x14ac:dyDescent="0.25">
      <c r="A31" s="8">
        <v>26</v>
      </c>
      <c r="B31" s="6">
        <v>44618</v>
      </c>
      <c r="C31" s="9" t="s">
        <v>56</v>
      </c>
      <c r="D31" s="5" t="s">
        <v>17</v>
      </c>
      <c r="E31" s="5" t="s">
        <v>11</v>
      </c>
      <c r="F31" s="10">
        <v>513150</v>
      </c>
      <c r="G31" s="11">
        <v>41052</v>
      </c>
      <c r="H31" s="11">
        <f t="shared" si="0"/>
        <v>554202</v>
      </c>
    </row>
    <row r="32" spans="1:8" s="4" customFormat="1" ht="24.75" customHeight="1" x14ac:dyDescent="0.25">
      <c r="A32" s="8">
        <v>27</v>
      </c>
      <c r="B32" s="6">
        <v>44618</v>
      </c>
      <c r="C32" s="9" t="s">
        <v>57</v>
      </c>
      <c r="D32" s="5" t="s">
        <v>17</v>
      </c>
      <c r="E32" s="5" t="s">
        <v>11</v>
      </c>
      <c r="F32" s="10">
        <v>643201</v>
      </c>
      <c r="G32" s="11">
        <v>51456</v>
      </c>
      <c r="H32" s="11">
        <f t="shared" si="0"/>
        <v>694657</v>
      </c>
    </row>
    <row r="33" spans="1:8" s="4" customFormat="1" ht="24.75" customHeight="1" x14ac:dyDescent="0.25">
      <c r="A33" s="8">
        <v>28</v>
      </c>
      <c r="B33" s="6">
        <v>44618</v>
      </c>
      <c r="C33" s="9" t="s">
        <v>58</v>
      </c>
      <c r="D33" s="5" t="s">
        <v>17</v>
      </c>
      <c r="E33" s="5" t="s">
        <v>11</v>
      </c>
      <c r="F33" s="10">
        <v>1014050</v>
      </c>
      <c r="G33" s="11">
        <v>81124</v>
      </c>
      <c r="H33" s="11">
        <f t="shared" si="0"/>
        <v>1095174</v>
      </c>
    </row>
    <row r="34" spans="1:8" s="4" customFormat="1" ht="24.75" customHeight="1" x14ac:dyDescent="0.25">
      <c r="A34" s="8">
        <v>29</v>
      </c>
      <c r="B34" s="6">
        <v>44618</v>
      </c>
      <c r="C34" s="9" t="s">
        <v>59</v>
      </c>
      <c r="D34" s="5" t="s">
        <v>17</v>
      </c>
      <c r="E34" s="5" t="s">
        <v>11</v>
      </c>
      <c r="F34" s="10">
        <v>703722</v>
      </c>
      <c r="G34" s="11">
        <v>56297</v>
      </c>
      <c r="H34" s="11">
        <f t="shared" si="0"/>
        <v>760019</v>
      </c>
    </row>
    <row r="35" spans="1:8" s="4" customFormat="1" ht="24.75" customHeight="1" x14ac:dyDescent="0.25">
      <c r="A35" s="8">
        <v>30</v>
      </c>
      <c r="B35" s="6">
        <v>44618</v>
      </c>
      <c r="C35" s="9" t="s">
        <v>60</v>
      </c>
      <c r="D35" s="5" t="s">
        <v>17</v>
      </c>
      <c r="E35" s="5" t="s">
        <v>11</v>
      </c>
      <c r="F35" s="10">
        <v>462025</v>
      </c>
      <c r="G35" s="11">
        <v>36962</v>
      </c>
      <c r="H35" s="11">
        <f t="shared" si="0"/>
        <v>498987</v>
      </c>
    </row>
    <row r="36" spans="1:8" s="4" customFormat="1" ht="24.75" customHeight="1" x14ac:dyDescent="0.25">
      <c r="A36" s="8"/>
      <c r="B36" s="6"/>
      <c r="C36" s="9"/>
      <c r="D36" s="17" t="s">
        <v>7</v>
      </c>
      <c r="E36" s="17"/>
      <c r="F36" s="18">
        <f>SUM(F6:F35)</f>
        <v>19693168</v>
      </c>
      <c r="G36" s="18">
        <f>SUM(G6:G35)</f>
        <v>1575443</v>
      </c>
      <c r="H36" s="18">
        <f>SUM(H6:H35)</f>
        <v>21268611</v>
      </c>
    </row>
  </sheetData>
  <mergeCells count="3">
    <mergeCell ref="B1:H1"/>
    <mergeCell ref="B3:H3"/>
    <mergeCell ref="D2:F2"/>
  </mergeCells>
  <conditionalFormatting sqref="C1:C1048576">
    <cfRule type="duplicateValues" dxfId="8" priority="1"/>
    <cfRule type="duplicateValues" dxfId="7" priority="2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8"/>
  <sheetViews>
    <sheetView topLeftCell="A13" zoomScaleNormal="100" workbookViewId="0">
      <selection activeCell="H29" sqref="H2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8" t="s">
        <v>12</v>
      </c>
      <c r="E2" s="28"/>
      <c r="F2" s="28"/>
      <c r="G2" s="28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44624</v>
      </c>
      <c r="C6" s="9" t="s">
        <v>61</v>
      </c>
      <c r="D6" s="5" t="s">
        <v>17</v>
      </c>
      <c r="E6" s="5" t="s">
        <v>11</v>
      </c>
      <c r="F6" s="10">
        <v>953124</v>
      </c>
      <c r="G6" s="11">
        <v>76249</v>
      </c>
      <c r="H6" s="11">
        <f>F6+G6</f>
        <v>1029373</v>
      </c>
    </row>
    <row r="7" spans="1:8" s="4" customFormat="1" ht="25.5" customHeight="1" x14ac:dyDescent="0.25">
      <c r="A7" s="8">
        <v>2</v>
      </c>
      <c r="B7" s="6">
        <v>44624</v>
      </c>
      <c r="C7" s="9" t="s">
        <v>62</v>
      </c>
      <c r="D7" s="5" t="s">
        <v>17</v>
      </c>
      <c r="E7" s="5" t="s">
        <v>11</v>
      </c>
      <c r="F7" s="10">
        <v>160682</v>
      </c>
      <c r="G7" s="11">
        <v>12854</v>
      </c>
      <c r="H7" s="11">
        <f>F7+G7</f>
        <v>173536</v>
      </c>
    </row>
    <row r="8" spans="1:8" s="4" customFormat="1" ht="25.5" customHeight="1" x14ac:dyDescent="0.25">
      <c r="A8" s="8">
        <v>3</v>
      </c>
      <c r="B8" s="6">
        <v>44624</v>
      </c>
      <c r="C8" s="9" t="s">
        <v>63</v>
      </c>
      <c r="D8" s="5" t="s">
        <v>31</v>
      </c>
      <c r="E8" s="5" t="s">
        <v>11</v>
      </c>
      <c r="F8" s="10">
        <v>146862</v>
      </c>
      <c r="G8" s="11">
        <v>11748</v>
      </c>
      <c r="H8" s="11">
        <f t="shared" ref="H8:H27" si="0">F8+G8</f>
        <v>158610</v>
      </c>
    </row>
    <row r="9" spans="1:8" s="4" customFormat="1" ht="25.5" customHeight="1" x14ac:dyDescent="0.25">
      <c r="A9" s="8">
        <v>4</v>
      </c>
      <c r="B9" s="6">
        <v>44624</v>
      </c>
      <c r="C9" s="9" t="s">
        <v>64</v>
      </c>
      <c r="D9" s="5" t="s">
        <v>17</v>
      </c>
      <c r="E9" s="5" t="s">
        <v>11</v>
      </c>
      <c r="F9" s="10">
        <v>718505</v>
      </c>
      <c r="G9" s="11">
        <v>57480</v>
      </c>
      <c r="H9" s="11">
        <f t="shared" si="0"/>
        <v>775985</v>
      </c>
    </row>
    <row r="10" spans="1:8" s="4" customFormat="1" ht="25.5" customHeight="1" x14ac:dyDescent="0.25">
      <c r="A10" s="8">
        <v>5</v>
      </c>
      <c r="B10" s="6">
        <v>44627</v>
      </c>
      <c r="C10" s="9" t="s">
        <v>65</v>
      </c>
      <c r="D10" s="5" t="s">
        <v>31</v>
      </c>
      <c r="E10" s="5" t="s">
        <v>11</v>
      </c>
      <c r="F10" s="10">
        <v>220293</v>
      </c>
      <c r="G10" s="11">
        <v>17623</v>
      </c>
      <c r="H10" s="11">
        <f t="shared" si="0"/>
        <v>237916</v>
      </c>
    </row>
    <row r="11" spans="1:8" s="4" customFormat="1" ht="25.5" customHeight="1" x14ac:dyDescent="0.25">
      <c r="A11" s="8">
        <v>6</v>
      </c>
      <c r="B11" s="6">
        <v>44628</v>
      </c>
      <c r="C11" s="9" t="s">
        <v>66</v>
      </c>
      <c r="D11" s="5" t="s">
        <v>67</v>
      </c>
      <c r="E11" s="5" t="s">
        <v>11</v>
      </c>
      <c r="F11" s="10">
        <v>559909</v>
      </c>
      <c r="G11" s="11">
        <v>44792</v>
      </c>
      <c r="H11" s="11">
        <f t="shared" si="0"/>
        <v>604701</v>
      </c>
    </row>
    <row r="12" spans="1:8" s="4" customFormat="1" ht="25.5" customHeight="1" x14ac:dyDescent="0.25">
      <c r="A12" s="8">
        <v>7</v>
      </c>
      <c r="B12" s="6">
        <v>44630</v>
      </c>
      <c r="C12" s="9" t="s">
        <v>68</v>
      </c>
      <c r="D12" s="5" t="s">
        <v>31</v>
      </c>
      <c r="E12" s="5" t="s">
        <v>11</v>
      </c>
      <c r="F12" s="10">
        <v>111058</v>
      </c>
      <c r="G12" s="11">
        <v>8884</v>
      </c>
      <c r="H12" s="11">
        <f t="shared" si="0"/>
        <v>119942</v>
      </c>
    </row>
    <row r="13" spans="1:8" s="4" customFormat="1" ht="25.5" customHeight="1" x14ac:dyDescent="0.25">
      <c r="A13" s="8">
        <v>8</v>
      </c>
      <c r="B13" s="6">
        <v>44631</v>
      </c>
      <c r="C13" s="9" t="s">
        <v>69</v>
      </c>
      <c r="D13" s="5" t="s">
        <v>31</v>
      </c>
      <c r="E13" s="5" t="s">
        <v>11</v>
      </c>
      <c r="F13" s="10">
        <v>284082</v>
      </c>
      <c r="G13" s="11">
        <v>22726</v>
      </c>
      <c r="H13" s="11">
        <f t="shared" si="0"/>
        <v>306808</v>
      </c>
    </row>
    <row r="14" spans="1:8" s="4" customFormat="1" ht="25.5" customHeight="1" x14ac:dyDescent="0.25">
      <c r="A14" s="8">
        <v>9</v>
      </c>
      <c r="B14" s="6">
        <v>44632</v>
      </c>
      <c r="C14" s="9" t="s">
        <v>70</v>
      </c>
      <c r="D14" s="5" t="s">
        <v>17</v>
      </c>
      <c r="E14" s="5" t="s">
        <v>11</v>
      </c>
      <c r="F14" s="10">
        <v>390127</v>
      </c>
      <c r="G14" s="11">
        <v>31210</v>
      </c>
      <c r="H14" s="11">
        <f t="shared" si="0"/>
        <v>421337</v>
      </c>
    </row>
    <row r="15" spans="1:8" s="4" customFormat="1" ht="25.5" customHeight="1" x14ac:dyDescent="0.25">
      <c r="A15" s="8">
        <v>10</v>
      </c>
      <c r="B15" s="6">
        <v>44632</v>
      </c>
      <c r="C15" s="9" t="s">
        <v>71</v>
      </c>
      <c r="D15" s="5" t="s">
        <v>17</v>
      </c>
      <c r="E15" s="5" t="s">
        <v>11</v>
      </c>
      <c r="F15" s="10">
        <v>421600</v>
      </c>
      <c r="G15" s="11">
        <v>33728</v>
      </c>
      <c r="H15" s="11">
        <f t="shared" si="0"/>
        <v>455328</v>
      </c>
    </row>
    <row r="16" spans="1:8" s="4" customFormat="1" ht="25.5" customHeight="1" x14ac:dyDescent="0.25">
      <c r="A16" s="8">
        <v>11</v>
      </c>
      <c r="B16" s="6">
        <v>44632</v>
      </c>
      <c r="C16" s="9" t="s">
        <v>72</v>
      </c>
      <c r="D16" s="5" t="s">
        <v>17</v>
      </c>
      <c r="E16" s="5" t="s">
        <v>11</v>
      </c>
      <c r="F16" s="10">
        <v>839199</v>
      </c>
      <c r="G16" s="11">
        <v>67135</v>
      </c>
      <c r="H16" s="11">
        <f t="shared" si="0"/>
        <v>906334</v>
      </c>
    </row>
    <row r="17" spans="1:8" s="4" customFormat="1" ht="25.5" customHeight="1" x14ac:dyDescent="0.25">
      <c r="A17" s="8">
        <v>12</v>
      </c>
      <c r="B17" s="6">
        <v>44632</v>
      </c>
      <c r="C17" s="9" t="s">
        <v>73</v>
      </c>
      <c r="D17" s="5" t="s">
        <v>17</v>
      </c>
      <c r="E17" s="5" t="s">
        <v>11</v>
      </c>
      <c r="F17" s="10">
        <v>905046</v>
      </c>
      <c r="G17" s="11">
        <v>72403</v>
      </c>
      <c r="H17" s="11">
        <f t="shared" si="0"/>
        <v>977449</v>
      </c>
    </row>
    <row r="18" spans="1:8" s="4" customFormat="1" ht="25.5" customHeight="1" x14ac:dyDescent="0.25">
      <c r="A18" s="8">
        <v>13</v>
      </c>
      <c r="B18" s="6">
        <v>44636</v>
      </c>
      <c r="C18" s="9" t="s">
        <v>74</v>
      </c>
      <c r="D18" s="5" t="s">
        <v>17</v>
      </c>
      <c r="E18" s="5" t="s">
        <v>11</v>
      </c>
      <c r="F18" s="10">
        <v>272646</v>
      </c>
      <c r="G18" s="11">
        <v>21811</v>
      </c>
      <c r="H18" s="11">
        <f t="shared" si="0"/>
        <v>294457</v>
      </c>
    </row>
    <row r="19" spans="1:8" s="4" customFormat="1" ht="25.5" customHeight="1" x14ac:dyDescent="0.25">
      <c r="A19" s="8">
        <v>14</v>
      </c>
      <c r="B19" s="6">
        <v>44637</v>
      </c>
      <c r="C19" s="9" t="s">
        <v>75</v>
      </c>
      <c r="D19" s="5" t="s">
        <v>17</v>
      </c>
      <c r="E19" s="5" t="s">
        <v>11</v>
      </c>
      <c r="F19" s="10">
        <v>365528</v>
      </c>
      <c r="G19" s="11">
        <v>29242</v>
      </c>
      <c r="H19" s="11">
        <f t="shared" si="0"/>
        <v>394770</v>
      </c>
    </row>
    <row r="20" spans="1:8" s="4" customFormat="1" ht="25.5" customHeight="1" x14ac:dyDescent="0.25">
      <c r="A20" s="8">
        <v>15</v>
      </c>
      <c r="B20" s="6">
        <v>44637</v>
      </c>
      <c r="C20" s="9" t="s">
        <v>76</v>
      </c>
      <c r="D20" s="5" t="s">
        <v>17</v>
      </c>
      <c r="E20" s="5" t="s">
        <v>11</v>
      </c>
      <c r="F20" s="10">
        <v>1406078</v>
      </c>
      <c r="G20" s="11">
        <v>112486</v>
      </c>
      <c r="H20" s="11">
        <f t="shared" si="0"/>
        <v>1518564</v>
      </c>
    </row>
    <row r="21" spans="1:8" s="4" customFormat="1" ht="25.5" customHeight="1" x14ac:dyDescent="0.25">
      <c r="A21" s="8">
        <v>16</v>
      </c>
      <c r="B21" s="6">
        <v>44637</v>
      </c>
      <c r="C21" s="9" t="s">
        <v>77</v>
      </c>
      <c r="D21" s="5" t="s">
        <v>17</v>
      </c>
      <c r="E21" s="5" t="s">
        <v>11</v>
      </c>
      <c r="F21" s="10">
        <v>385006</v>
      </c>
      <c r="G21" s="11">
        <v>30800</v>
      </c>
      <c r="H21" s="11">
        <f t="shared" si="0"/>
        <v>415806</v>
      </c>
    </row>
    <row r="22" spans="1:8" s="4" customFormat="1" ht="25.5" customHeight="1" x14ac:dyDescent="0.25">
      <c r="A22" s="8">
        <v>17</v>
      </c>
      <c r="B22" s="6">
        <v>44641</v>
      </c>
      <c r="C22" s="9" t="s">
        <v>78</v>
      </c>
      <c r="D22" s="5" t="s">
        <v>17</v>
      </c>
      <c r="E22" s="5" t="s">
        <v>11</v>
      </c>
      <c r="F22" s="10">
        <v>933062</v>
      </c>
      <c r="G22" s="11">
        <v>71931</v>
      </c>
      <c r="H22" s="11">
        <f t="shared" si="0"/>
        <v>1004993</v>
      </c>
    </row>
    <row r="23" spans="1:8" s="4" customFormat="1" ht="25.5" customHeight="1" x14ac:dyDescent="0.25">
      <c r="A23" s="8">
        <v>18</v>
      </c>
      <c r="B23" s="6">
        <v>44645</v>
      </c>
      <c r="C23" s="9" t="s">
        <v>79</v>
      </c>
      <c r="D23" s="5" t="s">
        <v>17</v>
      </c>
      <c r="E23" s="5" t="s">
        <v>11</v>
      </c>
      <c r="F23" s="10">
        <v>311748</v>
      </c>
      <c r="G23" s="11">
        <v>24939</v>
      </c>
      <c r="H23" s="11">
        <f t="shared" si="0"/>
        <v>336687</v>
      </c>
    </row>
    <row r="24" spans="1:8" s="4" customFormat="1" ht="25.5" customHeight="1" x14ac:dyDescent="0.25">
      <c r="A24" s="8">
        <v>19</v>
      </c>
      <c r="B24" s="6">
        <v>44646</v>
      </c>
      <c r="C24" s="9" t="s">
        <v>80</v>
      </c>
      <c r="D24" s="5" t="s">
        <v>17</v>
      </c>
      <c r="E24" s="5" t="s">
        <v>11</v>
      </c>
      <c r="F24" s="10">
        <v>90750</v>
      </c>
      <c r="G24" s="11">
        <v>7260</v>
      </c>
      <c r="H24" s="11">
        <f t="shared" si="0"/>
        <v>98010</v>
      </c>
    </row>
    <row r="25" spans="1:8" s="4" customFormat="1" ht="25.5" customHeight="1" x14ac:dyDescent="0.25">
      <c r="A25" s="8">
        <v>20</v>
      </c>
      <c r="B25" s="6">
        <v>44646</v>
      </c>
      <c r="C25" s="9" t="s">
        <v>81</v>
      </c>
      <c r="D25" s="5" t="s">
        <v>17</v>
      </c>
      <c r="E25" s="5" t="s">
        <v>11</v>
      </c>
      <c r="F25" s="10">
        <v>366808</v>
      </c>
      <c r="G25" s="11">
        <v>29344</v>
      </c>
      <c r="H25" s="11">
        <f t="shared" si="0"/>
        <v>396152</v>
      </c>
    </row>
    <row r="26" spans="1:8" s="4" customFormat="1" ht="25.5" customHeight="1" x14ac:dyDescent="0.25">
      <c r="A26" s="8">
        <v>21</v>
      </c>
      <c r="B26" s="6">
        <v>44646</v>
      </c>
      <c r="C26" s="9" t="s">
        <v>82</v>
      </c>
      <c r="D26" s="5" t="s">
        <v>17</v>
      </c>
      <c r="E26" s="5" t="s">
        <v>11</v>
      </c>
      <c r="F26" s="10">
        <v>301550</v>
      </c>
      <c r="G26" s="11">
        <v>24124</v>
      </c>
      <c r="H26" s="11">
        <f t="shared" si="0"/>
        <v>325674</v>
      </c>
    </row>
    <row r="27" spans="1:8" s="4" customFormat="1" ht="25.5" customHeight="1" x14ac:dyDescent="0.25">
      <c r="A27" s="8">
        <v>22</v>
      </c>
      <c r="B27" s="6">
        <v>44651</v>
      </c>
      <c r="C27" s="9" t="s">
        <v>83</v>
      </c>
      <c r="D27" s="5" t="s">
        <v>17</v>
      </c>
      <c r="E27" s="5" t="s">
        <v>11</v>
      </c>
      <c r="F27" s="10">
        <v>90750</v>
      </c>
      <c r="G27" s="11">
        <v>7260</v>
      </c>
      <c r="H27" s="11">
        <f t="shared" si="0"/>
        <v>98010</v>
      </c>
    </row>
    <row r="28" spans="1:8" s="4" customFormat="1" ht="25.5" customHeight="1" x14ac:dyDescent="0.25">
      <c r="A28" s="8"/>
      <c r="B28" s="6"/>
      <c r="C28" s="9"/>
      <c r="D28" s="17" t="s">
        <v>7</v>
      </c>
      <c r="E28" s="17"/>
      <c r="F28" s="18">
        <f>SUM(F6:F27)</f>
        <v>10234413</v>
      </c>
      <c r="G28" s="18">
        <f>SUM(G6:G27)</f>
        <v>816029</v>
      </c>
      <c r="H28" s="18">
        <f>SUM(H6:H27)</f>
        <v>11050442</v>
      </c>
    </row>
  </sheetData>
  <mergeCells count="3">
    <mergeCell ref="B1:H1"/>
    <mergeCell ref="B3:H3"/>
    <mergeCell ref="D2:G2"/>
  </mergeCells>
  <conditionalFormatting sqref="C1:C1048576">
    <cfRule type="duplicateValues" dxfId="6" priority="1"/>
    <cfRule type="duplicateValues" dxfId="5" priority="2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9"/>
  <sheetViews>
    <sheetView topLeftCell="A4" zoomScaleNormal="100" workbookViewId="0">
      <selection activeCell="G16" sqref="G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8" t="s">
        <v>85</v>
      </c>
      <c r="E2" s="28"/>
      <c r="F2" s="28"/>
      <c r="G2" s="28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44655</v>
      </c>
      <c r="C6" s="9" t="s">
        <v>86</v>
      </c>
      <c r="D6" s="5" t="s">
        <v>67</v>
      </c>
      <c r="E6" s="5" t="s">
        <v>11</v>
      </c>
      <c r="F6" s="10">
        <v>2157138</v>
      </c>
      <c r="G6" s="11">
        <v>172571</v>
      </c>
      <c r="H6" s="11">
        <f>F6+G6</f>
        <v>2329709</v>
      </c>
    </row>
    <row r="7" spans="1:8" s="4" customFormat="1" ht="25.5" customHeight="1" x14ac:dyDescent="0.25">
      <c r="A7" s="8">
        <v>2</v>
      </c>
      <c r="B7" s="6">
        <v>44656</v>
      </c>
      <c r="C7" s="9" t="s">
        <v>87</v>
      </c>
      <c r="D7" s="5" t="s">
        <v>67</v>
      </c>
      <c r="E7" s="5" t="s">
        <v>11</v>
      </c>
      <c r="F7" s="10">
        <v>101206</v>
      </c>
      <c r="G7" s="11">
        <v>8096</v>
      </c>
      <c r="H7" s="11">
        <f>F7+G7</f>
        <v>109302</v>
      </c>
    </row>
    <row r="8" spans="1:8" s="4" customFormat="1" ht="25.5" customHeight="1" x14ac:dyDescent="0.25">
      <c r="A8" s="8">
        <v>3</v>
      </c>
      <c r="B8" s="6">
        <v>44657</v>
      </c>
      <c r="C8" s="9" t="s">
        <v>88</v>
      </c>
      <c r="D8" s="5" t="s">
        <v>67</v>
      </c>
      <c r="E8" s="5" t="s">
        <v>11</v>
      </c>
      <c r="F8" s="10">
        <v>783350</v>
      </c>
      <c r="G8" s="11">
        <v>62668</v>
      </c>
      <c r="H8" s="11">
        <f t="shared" ref="H8:H18" si="0">F8+G8</f>
        <v>846018</v>
      </c>
    </row>
    <row r="9" spans="1:8" s="4" customFormat="1" ht="25.5" customHeight="1" x14ac:dyDescent="0.25">
      <c r="A9" s="8">
        <v>4</v>
      </c>
      <c r="B9" s="6">
        <v>44658</v>
      </c>
      <c r="C9" s="9" t="s">
        <v>89</v>
      </c>
      <c r="D9" s="5" t="s">
        <v>31</v>
      </c>
      <c r="E9" s="5" t="s">
        <v>11</v>
      </c>
      <c r="F9" s="10">
        <v>157058</v>
      </c>
      <c r="G9" s="11">
        <v>12564</v>
      </c>
      <c r="H9" s="11">
        <f t="shared" si="0"/>
        <v>169622</v>
      </c>
    </row>
    <row r="10" spans="1:8" s="4" customFormat="1" ht="25.5" customHeight="1" x14ac:dyDescent="0.25">
      <c r="A10" s="8">
        <v>5</v>
      </c>
      <c r="B10" s="6">
        <v>44663</v>
      </c>
      <c r="C10" s="9" t="s">
        <v>90</v>
      </c>
      <c r="D10" s="5" t="s">
        <v>91</v>
      </c>
      <c r="E10" s="5" t="s">
        <v>11</v>
      </c>
      <c r="F10" s="10">
        <v>866680</v>
      </c>
      <c r="G10" s="11">
        <v>69334</v>
      </c>
      <c r="H10" s="11">
        <f t="shared" si="0"/>
        <v>936014</v>
      </c>
    </row>
    <row r="11" spans="1:8" s="4" customFormat="1" ht="25.5" customHeight="1" x14ac:dyDescent="0.25">
      <c r="A11" s="8">
        <v>6</v>
      </c>
      <c r="B11" s="6">
        <v>44667</v>
      </c>
      <c r="C11" s="9" t="s">
        <v>92</v>
      </c>
      <c r="D11" s="5" t="s">
        <v>93</v>
      </c>
      <c r="E11" s="5" t="s">
        <v>11</v>
      </c>
      <c r="F11" s="10">
        <v>210800</v>
      </c>
      <c r="G11" s="11">
        <v>16864</v>
      </c>
      <c r="H11" s="11">
        <f t="shared" si="0"/>
        <v>227664</v>
      </c>
    </row>
    <row r="12" spans="1:8" s="4" customFormat="1" ht="25.5" customHeight="1" x14ac:dyDescent="0.25">
      <c r="A12" s="8">
        <v>7</v>
      </c>
      <c r="B12" s="6">
        <v>44669</v>
      </c>
      <c r="C12" s="9" t="s">
        <v>94</v>
      </c>
      <c r="D12" s="5" t="s">
        <v>91</v>
      </c>
      <c r="E12" s="5" t="s">
        <v>11</v>
      </c>
      <c r="F12" s="10">
        <v>296910</v>
      </c>
      <c r="G12" s="11">
        <v>23752</v>
      </c>
      <c r="H12" s="11">
        <f t="shared" si="0"/>
        <v>320662</v>
      </c>
    </row>
    <row r="13" spans="1:8" s="4" customFormat="1" ht="25.5" customHeight="1" x14ac:dyDescent="0.25">
      <c r="A13" s="8">
        <v>8</v>
      </c>
      <c r="B13" s="6">
        <v>44670</v>
      </c>
      <c r="C13" s="9" t="s">
        <v>95</v>
      </c>
      <c r="D13" s="5" t="s">
        <v>96</v>
      </c>
      <c r="E13" s="5" t="s">
        <v>11</v>
      </c>
      <c r="F13" s="10">
        <v>933062</v>
      </c>
      <c r="G13" s="11">
        <v>74645</v>
      </c>
      <c r="H13" s="11">
        <f t="shared" si="0"/>
        <v>1007707</v>
      </c>
    </row>
    <row r="14" spans="1:8" s="4" customFormat="1" ht="25.5" customHeight="1" x14ac:dyDescent="0.25">
      <c r="A14" s="8">
        <v>9</v>
      </c>
      <c r="B14" s="6">
        <v>44672</v>
      </c>
      <c r="C14" s="9" t="s">
        <v>97</v>
      </c>
      <c r="D14" s="5" t="s">
        <v>96</v>
      </c>
      <c r="E14" s="5" t="s">
        <v>11</v>
      </c>
      <c r="F14" s="10">
        <v>111058</v>
      </c>
      <c r="G14" s="11">
        <v>8884</v>
      </c>
      <c r="H14" s="11">
        <f t="shared" si="0"/>
        <v>119942</v>
      </c>
    </row>
    <row r="15" spans="1:8" s="4" customFormat="1" ht="25.5" customHeight="1" x14ac:dyDescent="0.25">
      <c r="A15" s="8">
        <v>10</v>
      </c>
      <c r="B15" s="6">
        <v>44672</v>
      </c>
      <c r="C15" s="9" t="s">
        <v>98</v>
      </c>
      <c r="D15" s="5" t="s">
        <v>96</v>
      </c>
      <c r="E15" s="5" t="s">
        <v>11</v>
      </c>
      <c r="F15" s="10">
        <v>371250</v>
      </c>
      <c r="G15" s="11">
        <v>29700</v>
      </c>
      <c r="H15" s="11">
        <f t="shared" si="0"/>
        <v>400950</v>
      </c>
    </row>
    <row r="16" spans="1:8" s="4" customFormat="1" ht="25.5" customHeight="1" x14ac:dyDescent="0.25">
      <c r="A16" s="8">
        <v>11</v>
      </c>
      <c r="B16" s="6">
        <v>44672</v>
      </c>
      <c r="C16" s="9" t="s">
        <v>99</v>
      </c>
      <c r="D16" s="5" t="s">
        <v>96</v>
      </c>
      <c r="E16" s="5" t="s">
        <v>11</v>
      </c>
      <c r="F16" s="10">
        <v>647590</v>
      </c>
      <c r="G16" s="11">
        <v>51807</v>
      </c>
      <c r="H16" s="11">
        <f t="shared" si="0"/>
        <v>699397</v>
      </c>
    </row>
    <row r="17" spans="1:8" s="4" customFormat="1" ht="25.5" customHeight="1" x14ac:dyDescent="0.25">
      <c r="A17" s="8">
        <v>12</v>
      </c>
      <c r="B17" s="6">
        <v>44672</v>
      </c>
      <c r="C17" s="9" t="s">
        <v>100</v>
      </c>
      <c r="D17" s="5" t="s">
        <v>96</v>
      </c>
      <c r="E17" s="5" t="s">
        <v>11</v>
      </c>
      <c r="F17" s="10">
        <v>321858</v>
      </c>
      <c r="G17" s="11">
        <v>25748</v>
      </c>
      <c r="H17" s="11">
        <f t="shared" si="0"/>
        <v>347606</v>
      </c>
    </row>
    <row r="18" spans="1:8" s="4" customFormat="1" ht="25.5" customHeight="1" x14ac:dyDescent="0.25">
      <c r="A18" s="8">
        <v>13</v>
      </c>
      <c r="B18" s="6">
        <v>44672</v>
      </c>
      <c r="C18" s="9" t="s">
        <v>101</v>
      </c>
      <c r="D18" s="5" t="s">
        <v>96</v>
      </c>
      <c r="E18" s="5" t="s">
        <v>11</v>
      </c>
      <c r="F18" s="10">
        <v>367123</v>
      </c>
      <c r="G18" s="11">
        <v>29369</v>
      </c>
      <c r="H18" s="11">
        <f t="shared" si="0"/>
        <v>396492</v>
      </c>
    </row>
    <row r="19" spans="1:8" s="4" customFormat="1" ht="25.5" customHeight="1" x14ac:dyDescent="0.25">
      <c r="A19" s="8"/>
      <c r="B19" s="6"/>
      <c r="C19" s="9"/>
      <c r="D19" s="17" t="s">
        <v>7</v>
      </c>
      <c r="E19" s="17"/>
      <c r="F19" s="18">
        <f>SUM(F6:F18)</f>
        <v>7325083</v>
      </c>
      <c r="G19" s="18">
        <f>SUM(G6:G18)</f>
        <v>586002</v>
      </c>
      <c r="H19" s="18">
        <f>SUM(H6:H18)</f>
        <v>7911085</v>
      </c>
    </row>
  </sheetData>
  <mergeCells count="3">
    <mergeCell ref="B1:H1"/>
    <mergeCell ref="D2:G2"/>
    <mergeCell ref="B3:H3"/>
  </mergeCells>
  <conditionalFormatting sqref="C1:C1048576">
    <cfRule type="duplicateValues" dxfId="4" priority="1"/>
    <cfRule type="duplicateValues" dxfId="3" priority="2"/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6"/>
  <sheetViews>
    <sheetView topLeftCell="A11" zoomScaleNormal="100" workbookViewId="0">
      <selection activeCell="F24" sqref="F2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8" t="s">
        <v>103</v>
      </c>
      <c r="E2" s="28"/>
      <c r="F2" s="28"/>
      <c r="G2" s="28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44703</v>
      </c>
      <c r="C6" s="9" t="s">
        <v>102</v>
      </c>
      <c r="D6" s="5" t="s">
        <v>17</v>
      </c>
      <c r="E6" s="5" t="s">
        <v>11</v>
      </c>
      <c r="F6" s="10">
        <v>363000</v>
      </c>
      <c r="G6" s="11">
        <v>29040</v>
      </c>
      <c r="H6" s="11">
        <f>F6+G6</f>
        <v>392040</v>
      </c>
    </row>
    <row r="7" spans="1:8" s="4" customFormat="1" ht="25.5" customHeight="1" x14ac:dyDescent="0.25">
      <c r="A7" s="8">
        <v>2</v>
      </c>
      <c r="B7" s="6">
        <v>44703</v>
      </c>
      <c r="C7" s="9" t="s">
        <v>104</v>
      </c>
      <c r="D7" s="5" t="s">
        <v>17</v>
      </c>
      <c r="E7" s="5" t="s">
        <v>11</v>
      </c>
      <c r="F7" s="10">
        <v>374523</v>
      </c>
      <c r="G7" s="11">
        <v>29961</v>
      </c>
      <c r="H7" s="11">
        <f>F7+G7</f>
        <v>404484</v>
      </c>
    </row>
    <row r="8" spans="1:8" s="4" customFormat="1" ht="25.5" customHeight="1" x14ac:dyDescent="0.25">
      <c r="A8" s="8">
        <v>3</v>
      </c>
      <c r="B8" s="6">
        <v>44703</v>
      </c>
      <c r="C8" s="9" t="s">
        <v>105</v>
      </c>
      <c r="D8" s="5" t="s">
        <v>17</v>
      </c>
      <c r="E8" s="5" t="s">
        <v>11</v>
      </c>
      <c r="F8" s="10">
        <v>595350</v>
      </c>
      <c r="G8" s="11"/>
      <c r="H8" s="11">
        <f t="shared" ref="H8:H25" si="0">F8+G8</f>
        <v>595350</v>
      </c>
    </row>
    <row r="9" spans="1:8" s="4" customFormat="1" ht="25.5" customHeight="1" x14ac:dyDescent="0.25">
      <c r="A9" s="8">
        <v>4</v>
      </c>
      <c r="B9" s="6">
        <v>44703</v>
      </c>
      <c r="C9" s="9" t="s">
        <v>106</v>
      </c>
      <c r="D9" s="5" t="s">
        <v>17</v>
      </c>
      <c r="E9" s="5" t="s">
        <v>11</v>
      </c>
      <c r="F9" s="10">
        <v>270200</v>
      </c>
      <c r="G9" s="11">
        <v>21616</v>
      </c>
      <c r="H9" s="11">
        <f t="shared" si="0"/>
        <v>291816</v>
      </c>
    </row>
    <row r="10" spans="1:8" s="4" customFormat="1" ht="25.5" customHeight="1" x14ac:dyDescent="0.25">
      <c r="A10" s="8">
        <v>5</v>
      </c>
      <c r="B10" s="6">
        <v>44703</v>
      </c>
      <c r="C10" s="9" t="s">
        <v>107</v>
      </c>
      <c r="D10" s="5" t="s">
        <v>17</v>
      </c>
      <c r="E10" s="5" t="s">
        <v>11</v>
      </c>
      <c r="F10" s="10">
        <v>178605</v>
      </c>
      <c r="G10" s="11"/>
      <c r="H10" s="11">
        <f t="shared" si="0"/>
        <v>178605</v>
      </c>
    </row>
    <row r="11" spans="1:8" s="4" customFormat="1" ht="25.5" customHeight="1" x14ac:dyDescent="0.25">
      <c r="A11" s="8">
        <v>6</v>
      </c>
      <c r="B11" s="6">
        <v>44703</v>
      </c>
      <c r="C11" s="9" t="s">
        <v>108</v>
      </c>
      <c r="D11" s="5" t="s">
        <v>17</v>
      </c>
      <c r="E11" s="5" t="s">
        <v>11</v>
      </c>
      <c r="F11" s="10">
        <v>720135</v>
      </c>
      <c r="G11" s="11">
        <v>57610</v>
      </c>
      <c r="H11" s="11">
        <f t="shared" si="0"/>
        <v>777745</v>
      </c>
    </row>
    <row r="12" spans="1:8" s="4" customFormat="1" ht="25.5" customHeight="1" x14ac:dyDescent="0.25">
      <c r="A12" s="8">
        <v>7</v>
      </c>
      <c r="B12" s="6">
        <v>44703</v>
      </c>
      <c r="C12" s="9" t="s">
        <v>109</v>
      </c>
      <c r="D12" s="5" t="s">
        <v>17</v>
      </c>
      <c r="E12" s="5" t="s">
        <v>11</v>
      </c>
      <c r="F12" s="10">
        <v>403616</v>
      </c>
      <c r="G12" s="11">
        <v>32289</v>
      </c>
      <c r="H12" s="11">
        <f t="shared" si="0"/>
        <v>435905</v>
      </c>
    </row>
    <row r="13" spans="1:8" s="4" customFormat="1" ht="25.5" customHeight="1" x14ac:dyDescent="0.25">
      <c r="A13" s="8">
        <v>8</v>
      </c>
      <c r="B13" s="6">
        <v>44697</v>
      </c>
      <c r="C13" s="9" t="s">
        <v>110</v>
      </c>
      <c r="D13" s="5" t="s">
        <v>31</v>
      </c>
      <c r="E13" s="5" t="s">
        <v>11</v>
      </c>
      <c r="F13" s="10">
        <v>150546</v>
      </c>
      <c r="G13" s="11">
        <v>12043</v>
      </c>
      <c r="H13" s="11">
        <f t="shared" si="0"/>
        <v>162589</v>
      </c>
    </row>
    <row r="14" spans="1:8" s="4" customFormat="1" ht="25.5" customHeight="1" x14ac:dyDescent="0.25">
      <c r="A14" s="8">
        <v>9</v>
      </c>
      <c r="B14" s="6">
        <v>44687</v>
      </c>
      <c r="C14" s="9" t="s">
        <v>111</v>
      </c>
      <c r="D14" s="5" t="s">
        <v>31</v>
      </c>
      <c r="E14" s="5" t="s">
        <v>11</v>
      </c>
      <c r="F14" s="10">
        <v>508335</v>
      </c>
      <c r="G14" s="11">
        <v>40666</v>
      </c>
      <c r="H14" s="11">
        <f t="shared" si="0"/>
        <v>549001</v>
      </c>
    </row>
    <row r="15" spans="1:8" s="4" customFormat="1" ht="25.5" customHeight="1" x14ac:dyDescent="0.25">
      <c r="A15" s="8">
        <v>10</v>
      </c>
      <c r="B15" s="6">
        <v>44691</v>
      </c>
      <c r="C15" s="9" t="s">
        <v>112</v>
      </c>
      <c r="D15" s="5" t="s">
        <v>31</v>
      </c>
      <c r="E15" s="5" t="s">
        <v>11</v>
      </c>
      <c r="F15" s="10">
        <v>96182</v>
      </c>
      <c r="G15" s="11">
        <v>7694</v>
      </c>
      <c r="H15" s="11">
        <f t="shared" si="0"/>
        <v>103876</v>
      </c>
    </row>
    <row r="16" spans="1:8" s="4" customFormat="1" ht="25.5" customHeight="1" x14ac:dyDescent="0.25">
      <c r="A16" s="8">
        <v>11</v>
      </c>
      <c r="B16" s="6">
        <v>44707</v>
      </c>
      <c r="C16" s="9" t="s">
        <v>113</v>
      </c>
      <c r="D16" s="5" t="s">
        <v>31</v>
      </c>
      <c r="E16" s="5" t="s">
        <v>11</v>
      </c>
      <c r="F16" s="10">
        <v>270466</v>
      </c>
      <c r="G16" s="11">
        <v>21637</v>
      </c>
      <c r="H16" s="11">
        <f t="shared" si="0"/>
        <v>292103</v>
      </c>
    </row>
    <row r="17" spans="1:8" s="4" customFormat="1" ht="25.5" customHeight="1" x14ac:dyDescent="0.25">
      <c r="A17" s="8">
        <v>12</v>
      </c>
      <c r="B17" s="6">
        <v>44691</v>
      </c>
      <c r="C17" s="9" t="s">
        <v>114</v>
      </c>
      <c r="D17" s="5" t="s">
        <v>17</v>
      </c>
      <c r="E17" s="5" t="s">
        <v>11</v>
      </c>
      <c r="F17" s="10">
        <v>100364</v>
      </c>
      <c r="G17" s="11">
        <v>8029</v>
      </c>
      <c r="H17" s="11">
        <f t="shared" si="0"/>
        <v>108393</v>
      </c>
    </row>
    <row r="18" spans="1:8" s="4" customFormat="1" ht="25.5" customHeight="1" x14ac:dyDescent="0.25">
      <c r="A18" s="8">
        <v>13</v>
      </c>
      <c r="B18" s="6">
        <v>44691</v>
      </c>
      <c r="C18" s="9" t="s">
        <v>115</v>
      </c>
      <c r="D18" s="5" t="s">
        <v>17</v>
      </c>
      <c r="E18" s="5" t="s">
        <v>11</v>
      </c>
      <c r="F18" s="10">
        <v>210800</v>
      </c>
      <c r="G18" s="11">
        <v>16864</v>
      </c>
      <c r="H18" s="11">
        <f t="shared" si="0"/>
        <v>227664</v>
      </c>
    </row>
    <row r="19" spans="1:8" s="4" customFormat="1" ht="25.5" customHeight="1" x14ac:dyDescent="0.25">
      <c r="A19" s="8">
        <v>14</v>
      </c>
      <c r="B19" s="6">
        <v>44691</v>
      </c>
      <c r="C19" s="9" t="s">
        <v>116</v>
      </c>
      <c r="D19" s="5" t="s">
        <v>17</v>
      </c>
      <c r="E19" s="5" t="s">
        <v>11</v>
      </c>
      <c r="F19" s="10">
        <v>595350</v>
      </c>
      <c r="G19" s="11"/>
      <c r="H19" s="11">
        <f t="shared" si="0"/>
        <v>595350</v>
      </c>
    </row>
    <row r="20" spans="1:8" s="4" customFormat="1" ht="25.5" customHeight="1" x14ac:dyDescent="0.25">
      <c r="A20" s="8">
        <v>15</v>
      </c>
      <c r="B20" s="6">
        <v>44691</v>
      </c>
      <c r="C20" s="9" t="s">
        <v>117</v>
      </c>
      <c r="D20" s="5" t="s">
        <v>17</v>
      </c>
      <c r="E20" s="5" t="s">
        <v>11</v>
      </c>
      <c r="F20" s="10">
        <v>634846</v>
      </c>
      <c r="G20" s="11">
        <v>50787</v>
      </c>
      <c r="H20" s="11">
        <f t="shared" si="0"/>
        <v>685633</v>
      </c>
    </row>
    <row r="21" spans="1:8" s="4" customFormat="1" ht="25.5" customHeight="1" x14ac:dyDescent="0.25">
      <c r="A21" s="8">
        <v>16</v>
      </c>
      <c r="B21" s="6">
        <v>44691</v>
      </c>
      <c r="C21" s="9" t="s">
        <v>118</v>
      </c>
      <c r="D21" s="5" t="s">
        <v>17</v>
      </c>
      <c r="E21" s="5" t="s">
        <v>11</v>
      </c>
      <c r="F21" s="10">
        <v>481800</v>
      </c>
      <c r="G21" s="11">
        <v>38544</v>
      </c>
      <c r="H21" s="11">
        <f t="shared" si="0"/>
        <v>520344</v>
      </c>
    </row>
    <row r="22" spans="1:8" s="4" customFormat="1" ht="25.5" customHeight="1" x14ac:dyDescent="0.25">
      <c r="A22" s="8">
        <v>17</v>
      </c>
      <c r="B22" s="6">
        <v>44691</v>
      </c>
      <c r="C22" s="9" t="s">
        <v>119</v>
      </c>
      <c r="D22" s="5" t="s">
        <v>17</v>
      </c>
      <c r="E22" s="5" t="s">
        <v>11</v>
      </c>
      <c r="F22" s="10">
        <v>161240</v>
      </c>
      <c r="G22" s="11">
        <v>12899</v>
      </c>
      <c r="H22" s="11">
        <f t="shared" si="0"/>
        <v>174139</v>
      </c>
    </row>
    <row r="23" spans="1:8" s="4" customFormat="1" ht="25.5" customHeight="1" x14ac:dyDescent="0.25">
      <c r="A23" s="8">
        <v>18</v>
      </c>
      <c r="B23" s="6">
        <v>44691</v>
      </c>
      <c r="C23" s="9" t="s">
        <v>120</v>
      </c>
      <c r="D23" s="5" t="s">
        <v>17</v>
      </c>
      <c r="E23" s="5" t="s">
        <v>11</v>
      </c>
      <c r="F23" s="24">
        <v>233840</v>
      </c>
      <c r="G23" s="11">
        <v>18707</v>
      </c>
      <c r="H23" s="11">
        <f t="shared" si="0"/>
        <v>252547</v>
      </c>
    </row>
    <row r="24" spans="1:8" s="4" customFormat="1" ht="25.5" customHeight="1" x14ac:dyDescent="0.25">
      <c r="A24" s="8">
        <v>19</v>
      </c>
      <c r="B24" s="6">
        <v>44691</v>
      </c>
      <c r="C24" s="9" t="s">
        <v>121</v>
      </c>
      <c r="D24" s="5" t="s">
        <v>17</v>
      </c>
      <c r="E24" s="5" t="s">
        <v>11</v>
      </c>
      <c r="F24" s="24">
        <v>319528</v>
      </c>
      <c r="G24" s="11">
        <v>25562</v>
      </c>
      <c r="H24" s="11">
        <f t="shared" si="0"/>
        <v>345090</v>
      </c>
    </row>
    <row r="25" spans="1:8" s="4" customFormat="1" ht="25.5" customHeight="1" x14ac:dyDescent="0.25">
      <c r="A25" s="8">
        <v>20</v>
      </c>
      <c r="B25" s="6">
        <v>44691</v>
      </c>
      <c r="C25" s="9" t="s">
        <v>122</v>
      </c>
      <c r="D25" s="5" t="s">
        <v>15</v>
      </c>
      <c r="E25" s="5" t="s">
        <v>11</v>
      </c>
      <c r="F25" s="10">
        <v>50182</v>
      </c>
      <c r="G25" s="11">
        <v>4014</v>
      </c>
      <c r="H25" s="11">
        <f t="shared" si="0"/>
        <v>54196</v>
      </c>
    </row>
    <row r="26" spans="1:8" s="4" customFormat="1" ht="25.5" customHeight="1" x14ac:dyDescent="0.25">
      <c r="A26" s="8"/>
      <c r="B26" s="6"/>
      <c r="C26" s="9"/>
      <c r="D26" s="17" t="s">
        <v>7</v>
      </c>
      <c r="E26" s="17"/>
      <c r="F26" s="18">
        <f>SUM(F6:F25)</f>
        <v>6718908</v>
      </c>
      <c r="G26" s="18">
        <f>SUM(G20:G25)</f>
        <v>150513</v>
      </c>
      <c r="H26" s="18">
        <f>SUM(H6:H25)</f>
        <v>7146870</v>
      </c>
    </row>
  </sheetData>
  <mergeCells count="3">
    <mergeCell ref="B1:H1"/>
    <mergeCell ref="D2:G2"/>
    <mergeCell ref="B3:H3"/>
  </mergeCells>
  <conditionalFormatting sqref="C1:C1048576">
    <cfRule type="duplicateValues" dxfId="2" priority="1"/>
    <cfRule type="duplicateValues" dxfId="1" priority="2"/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"/>
  <sheetViews>
    <sheetView tabSelected="1" zoomScaleNormal="100" workbookViewId="0">
      <selection activeCell="E8" sqref="E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9.5" customHeight="1" x14ac:dyDescent="0.3">
      <c r="B1" s="25" t="s">
        <v>84</v>
      </c>
      <c r="C1" s="25"/>
      <c r="D1" s="25"/>
      <c r="E1" s="25"/>
      <c r="F1" s="25"/>
      <c r="G1" s="25"/>
      <c r="H1" s="25"/>
    </row>
    <row r="2" spans="1:8" x14ac:dyDescent="0.25">
      <c r="B2" s="12"/>
      <c r="C2" s="12"/>
      <c r="D2" s="28" t="s">
        <v>123</v>
      </c>
      <c r="E2" s="28"/>
      <c r="F2" s="28"/>
      <c r="G2" s="28"/>
      <c r="H2" s="12"/>
    </row>
    <row r="3" spans="1:8" x14ac:dyDescent="0.25">
      <c r="B3" s="26" t="s">
        <v>13</v>
      </c>
      <c r="C3" s="26"/>
      <c r="D3" s="26"/>
      <c r="E3" s="26"/>
      <c r="F3" s="26"/>
      <c r="G3" s="26"/>
      <c r="H3" s="26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44723</v>
      </c>
      <c r="C6" s="9" t="s">
        <v>124</v>
      </c>
      <c r="D6" s="5" t="s">
        <v>31</v>
      </c>
      <c r="E6" s="5" t="s">
        <v>11</v>
      </c>
      <c r="F6" s="10">
        <v>513923</v>
      </c>
      <c r="G6" s="11">
        <v>41113</v>
      </c>
      <c r="H6" s="11">
        <f>F6+G6</f>
        <v>555036</v>
      </c>
    </row>
    <row r="7" spans="1:8" s="4" customFormat="1" ht="25.5" customHeight="1" x14ac:dyDescent="0.25">
      <c r="A7" s="8">
        <v>2</v>
      </c>
      <c r="B7" s="6">
        <v>44723</v>
      </c>
      <c r="C7" s="9" t="s">
        <v>125</v>
      </c>
      <c r="D7" s="5" t="s">
        <v>31</v>
      </c>
      <c r="E7" s="5" t="s">
        <v>11</v>
      </c>
      <c r="F7" s="10">
        <v>139756</v>
      </c>
      <c r="G7" s="11">
        <v>11180</v>
      </c>
      <c r="H7" s="11">
        <f>F7+G7</f>
        <v>150936</v>
      </c>
    </row>
    <row r="8" spans="1:8" s="4" customFormat="1" ht="25.5" customHeight="1" x14ac:dyDescent="0.25">
      <c r="A8" s="8"/>
      <c r="B8" s="6"/>
      <c r="C8" s="9"/>
      <c r="D8" s="17" t="s">
        <v>7</v>
      </c>
      <c r="E8" s="17"/>
      <c r="F8" s="18">
        <f>SUM(F6:F7)</f>
        <v>653679</v>
      </c>
      <c r="G8" s="18">
        <f>SUM(G6:G7)</f>
        <v>52293</v>
      </c>
      <c r="H8" s="18">
        <f>SUM(H6:H7)</f>
        <v>705972</v>
      </c>
    </row>
  </sheetData>
  <mergeCells count="3">
    <mergeCell ref="B1:H1"/>
    <mergeCell ref="D2:G2"/>
    <mergeCell ref="B3:H3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THÁNG 1</vt:lpstr>
      <vt:lpstr>THÁNG 2</vt:lpstr>
      <vt:lpstr>THÁNG 3</vt:lpstr>
      <vt:lpstr>THÁNG 4</vt:lpstr>
      <vt:lpstr>THÁNG 5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2022-09-13T09:10:13Z</dcterms:modified>
</cp:coreProperties>
</file>