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Duy dv\Lương tính thuế\"/>
    </mc:Choice>
  </mc:AlternateContent>
  <bookViews>
    <workbookView xWindow="0" yWindow="0" windowWidth="24000" windowHeight="10920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E85" i="1"/>
  <c r="F85" i="1"/>
  <c r="G85" i="1"/>
  <c r="H85" i="1"/>
  <c r="I85" i="1"/>
  <c r="J85" i="1"/>
  <c r="K85" i="1"/>
  <c r="L85" i="1"/>
  <c r="M85" i="1"/>
  <c r="N85" i="1"/>
  <c r="C85" i="1"/>
  <c r="C45" i="1"/>
  <c r="J83" i="1" l="1"/>
  <c r="K41" i="1"/>
  <c r="C46" i="1" l="1"/>
  <c r="O46" i="1" s="1"/>
  <c r="D46" i="1"/>
  <c r="E46" i="1"/>
  <c r="F46" i="1"/>
  <c r="G46" i="1"/>
  <c r="H46" i="1"/>
  <c r="I46" i="1"/>
  <c r="J46" i="1"/>
  <c r="K46" i="1"/>
  <c r="L46" i="1"/>
  <c r="M46" i="1"/>
  <c r="N46" i="1"/>
  <c r="C47" i="1"/>
  <c r="O47" i="1" s="1"/>
  <c r="D47" i="1"/>
  <c r="E47" i="1"/>
  <c r="F47" i="1"/>
  <c r="G47" i="1"/>
  <c r="H47" i="1"/>
  <c r="I47" i="1"/>
  <c r="J47" i="1"/>
  <c r="K47" i="1"/>
  <c r="L47" i="1"/>
  <c r="M47" i="1"/>
  <c r="N47" i="1"/>
  <c r="C48" i="1"/>
  <c r="O48" i="1" s="1"/>
  <c r="D48" i="1"/>
  <c r="E48" i="1"/>
  <c r="F48" i="1"/>
  <c r="G48" i="1"/>
  <c r="H48" i="1"/>
  <c r="I48" i="1"/>
  <c r="J48" i="1"/>
  <c r="K48" i="1"/>
  <c r="L48" i="1"/>
  <c r="M48" i="1"/>
  <c r="N48" i="1"/>
  <c r="C49" i="1"/>
  <c r="O49" i="1" s="1"/>
  <c r="D49" i="1"/>
  <c r="E49" i="1"/>
  <c r="F49" i="1"/>
  <c r="G49" i="1"/>
  <c r="H49" i="1"/>
  <c r="I49" i="1"/>
  <c r="J49" i="1"/>
  <c r="K49" i="1"/>
  <c r="L49" i="1"/>
  <c r="M49" i="1"/>
  <c r="N49" i="1"/>
  <c r="C50" i="1"/>
  <c r="O50" i="1" s="1"/>
  <c r="D50" i="1"/>
  <c r="E50" i="1"/>
  <c r="F50" i="1"/>
  <c r="G50" i="1"/>
  <c r="H50" i="1"/>
  <c r="I50" i="1"/>
  <c r="J50" i="1"/>
  <c r="K50" i="1"/>
  <c r="L50" i="1"/>
  <c r="M50" i="1"/>
  <c r="N50" i="1"/>
  <c r="C51" i="1"/>
  <c r="O51" i="1" s="1"/>
  <c r="D51" i="1"/>
  <c r="E51" i="1"/>
  <c r="F51" i="1"/>
  <c r="G51" i="1"/>
  <c r="H51" i="1"/>
  <c r="I51" i="1"/>
  <c r="J51" i="1"/>
  <c r="K51" i="1"/>
  <c r="L51" i="1"/>
  <c r="M51" i="1"/>
  <c r="N51" i="1"/>
  <c r="C52" i="1"/>
  <c r="O52" i="1" s="1"/>
  <c r="D52" i="1"/>
  <c r="E52" i="1"/>
  <c r="F52" i="1"/>
  <c r="G52" i="1"/>
  <c r="H52" i="1"/>
  <c r="I52" i="1"/>
  <c r="J52" i="1"/>
  <c r="K52" i="1"/>
  <c r="L52" i="1"/>
  <c r="M52" i="1"/>
  <c r="N52" i="1"/>
  <c r="C53" i="1"/>
  <c r="O53" i="1" s="1"/>
  <c r="D53" i="1"/>
  <c r="E53" i="1"/>
  <c r="F53" i="1"/>
  <c r="G53" i="1"/>
  <c r="H53" i="1"/>
  <c r="I53" i="1"/>
  <c r="J53" i="1"/>
  <c r="K53" i="1"/>
  <c r="L53" i="1"/>
  <c r="M53" i="1"/>
  <c r="N53" i="1"/>
  <c r="C54" i="1"/>
  <c r="O54" i="1" s="1"/>
  <c r="D54" i="1"/>
  <c r="E54" i="1"/>
  <c r="F54" i="1"/>
  <c r="G54" i="1"/>
  <c r="H54" i="1"/>
  <c r="I54" i="1"/>
  <c r="J54" i="1"/>
  <c r="K54" i="1"/>
  <c r="L54" i="1"/>
  <c r="M54" i="1"/>
  <c r="N54" i="1"/>
  <c r="C55" i="1"/>
  <c r="D55" i="1"/>
  <c r="E55" i="1"/>
  <c r="F55" i="1"/>
  <c r="G55" i="1"/>
  <c r="O55" i="1" s="1"/>
  <c r="H55" i="1"/>
  <c r="I55" i="1"/>
  <c r="J55" i="1"/>
  <c r="K55" i="1"/>
  <c r="L55" i="1"/>
  <c r="M55" i="1"/>
  <c r="N55" i="1"/>
  <c r="C56" i="1"/>
  <c r="D56" i="1"/>
  <c r="E56" i="1"/>
  <c r="F56" i="1"/>
  <c r="G56" i="1"/>
  <c r="O56" i="1" s="1"/>
  <c r="H56" i="1"/>
  <c r="I56" i="1"/>
  <c r="J56" i="1"/>
  <c r="K56" i="1"/>
  <c r="L56" i="1"/>
  <c r="M56" i="1"/>
  <c r="N56" i="1"/>
  <c r="C57" i="1"/>
  <c r="O57" i="1" s="1"/>
  <c r="D57" i="1"/>
  <c r="E57" i="1"/>
  <c r="F57" i="1"/>
  <c r="G57" i="1"/>
  <c r="H57" i="1"/>
  <c r="I57" i="1"/>
  <c r="J57" i="1"/>
  <c r="K57" i="1"/>
  <c r="L57" i="1"/>
  <c r="M57" i="1"/>
  <c r="N57" i="1"/>
  <c r="C58" i="1"/>
  <c r="O58" i="1" s="1"/>
  <c r="D58" i="1"/>
  <c r="E58" i="1"/>
  <c r="F58" i="1"/>
  <c r="G58" i="1"/>
  <c r="H58" i="1"/>
  <c r="I58" i="1"/>
  <c r="J58" i="1"/>
  <c r="K58" i="1"/>
  <c r="L58" i="1"/>
  <c r="M58" i="1"/>
  <c r="N58" i="1"/>
  <c r="C59" i="1"/>
  <c r="D59" i="1"/>
  <c r="E59" i="1"/>
  <c r="F59" i="1"/>
  <c r="G59" i="1"/>
  <c r="H59" i="1"/>
  <c r="I59" i="1"/>
  <c r="J59" i="1"/>
  <c r="K59" i="1"/>
  <c r="L59" i="1"/>
  <c r="M59" i="1"/>
  <c r="N59" i="1"/>
  <c r="C60" i="1"/>
  <c r="O60" i="1" s="1"/>
  <c r="D60" i="1"/>
  <c r="E60" i="1"/>
  <c r="F60" i="1"/>
  <c r="G60" i="1"/>
  <c r="H60" i="1"/>
  <c r="I60" i="1"/>
  <c r="J60" i="1"/>
  <c r="K60" i="1"/>
  <c r="L60" i="1"/>
  <c r="M60" i="1"/>
  <c r="N60" i="1"/>
  <c r="C61" i="1"/>
  <c r="O61" i="1" s="1"/>
  <c r="D61" i="1"/>
  <c r="E61" i="1"/>
  <c r="F61" i="1"/>
  <c r="G61" i="1"/>
  <c r="H61" i="1"/>
  <c r="I61" i="1"/>
  <c r="J61" i="1"/>
  <c r="K61" i="1"/>
  <c r="L61" i="1"/>
  <c r="M61" i="1"/>
  <c r="N61" i="1"/>
  <c r="C62" i="1"/>
  <c r="O62" i="1" s="1"/>
  <c r="D62" i="1"/>
  <c r="E62" i="1"/>
  <c r="F62" i="1"/>
  <c r="G62" i="1"/>
  <c r="H62" i="1"/>
  <c r="I62" i="1"/>
  <c r="J62" i="1"/>
  <c r="K62" i="1"/>
  <c r="L62" i="1"/>
  <c r="M62" i="1"/>
  <c r="N62" i="1"/>
  <c r="C63" i="1"/>
  <c r="O63" i="1" s="1"/>
  <c r="D63" i="1"/>
  <c r="E63" i="1"/>
  <c r="F63" i="1"/>
  <c r="G63" i="1"/>
  <c r="H63" i="1"/>
  <c r="I63" i="1"/>
  <c r="J63" i="1"/>
  <c r="K63" i="1"/>
  <c r="L63" i="1"/>
  <c r="M63" i="1"/>
  <c r="N63" i="1"/>
  <c r="C64" i="1"/>
  <c r="O64" i="1" s="1"/>
  <c r="D64" i="1"/>
  <c r="E64" i="1"/>
  <c r="F64" i="1"/>
  <c r="G64" i="1"/>
  <c r="H64" i="1"/>
  <c r="I64" i="1"/>
  <c r="J64" i="1"/>
  <c r="K64" i="1"/>
  <c r="L64" i="1"/>
  <c r="M64" i="1"/>
  <c r="N64" i="1"/>
  <c r="C65" i="1"/>
  <c r="O65" i="1" s="1"/>
  <c r="D65" i="1"/>
  <c r="E65" i="1"/>
  <c r="F65" i="1"/>
  <c r="G65" i="1"/>
  <c r="H65" i="1"/>
  <c r="I65" i="1"/>
  <c r="J65" i="1"/>
  <c r="K65" i="1"/>
  <c r="L65" i="1"/>
  <c r="M65" i="1"/>
  <c r="N65" i="1"/>
  <c r="C66" i="1"/>
  <c r="O66" i="1" s="1"/>
  <c r="D66" i="1"/>
  <c r="E66" i="1"/>
  <c r="F66" i="1"/>
  <c r="G66" i="1"/>
  <c r="H66" i="1"/>
  <c r="I66" i="1"/>
  <c r="J66" i="1"/>
  <c r="K66" i="1"/>
  <c r="L66" i="1"/>
  <c r="M66" i="1"/>
  <c r="N66" i="1"/>
  <c r="C67" i="1"/>
  <c r="O67" i="1" s="1"/>
  <c r="D67" i="1"/>
  <c r="E67" i="1"/>
  <c r="F67" i="1"/>
  <c r="G67" i="1"/>
  <c r="H67" i="1"/>
  <c r="I67" i="1"/>
  <c r="J67" i="1"/>
  <c r="K67" i="1"/>
  <c r="L67" i="1"/>
  <c r="M67" i="1"/>
  <c r="N67" i="1"/>
  <c r="C68" i="1"/>
  <c r="D68" i="1"/>
  <c r="E68" i="1"/>
  <c r="F68" i="1"/>
  <c r="O68" i="1" s="1"/>
  <c r="G68" i="1"/>
  <c r="H68" i="1"/>
  <c r="I68" i="1"/>
  <c r="J68" i="1"/>
  <c r="K68" i="1"/>
  <c r="L68" i="1"/>
  <c r="M68" i="1"/>
  <c r="N68" i="1"/>
  <c r="C69" i="1"/>
  <c r="D69" i="1"/>
  <c r="E69" i="1"/>
  <c r="F69" i="1"/>
  <c r="G69" i="1"/>
  <c r="O69" i="1" s="1"/>
  <c r="H69" i="1"/>
  <c r="I69" i="1"/>
  <c r="J69" i="1"/>
  <c r="K69" i="1"/>
  <c r="L69" i="1"/>
  <c r="M69" i="1"/>
  <c r="N69" i="1"/>
  <c r="C70" i="1"/>
  <c r="O70" i="1" s="1"/>
  <c r="D70" i="1"/>
  <c r="E70" i="1"/>
  <c r="F70" i="1"/>
  <c r="G70" i="1"/>
  <c r="H70" i="1"/>
  <c r="I70" i="1"/>
  <c r="J70" i="1"/>
  <c r="K70" i="1"/>
  <c r="L70" i="1"/>
  <c r="M70" i="1"/>
  <c r="N70" i="1"/>
  <c r="C71" i="1"/>
  <c r="O71" i="1" s="1"/>
  <c r="D71" i="1"/>
  <c r="E71" i="1"/>
  <c r="F71" i="1"/>
  <c r="G71" i="1"/>
  <c r="H71" i="1"/>
  <c r="I71" i="1"/>
  <c r="J71" i="1"/>
  <c r="K71" i="1"/>
  <c r="L71" i="1"/>
  <c r="M71" i="1"/>
  <c r="N71" i="1"/>
  <c r="C72" i="1"/>
  <c r="O72" i="1" s="1"/>
  <c r="D72" i="1"/>
  <c r="E72" i="1"/>
  <c r="F72" i="1"/>
  <c r="G72" i="1"/>
  <c r="H72" i="1"/>
  <c r="I72" i="1"/>
  <c r="J72" i="1"/>
  <c r="K72" i="1"/>
  <c r="L72" i="1"/>
  <c r="M72" i="1"/>
  <c r="N72" i="1"/>
  <c r="C73" i="1"/>
  <c r="D73" i="1"/>
  <c r="E73" i="1"/>
  <c r="F73" i="1"/>
  <c r="G73" i="1"/>
  <c r="H73" i="1"/>
  <c r="I73" i="1"/>
  <c r="J73" i="1"/>
  <c r="K73" i="1"/>
  <c r="L73" i="1"/>
  <c r="M73" i="1"/>
  <c r="N73" i="1"/>
  <c r="C74" i="1"/>
  <c r="O74" i="1" s="1"/>
  <c r="D74" i="1"/>
  <c r="E74" i="1"/>
  <c r="F74" i="1"/>
  <c r="G74" i="1"/>
  <c r="H74" i="1"/>
  <c r="I74" i="1"/>
  <c r="J74" i="1"/>
  <c r="K74" i="1"/>
  <c r="L74" i="1"/>
  <c r="M74" i="1"/>
  <c r="N74" i="1"/>
  <c r="C75" i="1"/>
  <c r="O75" i="1" s="1"/>
  <c r="D75" i="1"/>
  <c r="E75" i="1"/>
  <c r="F75" i="1"/>
  <c r="G75" i="1"/>
  <c r="H75" i="1"/>
  <c r="I75" i="1"/>
  <c r="J75" i="1"/>
  <c r="K75" i="1"/>
  <c r="L75" i="1"/>
  <c r="M75" i="1"/>
  <c r="N75" i="1"/>
  <c r="C76" i="1"/>
  <c r="O76" i="1" s="1"/>
  <c r="D76" i="1"/>
  <c r="E76" i="1"/>
  <c r="F76" i="1"/>
  <c r="G76" i="1"/>
  <c r="H76" i="1"/>
  <c r="I76" i="1"/>
  <c r="J76" i="1"/>
  <c r="K76" i="1"/>
  <c r="L76" i="1"/>
  <c r="M76" i="1"/>
  <c r="N76" i="1"/>
  <c r="C77" i="1"/>
  <c r="D77" i="1"/>
  <c r="E77" i="1"/>
  <c r="F77" i="1"/>
  <c r="G77" i="1"/>
  <c r="H77" i="1"/>
  <c r="I77" i="1"/>
  <c r="J77" i="1"/>
  <c r="K77" i="1"/>
  <c r="L77" i="1"/>
  <c r="M77" i="1"/>
  <c r="N77" i="1"/>
  <c r="C78" i="1"/>
  <c r="D78" i="1"/>
  <c r="E78" i="1"/>
  <c r="F78" i="1"/>
  <c r="G78" i="1"/>
  <c r="H78" i="1"/>
  <c r="I78" i="1"/>
  <c r="J78" i="1"/>
  <c r="K78" i="1"/>
  <c r="L78" i="1"/>
  <c r="M78" i="1"/>
  <c r="N78" i="1"/>
  <c r="C79" i="1"/>
  <c r="D79" i="1"/>
  <c r="E79" i="1"/>
  <c r="F79" i="1"/>
  <c r="G79" i="1"/>
  <c r="H79" i="1"/>
  <c r="I79" i="1"/>
  <c r="J79" i="1"/>
  <c r="K79" i="1"/>
  <c r="L79" i="1"/>
  <c r="M79" i="1"/>
  <c r="N79" i="1"/>
  <c r="C80" i="1"/>
  <c r="D80" i="1"/>
  <c r="E80" i="1"/>
  <c r="F80" i="1"/>
  <c r="G80" i="1"/>
  <c r="H80" i="1"/>
  <c r="I80" i="1"/>
  <c r="J80" i="1"/>
  <c r="K80" i="1"/>
  <c r="L80" i="1"/>
  <c r="M80" i="1"/>
  <c r="N80" i="1"/>
  <c r="C81" i="1"/>
  <c r="D81" i="1"/>
  <c r="E81" i="1"/>
  <c r="F81" i="1"/>
  <c r="G81" i="1"/>
  <c r="H81" i="1"/>
  <c r="I81" i="1"/>
  <c r="J81" i="1"/>
  <c r="K81" i="1"/>
  <c r="L81" i="1"/>
  <c r="M81" i="1"/>
  <c r="N81" i="1"/>
  <c r="D45" i="1"/>
  <c r="E45" i="1"/>
  <c r="F45" i="1"/>
  <c r="G45" i="1"/>
  <c r="H45" i="1"/>
  <c r="I45" i="1"/>
  <c r="J45" i="1"/>
  <c r="K45" i="1"/>
  <c r="L45" i="1"/>
  <c r="M45" i="1"/>
  <c r="N45" i="1"/>
  <c r="O45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3" i="1"/>
  <c r="D40" i="1"/>
  <c r="E40" i="1"/>
  <c r="F40" i="1"/>
  <c r="G40" i="1"/>
  <c r="H40" i="1"/>
  <c r="I40" i="1"/>
  <c r="J40" i="1"/>
  <c r="K40" i="1"/>
  <c r="L40" i="1"/>
  <c r="M40" i="1"/>
  <c r="N40" i="1"/>
  <c r="C40" i="1"/>
  <c r="N82" i="1" l="1"/>
  <c r="O73" i="1"/>
  <c r="O59" i="1"/>
  <c r="C82" i="1"/>
  <c r="C84" i="1" s="1"/>
  <c r="D84" i="1" s="1"/>
  <c r="E84" i="1" s="1"/>
  <c r="F84" i="1" s="1"/>
  <c r="G84" i="1" s="1"/>
  <c r="H84" i="1" s="1"/>
  <c r="O81" i="1"/>
  <c r="M82" i="1"/>
  <c r="L82" i="1"/>
  <c r="O80" i="1"/>
  <c r="K82" i="1"/>
  <c r="J82" i="1"/>
  <c r="I82" i="1"/>
  <c r="H82" i="1"/>
  <c r="G82" i="1"/>
  <c r="O79" i="1"/>
  <c r="F82" i="1"/>
  <c r="E82" i="1"/>
  <c r="D82" i="1"/>
  <c r="O77" i="1"/>
  <c r="O78" i="1"/>
  <c r="I84" i="1" l="1"/>
  <c r="J84" i="1" s="1"/>
  <c r="K84" i="1" s="1"/>
  <c r="L84" i="1" s="1"/>
  <c r="M84" i="1" s="1"/>
  <c r="N84" i="1" s="1"/>
</calcChain>
</file>

<file path=xl/sharedStrings.xml><?xml version="1.0" encoding="utf-8"?>
<sst xmlns="http://schemas.openxmlformats.org/spreadsheetml/2006/main" count="109" uniqueCount="56">
  <si>
    <t>STT</t>
  </si>
  <si>
    <t>Họ và tên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</si>
  <si>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</si>
  <si>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</si>
  <si>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</si>
  <si>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</si>
  <si>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</si>
  <si>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</si>
  <si>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</si>
  <si>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</si>
  <si>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</si>
  <si>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</si>
  <si>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</si>
  <si>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</si>
  <si>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MỨC ĐÓNG BHXH NĂM 2023</t>
  </si>
  <si>
    <t>SỐ TIỀN PHẢI NỘP BHXH NĂM 2023</t>
  </si>
  <si>
    <t>Tổng cộng</t>
  </si>
  <si>
    <t>Trần Thị Thơm</t>
  </si>
  <si>
    <t>Đặng Xuân Ngọc</t>
  </si>
  <si>
    <t>Nguyễn Bảo Thạch</t>
  </si>
  <si>
    <t>Huỳnh Quốc Phong</t>
  </si>
  <si>
    <t>Thái Quang Hải</t>
  </si>
  <si>
    <t>Từ Hiếu Thịnh</t>
  </si>
  <si>
    <t>Nguyễn Đình Quyền</t>
  </si>
  <si>
    <t>Nguyễn Hoàng Thực</t>
  </si>
  <si>
    <t>Lê Kim Đãng</t>
  </si>
  <si>
    <t>Trần Cao Hoàng Tâm</t>
  </si>
  <si>
    <t>Trần Kỳ Tâm</t>
  </si>
  <si>
    <t>Trần Anh Quỳnh</t>
  </si>
  <si>
    <t>Nguyễn Quốc Minh</t>
  </si>
  <si>
    <t>Phạm Duy Khánh</t>
  </si>
  <si>
    <t>Giang Ngọc Khánh</t>
  </si>
  <si>
    <t>Hoàng Thanh Huy</t>
  </si>
  <si>
    <t>Nguyễn Văn Thạch</t>
  </si>
  <si>
    <t>Đào Ngọc Chín</t>
  </si>
  <si>
    <t>Phạm Văn Quyết</t>
  </si>
  <si>
    <t>Nguyễn Lê Ngọc Khang</t>
  </si>
  <si>
    <t>Trương Công Bách</t>
  </si>
  <si>
    <t>Hứa Thị Ngọc Thơ</t>
  </si>
  <si>
    <t>Trương Quang Thanh</t>
  </si>
  <si>
    <t>Hàng Minh Thư</t>
  </si>
  <si>
    <t>Trần Thị Huệ</t>
  </si>
  <si>
    <t>Thẩm Ngọc Lam</t>
  </si>
  <si>
    <t>Nguyễn Văn Lê Hoàng</t>
  </si>
  <si>
    <t>Hoàng Thị Hoài Nhi</t>
  </si>
  <si>
    <t>Nguyễn Thị Thanh Thúy</t>
  </si>
  <si>
    <t>Nguyễn Thị Thu Hồng</t>
  </si>
  <si>
    <t>Bùi Quốc Việt</t>
  </si>
  <si>
    <t>Phạm Anh Vũ</t>
  </si>
  <si>
    <t>Nguyễn Minh Sơn</t>
  </si>
  <si>
    <t>Số tiền đã đóng</t>
  </si>
  <si>
    <t>Chuyển dư nợ kỳ sau</t>
  </si>
  <si>
    <t>Nguyễn Thiên Thanh</t>
  </si>
  <si>
    <t>Nguyễn Thiên Trang</t>
  </si>
  <si>
    <t>Nguyễn Duy Khánh</t>
  </si>
  <si>
    <t>CP cty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</si>
</sst>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horizontal="left" vertical="center"/>
    </xf>
    <xf numFmtId="164" fontId="0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C85" sqref="C85:J85"/>
    </sheetView>
  </sheetViews>
  <sheetFormatPr defaultRowHeight="15" x14ac:dyDescent="0.25"/>
  <cols>
    <col min="1" max="1" width="5" style="4" customWidth="1"/>
    <col min="2" max="2" width="24.42578125" style="1" customWidth="1"/>
    <col min="3" max="14" width="13.140625" style="1" customWidth="1"/>
    <col min="15" max="15" width="17.85546875" style="1" customWidth="1"/>
    <col min="16" max="16384" width="9.140625" style="1"/>
  </cols>
  <sheetData>
    <row r="1" spans="1:15" ht="18.75" customHeight="1" x14ac:dyDescent="0.25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5" s="4" customForma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16</v>
      </c>
    </row>
    <row r="3" spans="1:15" x14ac:dyDescent="0.25">
      <c r="A3" s="3">
        <v>1</v>
      </c>
      <c r="B3" s="15" t="s">
        <v>17</v>
      </c>
      <c r="C3" s="11">
        <v>13165200</v>
      </c>
      <c r="D3" s="11">
        <v>13165200</v>
      </c>
      <c r="E3" s="11">
        <v>13165200</v>
      </c>
      <c r="F3" s="11">
        <v>13165200</v>
      </c>
      <c r="G3" s="11">
        <v>13165200</v>
      </c>
      <c r="H3" s="11">
        <v>13165200</v>
      </c>
      <c r="I3" s="11">
        <v>13165200</v>
      </c>
      <c r="J3" s="11">
        <v>13165200</v>
      </c>
      <c r="K3" s="11">
        <v>13165200</v>
      </c>
      <c r="L3" s="11">
        <v>13165200</v>
      </c>
      <c r="M3" s="11">
        <v>13165200</v>
      </c>
      <c r="N3" s="11">
        <v>13165200</v>
      </c>
      <c r="O3" s="16">
        <f>SUM(C3:N3)</f>
        <v>157982400</v>
      </c>
    </row>
    <row r="4" spans="1:15" x14ac:dyDescent="0.25">
      <c r="A4" s="3">
        <v>2</v>
      </c>
      <c r="B4" s="15" t="s">
        <v>18</v>
      </c>
      <c r="C4" s="11">
        <v>12070000</v>
      </c>
      <c r="D4" s="11">
        <v>12070000</v>
      </c>
      <c r="E4" s="11">
        <v>12070000</v>
      </c>
      <c r="F4" s="11">
        <v>12070000</v>
      </c>
      <c r="G4" s="11">
        <v>12070000</v>
      </c>
      <c r="H4" s="11">
        <v>12070000</v>
      </c>
      <c r="I4" s="11">
        <v>12070000</v>
      </c>
      <c r="J4" s="11">
        <v>12070000</v>
      </c>
      <c r="K4" s="11">
        <v>12070000</v>
      </c>
      <c r="L4" s="11">
        <v>12070000</v>
      </c>
      <c r="M4" s="11">
        <v>12070000</v>
      </c>
      <c r="N4" s="11">
        <v>12070000</v>
      </c>
      <c r="O4" s="16">
        <f t="shared" ref="O4:O39" si="0">SUM(C4:N4)</f>
        <v>144840000</v>
      </c>
    </row>
    <row r="5" spans="1:15" x14ac:dyDescent="0.25">
      <c r="A5" s="3">
        <v>3</v>
      </c>
      <c r="B5" s="15" t="s">
        <v>19</v>
      </c>
      <c r="C5" s="11">
        <v>6270000</v>
      </c>
      <c r="D5" s="11">
        <v>6270000</v>
      </c>
      <c r="E5" s="11">
        <v>6270000</v>
      </c>
      <c r="F5" s="11">
        <v>6270000</v>
      </c>
      <c r="G5" s="11">
        <v>6270000</v>
      </c>
      <c r="H5" s="11">
        <v>6270000</v>
      </c>
      <c r="I5" s="11">
        <v>6270000</v>
      </c>
      <c r="J5" s="11">
        <v>6270000</v>
      </c>
      <c r="K5" s="11">
        <v>6270000</v>
      </c>
      <c r="L5" s="11">
        <v>6270000</v>
      </c>
      <c r="M5" s="11">
        <v>6270000</v>
      </c>
      <c r="N5" s="11">
        <v>6270000</v>
      </c>
      <c r="O5" s="16">
        <f t="shared" si="0"/>
        <v>75240000</v>
      </c>
    </row>
    <row r="6" spans="1:15" x14ac:dyDescent="0.25">
      <c r="A6" s="3">
        <v>4</v>
      </c>
      <c r="B6" s="8" t="s">
        <v>20</v>
      </c>
      <c r="C6" s="11">
        <v>5744400</v>
      </c>
      <c r="D6" s="11">
        <v>5744400</v>
      </c>
      <c r="E6" s="11">
        <v>5744400</v>
      </c>
      <c r="F6" s="11">
        <v>5744400</v>
      </c>
      <c r="G6" s="11">
        <v>5744400</v>
      </c>
      <c r="H6" s="11">
        <v>5744400</v>
      </c>
      <c r="I6" s="11">
        <v>5744400</v>
      </c>
      <c r="J6" s="11">
        <v>5744400</v>
      </c>
      <c r="K6" s="11">
        <v>5744400</v>
      </c>
      <c r="L6" s="11">
        <v>5744400</v>
      </c>
      <c r="M6" s="11">
        <v>5744400</v>
      </c>
      <c r="N6" s="11">
        <v>5744400</v>
      </c>
      <c r="O6" s="16">
        <f t="shared" si="0"/>
        <v>68932800</v>
      </c>
    </row>
    <row r="7" spans="1:15" x14ac:dyDescent="0.25">
      <c r="A7" s="3">
        <v>5</v>
      </c>
      <c r="B7" s="8" t="s">
        <v>21</v>
      </c>
      <c r="C7" s="11">
        <v>5744400</v>
      </c>
      <c r="D7" s="11">
        <v>5744400</v>
      </c>
      <c r="E7" s="11">
        <v>5744400</v>
      </c>
      <c r="F7" s="11">
        <v>5744400</v>
      </c>
      <c r="G7" s="11">
        <v>5744400</v>
      </c>
      <c r="H7" s="11">
        <v>5744400</v>
      </c>
      <c r="I7" s="11">
        <v>5744400</v>
      </c>
      <c r="J7" s="11">
        <v>5744400</v>
      </c>
      <c r="K7" s="11">
        <v>5744400</v>
      </c>
      <c r="L7" s="11">
        <v>5744400</v>
      </c>
      <c r="M7" s="11">
        <v>5744400</v>
      </c>
      <c r="N7" s="11">
        <v>5744400</v>
      </c>
      <c r="O7" s="16">
        <f t="shared" si="0"/>
        <v>68932800</v>
      </c>
    </row>
    <row r="8" spans="1:15" x14ac:dyDescent="0.25">
      <c r="A8" s="3">
        <v>6</v>
      </c>
      <c r="B8" s="8" t="s">
        <v>22</v>
      </c>
      <c r="C8" s="11">
        <v>5545400</v>
      </c>
      <c r="D8" s="11">
        <v>5545400</v>
      </c>
      <c r="E8" s="11">
        <v>5545400</v>
      </c>
      <c r="F8" s="11">
        <v>5545400</v>
      </c>
      <c r="G8" s="11">
        <v>5545400</v>
      </c>
      <c r="H8" s="11">
        <v>5545400</v>
      </c>
      <c r="I8" s="11">
        <v>5545400</v>
      </c>
      <c r="J8" s="11">
        <v>5545400</v>
      </c>
      <c r="K8" s="11">
        <v>5545400</v>
      </c>
      <c r="L8" s="11">
        <v>5545400</v>
      </c>
      <c r="M8" s="11">
        <v>5545400</v>
      </c>
      <c r="N8" s="11">
        <v>5545400</v>
      </c>
      <c r="O8" s="16">
        <f t="shared" si="0"/>
        <v>66544800</v>
      </c>
    </row>
    <row r="9" spans="1:15" x14ac:dyDescent="0.25">
      <c r="A9" s="3">
        <v>7</v>
      </c>
      <c r="B9" s="8" t="s">
        <v>23</v>
      </c>
      <c r="C9" s="11">
        <v>6270000</v>
      </c>
      <c r="D9" s="11">
        <v>6270000</v>
      </c>
      <c r="E9" s="11">
        <v>6270000</v>
      </c>
      <c r="F9" s="11">
        <v>6270000</v>
      </c>
      <c r="G9" s="11">
        <v>6270000</v>
      </c>
      <c r="H9" s="11">
        <v>6270000</v>
      </c>
      <c r="I9" s="11">
        <v>6270000</v>
      </c>
      <c r="J9" s="11">
        <v>6270000</v>
      </c>
      <c r="K9" s="11">
        <v>6270000</v>
      </c>
      <c r="L9" s="11">
        <v>6270000</v>
      </c>
      <c r="M9" s="11">
        <v>6270000</v>
      </c>
      <c r="N9" s="11">
        <v>6270000</v>
      </c>
      <c r="O9" s="16">
        <f t="shared" si="0"/>
        <v>75240000</v>
      </c>
    </row>
    <row r="10" spans="1:15" x14ac:dyDescent="0.25">
      <c r="A10" s="3">
        <v>8</v>
      </c>
      <c r="B10" s="8" t="s">
        <v>24</v>
      </c>
      <c r="C10" s="11">
        <v>5746000</v>
      </c>
      <c r="D10" s="11">
        <v>5746000</v>
      </c>
      <c r="E10" s="11">
        <v>5746000</v>
      </c>
      <c r="F10" s="11">
        <v>5746000</v>
      </c>
      <c r="G10" s="11">
        <v>5746000</v>
      </c>
      <c r="H10" s="11">
        <v>5746000</v>
      </c>
      <c r="I10" s="11">
        <v>5746000</v>
      </c>
      <c r="J10" s="11">
        <v>5746000</v>
      </c>
      <c r="K10" s="11">
        <v>5746000</v>
      </c>
      <c r="L10" s="11">
        <v>5746000</v>
      </c>
      <c r="M10" s="11">
        <v>5746000</v>
      </c>
      <c r="N10" s="11">
        <v>5746000</v>
      </c>
      <c r="O10" s="16">
        <f t="shared" si="0"/>
        <v>68952000</v>
      </c>
    </row>
    <row r="11" spans="1:15" x14ac:dyDescent="0.25">
      <c r="A11" s="3">
        <v>9</v>
      </c>
      <c r="B11" s="8" t="s">
        <v>25</v>
      </c>
      <c r="C11" s="11">
        <v>5746000</v>
      </c>
      <c r="D11" s="11">
        <v>5746000</v>
      </c>
      <c r="E11" s="11">
        <v>5746000</v>
      </c>
      <c r="F11" s="11">
        <v>5746000</v>
      </c>
      <c r="G11" s="11">
        <v>5746000</v>
      </c>
      <c r="H11" s="11">
        <v>5746000</v>
      </c>
      <c r="I11" s="11">
        <v>5746000</v>
      </c>
      <c r="J11" s="11">
        <v>5746000</v>
      </c>
      <c r="K11" s="11">
        <v>5746000</v>
      </c>
      <c r="L11" s="11">
        <v>5746000</v>
      </c>
      <c r="M11" s="11">
        <v>5746000</v>
      </c>
      <c r="N11" s="11">
        <v>5746000</v>
      </c>
      <c r="O11" s="16">
        <f t="shared" si="0"/>
        <v>68952000</v>
      </c>
    </row>
    <row r="12" spans="1:15" x14ac:dyDescent="0.25">
      <c r="A12" s="3">
        <v>10</v>
      </c>
      <c r="B12" s="8" t="s">
        <v>26</v>
      </c>
      <c r="C12" s="11">
        <v>5746000</v>
      </c>
      <c r="D12" s="11">
        <v>5746000</v>
      </c>
      <c r="E12" s="11">
        <v>5746000</v>
      </c>
      <c r="F12" s="11">
        <v>5746000</v>
      </c>
      <c r="G12" s="11">
        <v>5746000</v>
      </c>
      <c r="H12" s="11">
        <v>5746000</v>
      </c>
      <c r="I12" s="11">
        <v>5746000</v>
      </c>
      <c r="J12" s="11">
        <v>5746000</v>
      </c>
      <c r="K12" s="11">
        <v>5746000</v>
      </c>
      <c r="L12" s="11">
        <v>5746000</v>
      </c>
      <c r="M12" s="11">
        <v>5746000</v>
      </c>
      <c r="N12" s="11">
        <v>5746000</v>
      </c>
      <c r="O12" s="16">
        <f t="shared" si="0"/>
        <v>68952000</v>
      </c>
    </row>
    <row r="13" spans="1:15" x14ac:dyDescent="0.25">
      <c r="A13" s="3">
        <v>11</v>
      </c>
      <c r="B13" s="8" t="s">
        <v>27</v>
      </c>
      <c r="C13" s="11">
        <v>6276400</v>
      </c>
      <c r="D13" s="11">
        <v>6276400</v>
      </c>
      <c r="E13" s="11">
        <v>6276400</v>
      </c>
      <c r="F13" s="11">
        <v>6276400</v>
      </c>
      <c r="G13" s="11">
        <v>6276400</v>
      </c>
      <c r="H13" s="11">
        <v>6276400</v>
      </c>
      <c r="I13" s="11">
        <v>6276400</v>
      </c>
      <c r="J13" s="11">
        <v>6276400</v>
      </c>
      <c r="K13" s="11">
        <v>6276400</v>
      </c>
      <c r="L13" s="11">
        <v>6276400</v>
      </c>
      <c r="M13" s="11">
        <v>6276400</v>
      </c>
      <c r="N13" s="11">
        <v>6276400</v>
      </c>
      <c r="O13" s="16">
        <f t="shared" si="0"/>
        <v>75316800</v>
      </c>
    </row>
    <row r="14" spans="1:15" x14ac:dyDescent="0.25">
      <c r="A14" s="3">
        <v>12</v>
      </c>
      <c r="B14" s="8" t="s">
        <v>28</v>
      </c>
      <c r="C14" s="11">
        <v>5746000</v>
      </c>
      <c r="D14" s="11">
        <v>5746000</v>
      </c>
      <c r="E14" s="11">
        <v>5746000</v>
      </c>
      <c r="F14" s="11">
        <v>5746000</v>
      </c>
      <c r="G14" s="11">
        <v>5746000</v>
      </c>
      <c r="H14" s="11">
        <v>5746000</v>
      </c>
      <c r="I14" s="11">
        <v>5746000</v>
      </c>
      <c r="J14" s="11">
        <v>5746000</v>
      </c>
      <c r="K14" s="11">
        <v>5746000</v>
      </c>
      <c r="L14" s="11">
        <v>5746000</v>
      </c>
      <c r="M14" s="11">
        <v>5746000</v>
      </c>
      <c r="N14" s="11">
        <v>5746000</v>
      </c>
      <c r="O14" s="16">
        <f t="shared" si="0"/>
        <v>68952000</v>
      </c>
    </row>
    <row r="15" spans="1:15" x14ac:dyDescent="0.25">
      <c r="A15" s="3">
        <v>13</v>
      </c>
      <c r="B15" s="8" t="s">
        <v>29</v>
      </c>
      <c r="C15" s="11">
        <v>5746000</v>
      </c>
      <c r="D15" s="11">
        <v>5746000</v>
      </c>
      <c r="E15" s="11">
        <v>5746000</v>
      </c>
      <c r="F15" s="11">
        <v>5746000</v>
      </c>
      <c r="G15" s="11">
        <v>5746000</v>
      </c>
      <c r="H15" s="11">
        <v>5746000</v>
      </c>
      <c r="I15" s="11">
        <v>5746000</v>
      </c>
      <c r="J15" s="11">
        <v>5746000</v>
      </c>
      <c r="K15" s="11">
        <v>5746000</v>
      </c>
      <c r="L15" s="11">
        <v>5746000</v>
      </c>
      <c r="M15" s="11">
        <v>5746000</v>
      </c>
      <c r="N15" s="11">
        <v>5746000</v>
      </c>
      <c r="O15" s="16">
        <f t="shared" si="0"/>
        <v>68952000</v>
      </c>
    </row>
    <row r="16" spans="1:15" x14ac:dyDescent="0.25">
      <c r="A16" s="3">
        <v>14</v>
      </c>
      <c r="B16" s="8" t="s">
        <v>30</v>
      </c>
      <c r="C16" s="11">
        <v>5746000</v>
      </c>
      <c r="D16" s="11">
        <v>5746000</v>
      </c>
      <c r="E16" s="11">
        <v>5746000</v>
      </c>
      <c r="F16" s="11">
        <v>5746000</v>
      </c>
      <c r="G16" s="11">
        <v>5746000</v>
      </c>
      <c r="H16" s="11">
        <v>5746000</v>
      </c>
      <c r="I16" s="11">
        <v>5746000</v>
      </c>
      <c r="J16" s="11">
        <v>5746000</v>
      </c>
      <c r="K16" s="11">
        <v>5746000</v>
      </c>
      <c r="L16" s="11">
        <v>5746000</v>
      </c>
      <c r="M16" s="11">
        <v>5746000</v>
      </c>
      <c r="N16" s="11">
        <v>5746000</v>
      </c>
      <c r="O16" s="16">
        <f t="shared" si="0"/>
        <v>68952000</v>
      </c>
    </row>
    <row r="17" spans="1:15" x14ac:dyDescent="0.25">
      <c r="A17" s="3">
        <v>15</v>
      </c>
      <c r="B17" s="8" t="s">
        <v>31</v>
      </c>
      <c r="C17" s="11">
        <v>5746000</v>
      </c>
      <c r="D17" s="11">
        <v>5746000</v>
      </c>
      <c r="E17" s="11">
        <v>5746000</v>
      </c>
      <c r="F17" s="11">
        <v>5746000</v>
      </c>
      <c r="G17" s="11">
        <v>5746000</v>
      </c>
      <c r="H17" s="11">
        <v>5746000</v>
      </c>
      <c r="I17" s="11">
        <v>5746000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6">
        <f t="shared" si="0"/>
        <v>40222000</v>
      </c>
    </row>
    <row r="18" spans="1:15" x14ac:dyDescent="0.25">
      <c r="A18" s="3">
        <v>16</v>
      </c>
      <c r="B18" s="8" t="s">
        <v>32</v>
      </c>
      <c r="C18" s="11">
        <v>6276400</v>
      </c>
      <c r="D18" s="11">
        <v>6276400</v>
      </c>
      <c r="E18" s="11">
        <v>6276400</v>
      </c>
      <c r="F18" s="11">
        <v>6276400</v>
      </c>
      <c r="G18" s="11">
        <v>6276400</v>
      </c>
      <c r="H18" s="11">
        <v>6276400</v>
      </c>
      <c r="I18" s="11">
        <v>6276400</v>
      </c>
      <c r="J18" s="11">
        <v>6276400</v>
      </c>
      <c r="K18" s="11">
        <v>6276400</v>
      </c>
      <c r="L18" s="11">
        <v>6276400</v>
      </c>
      <c r="M18" s="11">
        <v>6276400</v>
      </c>
      <c r="N18" s="11">
        <v>6276400</v>
      </c>
      <c r="O18" s="16">
        <f t="shared" si="0"/>
        <v>75316800</v>
      </c>
    </row>
    <row r="19" spans="1:15" x14ac:dyDescent="0.25">
      <c r="A19" s="3">
        <v>17</v>
      </c>
      <c r="B19" s="8" t="s">
        <v>33</v>
      </c>
      <c r="C19" s="11">
        <v>6276400</v>
      </c>
      <c r="D19" s="11">
        <v>6276400</v>
      </c>
      <c r="E19" s="11">
        <v>6276400</v>
      </c>
      <c r="F19" s="11">
        <v>6276400</v>
      </c>
      <c r="G19" s="11">
        <v>6276400</v>
      </c>
      <c r="H19" s="11">
        <v>6276400</v>
      </c>
      <c r="I19" s="11">
        <v>6276400</v>
      </c>
      <c r="J19" s="11">
        <v>6276400</v>
      </c>
      <c r="K19" s="11">
        <v>6276400</v>
      </c>
      <c r="L19" s="11">
        <v>6276400</v>
      </c>
      <c r="M19" s="11">
        <v>6276400</v>
      </c>
      <c r="N19" s="11">
        <v>6276400</v>
      </c>
      <c r="O19" s="16">
        <f t="shared" si="0"/>
        <v>75316800</v>
      </c>
    </row>
    <row r="20" spans="1:15" x14ac:dyDescent="0.25">
      <c r="A20" s="3">
        <v>18</v>
      </c>
      <c r="B20" s="8" t="s">
        <v>34</v>
      </c>
      <c r="C20" s="11">
        <v>5746000</v>
      </c>
      <c r="D20" s="11">
        <v>5746000</v>
      </c>
      <c r="E20" s="11">
        <v>5746000</v>
      </c>
      <c r="F20" s="11">
        <v>5746000</v>
      </c>
      <c r="G20" s="11">
        <v>5746000</v>
      </c>
      <c r="H20" s="11">
        <v>5746000</v>
      </c>
      <c r="I20" s="11">
        <v>5746000</v>
      </c>
      <c r="J20" s="11">
        <v>5746000</v>
      </c>
      <c r="K20" s="11">
        <v>5746000</v>
      </c>
      <c r="L20" s="11">
        <v>5746000</v>
      </c>
      <c r="M20" s="11">
        <v>5746000</v>
      </c>
      <c r="N20" s="11">
        <v>5746000</v>
      </c>
      <c r="O20" s="16">
        <f t="shared" si="0"/>
        <v>68952000</v>
      </c>
    </row>
    <row r="21" spans="1:15" x14ac:dyDescent="0.25">
      <c r="A21" s="3">
        <v>19</v>
      </c>
      <c r="B21" s="8" t="s">
        <v>35</v>
      </c>
      <c r="C21" s="11">
        <v>5746000</v>
      </c>
      <c r="D21" s="11">
        <v>5746000</v>
      </c>
      <c r="E21" s="11">
        <v>5746000</v>
      </c>
      <c r="F21" s="11">
        <v>5746000</v>
      </c>
      <c r="G21" s="11">
        <v>5746000</v>
      </c>
      <c r="H21" s="11">
        <v>5746000</v>
      </c>
      <c r="I21" s="11">
        <v>5746000</v>
      </c>
      <c r="J21" s="11">
        <v>5746000</v>
      </c>
      <c r="K21" s="11">
        <v>5746000</v>
      </c>
      <c r="L21" s="11">
        <v>5746000</v>
      </c>
      <c r="M21" s="11">
        <v>5746000</v>
      </c>
      <c r="N21" s="11">
        <v>5746000</v>
      </c>
      <c r="O21" s="16">
        <f t="shared" si="0"/>
        <v>68952000</v>
      </c>
    </row>
    <row r="22" spans="1:15" x14ac:dyDescent="0.25">
      <c r="A22" s="3">
        <v>20</v>
      </c>
      <c r="B22" s="9" t="s">
        <v>36</v>
      </c>
      <c r="C22" s="11">
        <v>5746000</v>
      </c>
      <c r="D22" s="11">
        <v>5746000</v>
      </c>
      <c r="E22" s="11">
        <v>5746000</v>
      </c>
      <c r="F22" s="11">
        <v>5746000</v>
      </c>
      <c r="G22" s="11">
        <v>5746000</v>
      </c>
      <c r="H22" s="11">
        <v>5746000</v>
      </c>
      <c r="I22" s="11">
        <v>5746000</v>
      </c>
      <c r="J22" s="11">
        <v>5746000</v>
      </c>
      <c r="K22" s="11">
        <v>5746000</v>
      </c>
      <c r="L22" s="11">
        <v>5746000</v>
      </c>
      <c r="M22" s="11">
        <v>5746000</v>
      </c>
      <c r="N22" s="11">
        <v>5746000</v>
      </c>
      <c r="O22" s="16">
        <f t="shared" si="0"/>
        <v>68952000</v>
      </c>
    </row>
    <row r="23" spans="1:15" x14ac:dyDescent="0.25">
      <c r="A23" s="3">
        <v>21</v>
      </c>
      <c r="B23" s="8" t="s">
        <v>37</v>
      </c>
      <c r="C23" s="11">
        <v>7935200</v>
      </c>
      <c r="D23" s="11">
        <v>7935200</v>
      </c>
      <c r="E23" s="11">
        <v>7935200</v>
      </c>
      <c r="F23" s="11">
        <v>7935200</v>
      </c>
      <c r="G23" s="11">
        <v>7935200</v>
      </c>
      <c r="H23" s="11">
        <v>7935200</v>
      </c>
      <c r="I23" s="11">
        <v>7935200</v>
      </c>
      <c r="J23" s="11">
        <v>7935200</v>
      </c>
      <c r="K23" s="11">
        <v>7935200</v>
      </c>
      <c r="L23" s="11">
        <v>7935200</v>
      </c>
      <c r="M23" s="11">
        <v>7935200</v>
      </c>
      <c r="N23" s="11">
        <v>7935200</v>
      </c>
      <c r="O23" s="16">
        <f t="shared" si="0"/>
        <v>95222400</v>
      </c>
    </row>
    <row r="24" spans="1:15" x14ac:dyDescent="0.25">
      <c r="A24" s="3">
        <v>22</v>
      </c>
      <c r="B24" s="9" t="s">
        <v>38</v>
      </c>
      <c r="C24" s="11">
        <v>6588400</v>
      </c>
      <c r="D24" s="11">
        <v>6588400</v>
      </c>
      <c r="E24" s="11">
        <v>6588400</v>
      </c>
      <c r="F24" s="11">
        <v>6588400</v>
      </c>
      <c r="G24" s="11">
        <v>6588400</v>
      </c>
      <c r="H24" s="11">
        <v>6588400</v>
      </c>
      <c r="I24" s="11">
        <v>6588400</v>
      </c>
      <c r="J24" s="11">
        <v>6588400</v>
      </c>
      <c r="K24" s="11">
        <v>6588400</v>
      </c>
      <c r="L24" s="11">
        <v>6588400</v>
      </c>
      <c r="M24" s="11">
        <v>6588400</v>
      </c>
      <c r="N24" s="11">
        <v>6588400</v>
      </c>
      <c r="O24" s="16">
        <f t="shared" si="0"/>
        <v>79060800</v>
      </c>
    </row>
    <row r="25" spans="1:15" x14ac:dyDescent="0.25">
      <c r="A25" s="3">
        <v>23</v>
      </c>
      <c r="B25" s="8" t="s">
        <v>39</v>
      </c>
      <c r="C25" s="11">
        <v>6588400</v>
      </c>
      <c r="D25" s="11">
        <v>6588400</v>
      </c>
      <c r="E25" s="11">
        <v>6588400</v>
      </c>
      <c r="F25" s="11">
        <v>6588400</v>
      </c>
      <c r="G25" s="11">
        <v>6588400</v>
      </c>
      <c r="H25" s="11">
        <v>6588400</v>
      </c>
      <c r="I25" s="11">
        <v>6588400</v>
      </c>
      <c r="J25" s="11">
        <v>6588400</v>
      </c>
      <c r="K25" s="11">
        <v>6588400</v>
      </c>
      <c r="L25" s="11">
        <v>6588400</v>
      </c>
      <c r="M25" s="11">
        <v>6588400</v>
      </c>
      <c r="N25" s="11">
        <v>6588400</v>
      </c>
      <c r="O25" s="16">
        <f t="shared" si="0"/>
        <v>79060800</v>
      </c>
    </row>
    <row r="26" spans="1:15" x14ac:dyDescent="0.25">
      <c r="A26" s="3">
        <v>24</v>
      </c>
      <c r="B26" s="8" t="s">
        <v>40</v>
      </c>
      <c r="C26" s="12">
        <v>5545400</v>
      </c>
      <c r="D26" s="12">
        <v>5545400</v>
      </c>
      <c r="E26" s="12">
        <v>5545400</v>
      </c>
      <c r="F26" s="12">
        <v>5545400</v>
      </c>
      <c r="G26" s="12">
        <v>5545400</v>
      </c>
      <c r="H26" s="12">
        <v>5545400</v>
      </c>
      <c r="I26" s="12">
        <v>5545400</v>
      </c>
      <c r="J26" s="12">
        <v>5545400</v>
      </c>
      <c r="K26" s="12">
        <v>5545400</v>
      </c>
      <c r="L26" s="12">
        <v>5545400</v>
      </c>
      <c r="M26" s="12">
        <v>5545400</v>
      </c>
      <c r="N26" s="12">
        <v>5545400</v>
      </c>
      <c r="O26" s="16">
        <f t="shared" si="0"/>
        <v>66544800</v>
      </c>
    </row>
    <row r="27" spans="1:15" x14ac:dyDescent="0.25">
      <c r="A27" s="3">
        <v>25</v>
      </c>
      <c r="B27" s="8" t="s">
        <v>41</v>
      </c>
      <c r="C27" s="12">
        <v>6055400</v>
      </c>
      <c r="D27" s="12">
        <v>6055400</v>
      </c>
      <c r="E27" s="12">
        <v>6055400</v>
      </c>
      <c r="F27" s="12">
        <v>6055400</v>
      </c>
      <c r="G27" s="12">
        <v>6055400</v>
      </c>
      <c r="H27" s="12">
        <v>6055400</v>
      </c>
      <c r="I27" s="12">
        <v>6055400</v>
      </c>
      <c r="J27" s="12">
        <v>6055400</v>
      </c>
      <c r="K27" s="12">
        <v>6055400</v>
      </c>
      <c r="L27" s="12">
        <v>6055400</v>
      </c>
      <c r="M27" s="12">
        <v>6055400</v>
      </c>
      <c r="N27" s="12">
        <v>6055400</v>
      </c>
      <c r="O27" s="16">
        <f t="shared" si="0"/>
        <v>72664800</v>
      </c>
    </row>
    <row r="28" spans="1:15" x14ac:dyDescent="0.25">
      <c r="A28" s="3">
        <v>26</v>
      </c>
      <c r="B28" s="8" t="s">
        <v>42</v>
      </c>
      <c r="C28" s="12">
        <v>5746000</v>
      </c>
      <c r="D28" s="12">
        <v>5746000</v>
      </c>
      <c r="E28" s="12">
        <v>5746000</v>
      </c>
      <c r="F28" s="12">
        <v>5746000</v>
      </c>
      <c r="G28" s="12">
        <v>5746000</v>
      </c>
      <c r="H28" s="12">
        <v>5746000</v>
      </c>
      <c r="I28" s="12">
        <v>5746000</v>
      </c>
      <c r="J28" s="12">
        <v>5746000</v>
      </c>
      <c r="K28" s="12">
        <v>5746000</v>
      </c>
      <c r="L28" s="12">
        <v>5746000</v>
      </c>
      <c r="M28" s="12">
        <v>5746000</v>
      </c>
      <c r="N28" s="12">
        <v>5746000</v>
      </c>
      <c r="O28" s="16">
        <f t="shared" si="0"/>
        <v>68952000</v>
      </c>
    </row>
    <row r="29" spans="1:15" x14ac:dyDescent="0.25">
      <c r="A29" s="3">
        <v>27</v>
      </c>
      <c r="B29" s="8" t="s">
        <v>43</v>
      </c>
      <c r="C29" s="12">
        <v>10033400</v>
      </c>
      <c r="D29" s="12">
        <v>10033400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6">
        <f t="shared" si="0"/>
        <v>20066800</v>
      </c>
    </row>
    <row r="30" spans="1:15" x14ac:dyDescent="0.25">
      <c r="A30" s="3">
        <v>28</v>
      </c>
      <c r="B30" s="10" t="s">
        <v>44</v>
      </c>
      <c r="C30" s="12">
        <v>6297200</v>
      </c>
      <c r="D30" s="12">
        <v>6297200</v>
      </c>
      <c r="E30" s="12">
        <v>6297200</v>
      </c>
      <c r="F30" s="12">
        <v>6297200</v>
      </c>
      <c r="G30" s="12">
        <v>6297200</v>
      </c>
      <c r="H30" s="12">
        <v>6297200</v>
      </c>
      <c r="I30" s="12">
        <v>6297200</v>
      </c>
      <c r="J30" s="12">
        <v>6297200</v>
      </c>
      <c r="K30" s="12">
        <v>6297200</v>
      </c>
      <c r="L30" s="12">
        <v>6297200</v>
      </c>
      <c r="M30" s="12">
        <v>6297200</v>
      </c>
      <c r="N30" s="12">
        <v>6297200</v>
      </c>
      <c r="O30" s="16">
        <f t="shared" si="0"/>
        <v>75566400</v>
      </c>
    </row>
    <row r="31" spans="1:15" x14ac:dyDescent="0.25">
      <c r="A31" s="3">
        <v>29</v>
      </c>
      <c r="B31" s="8" t="s">
        <v>45</v>
      </c>
      <c r="C31" s="12">
        <v>6297200</v>
      </c>
      <c r="D31" s="12">
        <v>6297200</v>
      </c>
      <c r="E31" s="12">
        <v>6297200</v>
      </c>
      <c r="F31" s="12">
        <v>6297200</v>
      </c>
      <c r="G31" s="12">
        <v>6297200</v>
      </c>
      <c r="H31" s="12">
        <v>6297200</v>
      </c>
      <c r="I31" s="12">
        <v>6297200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6">
        <f t="shared" si="0"/>
        <v>44080400</v>
      </c>
    </row>
    <row r="32" spans="1:15" x14ac:dyDescent="0.25">
      <c r="A32" s="3">
        <v>30</v>
      </c>
      <c r="B32" s="8" t="s">
        <v>46</v>
      </c>
      <c r="C32" s="13">
        <v>0</v>
      </c>
      <c r="D32" s="13">
        <v>0</v>
      </c>
      <c r="E32" s="13">
        <v>0</v>
      </c>
      <c r="F32" s="12">
        <v>6297200</v>
      </c>
      <c r="G32" s="12">
        <v>6297200</v>
      </c>
      <c r="H32" s="12">
        <v>6297200</v>
      </c>
      <c r="I32" s="12">
        <v>6297200</v>
      </c>
      <c r="J32" s="12">
        <v>6297200</v>
      </c>
      <c r="K32" s="12">
        <v>6297200</v>
      </c>
      <c r="L32" s="12">
        <v>6297200</v>
      </c>
      <c r="M32" s="12">
        <v>6297200</v>
      </c>
      <c r="N32" s="12">
        <v>6297200</v>
      </c>
      <c r="O32" s="16">
        <f t="shared" si="0"/>
        <v>56674800</v>
      </c>
    </row>
    <row r="33" spans="1:15" x14ac:dyDescent="0.25">
      <c r="A33" s="3">
        <v>31</v>
      </c>
      <c r="B33" s="8" t="s">
        <v>47</v>
      </c>
      <c r="C33" s="13">
        <v>0</v>
      </c>
      <c r="D33" s="13">
        <v>0</v>
      </c>
      <c r="E33" s="13">
        <v>0</v>
      </c>
      <c r="F33" s="13">
        <v>0</v>
      </c>
      <c r="G33" s="11">
        <v>5387200</v>
      </c>
      <c r="H33" s="11">
        <v>5387200</v>
      </c>
      <c r="I33" s="11">
        <v>5387200</v>
      </c>
      <c r="J33" s="11">
        <v>5387200</v>
      </c>
      <c r="K33" s="11">
        <v>5387200</v>
      </c>
      <c r="L33" s="11">
        <v>5387200</v>
      </c>
      <c r="M33" s="11">
        <v>5387200</v>
      </c>
      <c r="N33" s="11">
        <v>5387200</v>
      </c>
      <c r="O33" s="16">
        <f t="shared" si="0"/>
        <v>43097600</v>
      </c>
    </row>
    <row r="34" spans="1:15" x14ac:dyDescent="0.25">
      <c r="A34" s="3">
        <v>32</v>
      </c>
      <c r="B34" s="8" t="s">
        <v>48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2">
        <v>6297200</v>
      </c>
      <c r="I34" s="12">
        <v>6297200</v>
      </c>
      <c r="J34" s="12">
        <v>6297200</v>
      </c>
      <c r="K34" s="12">
        <v>6297200</v>
      </c>
      <c r="L34" s="12">
        <v>6297200</v>
      </c>
      <c r="M34" s="12">
        <v>6297200</v>
      </c>
      <c r="N34" s="12">
        <v>6297200</v>
      </c>
      <c r="O34" s="16">
        <f t="shared" si="0"/>
        <v>44080400</v>
      </c>
    </row>
    <row r="35" spans="1:15" x14ac:dyDescent="0.25">
      <c r="A35" s="3">
        <v>33</v>
      </c>
      <c r="B35" s="8" t="s">
        <v>49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6">
        <f t="shared" si="0"/>
        <v>0</v>
      </c>
    </row>
    <row r="36" spans="1:15" x14ac:dyDescent="0.25">
      <c r="A36" s="3">
        <v>34</v>
      </c>
      <c r="B36" s="8" t="s">
        <v>52</v>
      </c>
      <c r="C36" s="14"/>
      <c r="D36" s="14"/>
      <c r="E36" s="14"/>
      <c r="F36" s="14"/>
      <c r="G36" s="14"/>
      <c r="H36" s="14"/>
      <c r="I36" s="14"/>
      <c r="J36" s="11">
        <v>6588400</v>
      </c>
      <c r="K36" s="11">
        <v>6588400</v>
      </c>
      <c r="L36" s="11">
        <v>6588400</v>
      </c>
      <c r="M36" s="11">
        <v>6588400</v>
      </c>
      <c r="N36" s="11">
        <v>6588400</v>
      </c>
      <c r="O36" s="16">
        <f t="shared" si="0"/>
        <v>32942000</v>
      </c>
    </row>
    <row r="37" spans="1:15" x14ac:dyDescent="0.25">
      <c r="A37" s="3">
        <v>35</v>
      </c>
      <c r="B37" s="8" t="s">
        <v>53</v>
      </c>
      <c r="C37" s="14"/>
      <c r="D37" s="14"/>
      <c r="E37" s="14"/>
      <c r="F37" s="14"/>
      <c r="G37" s="14"/>
      <c r="H37" s="14"/>
      <c r="I37" s="14"/>
      <c r="J37" s="11">
        <v>6588400</v>
      </c>
      <c r="K37" s="11">
        <v>6588400</v>
      </c>
      <c r="L37" s="11">
        <v>6588400</v>
      </c>
      <c r="M37" s="11">
        <v>6588400</v>
      </c>
      <c r="N37" s="11">
        <v>6588400</v>
      </c>
      <c r="O37" s="16">
        <f t="shared" si="0"/>
        <v>32942000</v>
      </c>
    </row>
    <row r="38" spans="1:15" x14ac:dyDescent="0.25">
      <c r="A38" s="3">
        <v>36</v>
      </c>
      <c r="B38" s="8" t="s">
        <v>54</v>
      </c>
      <c r="C38" s="14"/>
      <c r="D38" s="14"/>
      <c r="E38" s="14"/>
      <c r="F38" s="14"/>
      <c r="G38" s="14"/>
      <c r="H38" s="14"/>
      <c r="I38" s="14"/>
      <c r="J38" s="14"/>
      <c r="K38" s="22">
        <v>5746000</v>
      </c>
      <c r="L38" s="22">
        <v>5746000</v>
      </c>
      <c r="M38" s="22">
        <v>5746000</v>
      </c>
      <c r="N38" s="22">
        <v>5746000</v>
      </c>
      <c r="O38" s="16">
        <f t="shared" si="0"/>
        <v>22984000</v>
      </c>
    </row>
    <row r="39" spans="1:15" x14ac:dyDescent="0.25">
      <c r="A39" s="3">
        <v>37</v>
      </c>
      <c r="B39" s="8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6">
        <f t="shared" si="0"/>
        <v>0</v>
      </c>
    </row>
    <row r="40" spans="1:15" s="19" customFormat="1" ht="12.75" x14ac:dyDescent="0.25">
      <c r="A40" s="26" t="s">
        <v>16</v>
      </c>
      <c r="B40" s="27"/>
      <c r="C40" s="17">
        <f>SUM(C3:C39)</f>
        <v>192185200</v>
      </c>
      <c r="D40" s="17">
        <f t="shared" ref="D40:N40" si="1">SUM(D3:D39)</f>
        <v>192185200</v>
      </c>
      <c r="E40" s="17">
        <f t="shared" si="1"/>
        <v>182151800</v>
      </c>
      <c r="F40" s="17">
        <f t="shared" si="1"/>
        <v>188449000</v>
      </c>
      <c r="G40" s="17">
        <f t="shared" si="1"/>
        <v>193836200</v>
      </c>
      <c r="H40" s="17">
        <f t="shared" si="1"/>
        <v>200133400</v>
      </c>
      <c r="I40" s="17">
        <f t="shared" si="1"/>
        <v>200133400</v>
      </c>
      <c r="J40" s="17">
        <f t="shared" si="1"/>
        <v>201267000</v>
      </c>
      <c r="K40" s="17">
        <f t="shared" si="1"/>
        <v>207013000</v>
      </c>
      <c r="L40" s="17">
        <f t="shared" si="1"/>
        <v>207013000</v>
      </c>
      <c r="M40" s="17">
        <f t="shared" si="1"/>
        <v>207013000</v>
      </c>
      <c r="N40" s="17">
        <f t="shared" si="1"/>
        <v>207013000</v>
      </c>
      <c r="O40" s="18"/>
    </row>
    <row r="41" spans="1:15" x14ac:dyDescent="0.25">
      <c r="A41" s="6"/>
      <c r="B41" s="6"/>
      <c r="C41" s="5"/>
      <c r="D41" s="5"/>
      <c r="E41" s="5"/>
      <c r="F41" s="5"/>
      <c r="G41" s="5"/>
      <c r="H41" s="5"/>
      <c r="I41" s="5"/>
      <c r="J41" s="5"/>
      <c r="K41" s="23">
        <f>K38*10.5%</f>
        <v>603330</v>
      </c>
      <c r="L41" s="5"/>
      <c r="M41" s="5"/>
      <c r="N41" s="5"/>
      <c r="O41" s="5"/>
    </row>
    <row r="42" spans="1:15" x14ac:dyDescent="0.25">
      <c r="A42" s="6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ht="18.75" x14ac:dyDescent="0.25">
      <c r="A43" s="25" t="s">
        <v>15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7"/>
    </row>
    <row r="44" spans="1:15" x14ac:dyDescent="0.25">
      <c r="A44" s="3" t="s">
        <v>0</v>
      </c>
      <c r="B44" s="3" t="s">
        <v>1</v>
      </c>
      <c r="C44" s="3" t="s">
        <v>2</v>
      </c>
      <c r="D44" s="3" t="s">
        <v>3</v>
      </c>
      <c r="E44" s="3" t="s">
        <v>4</v>
      </c>
      <c r="F44" s="3" t="s">
        <v>5</v>
      </c>
      <c r="G44" s="3" t="s">
        <v>6</v>
      </c>
      <c r="H44" s="3" t="s">
        <v>7</v>
      </c>
      <c r="I44" s="3" t="s">
        <v>8</v>
      </c>
      <c r="J44" s="3" t="s">
        <v>9</v>
      </c>
      <c r="K44" s="3" t="s">
        <v>10</v>
      </c>
      <c r="L44" s="3" t="s">
        <v>11</v>
      </c>
      <c r="M44" s="3" t="s">
        <v>12</v>
      </c>
      <c r="N44" s="3" t="s">
        <v>13</v>
      </c>
      <c r="O44" s="3" t="s">
        <v>16</v>
      </c>
    </row>
    <row r="45" spans="1:15" x14ac:dyDescent="0.25">
      <c r="A45" s="3">
        <v>1</v>
      </c>
      <c r="B45" s="15" t="s">
        <v>17</v>
      </c>
      <c r="C45" s="20">
        <f>C3*0.32</f>
        <v>4212864</v>
      </c>
      <c r="D45" s="20">
        <f t="shared" ref="D45:N45" si="2">D3*0.32</f>
        <v>4212864</v>
      </c>
      <c r="E45" s="20">
        <f t="shared" si="2"/>
        <v>4212864</v>
      </c>
      <c r="F45" s="20">
        <f t="shared" si="2"/>
        <v>4212864</v>
      </c>
      <c r="G45" s="20">
        <f t="shared" si="2"/>
        <v>4212864</v>
      </c>
      <c r="H45" s="20">
        <f t="shared" si="2"/>
        <v>4212864</v>
      </c>
      <c r="I45" s="20">
        <f t="shared" si="2"/>
        <v>4212864</v>
      </c>
      <c r="J45" s="20">
        <f t="shared" si="2"/>
        <v>4212864</v>
      </c>
      <c r="K45" s="20">
        <f t="shared" si="2"/>
        <v>4212864</v>
      </c>
      <c r="L45" s="20">
        <f t="shared" si="2"/>
        <v>4212864</v>
      </c>
      <c r="M45" s="20">
        <f t="shared" si="2"/>
        <v>4212864</v>
      </c>
      <c r="N45" s="20">
        <f t="shared" si="2"/>
        <v>4212864</v>
      </c>
      <c r="O45" s="17">
        <f>SUM(C45:N45)</f>
        <v>50554368</v>
      </c>
    </row>
    <row r="46" spans="1:15" x14ac:dyDescent="0.25">
      <c r="A46" s="3">
        <v>2</v>
      </c>
      <c r="B46" s="15" t="s">
        <v>18</v>
      </c>
      <c r="C46" s="20">
        <f t="shared" ref="C46:N46" si="3">C4*0.32</f>
        <v>3862400</v>
      </c>
      <c r="D46" s="20">
        <f t="shared" si="3"/>
        <v>3862400</v>
      </c>
      <c r="E46" s="20">
        <f t="shared" si="3"/>
        <v>3862400</v>
      </c>
      <c r="F46" s="20">
        <f t="shared" si="3"/>
        <v>3862400</v>
      </c>
      <c r="G46" s="20">
        <f t="shared" si="3"/>
        <v>3862400</v>
      </c>
      <c r="H46" s="20">
        <f t="shared" si="3"/>
        <v>3862400</v>
      </c>
      <c r="I46" s="20">
        <f t="shared" si="3"/>
        <v>3862400</v>
      </c>
      <c r="J46" s="20">
        <f t="shared" si="3"/>
        <v>3862400</v>
      </c>
      <c r="K46" s="20">
        <f t="shared" si="3"/>
        <v>3862400</v>
      </c>
      <c r="L46" s="20">
        <f t="shared" si="3"/>
        <v>3862400</v>
      </c>
      <c r="M46" s="20">
        <f t="shared" si="3"/>
        <v>3862400</v>
      </c>
      <c r="N46" s="20">
        <f t="shared" si="3"/>
        <v>3862400</v>
      </c>
      <c r="O46" s="17">
        <f t="shared" ref="O46:O81" si="4">SUM(C46:N46)</f>
        <v>46348800</v>
      </c>
    </row>
    <row r="47" spans="1:15" x14ac:dyDescent="0.25">
      <c r="A47" s="3">
        <v>3</v>
      </c>
      <c r="B47" s="15" t="s">
        <v>19</v>
      </c>
      <c r="C47" s="20">
        <f t="shared" ref="C47:N47" si="5">C5*0.32</f>
        <v>2006400</v>
      </c>
      <c r="D47" s="20">
        <f t="shared" si="5"/>
        <v>2006400</v>
      </c>
      <c r="E47" s="20">
        <f t="shared" si="5"/>
        <v>2006400</v>
      </c>
      <c r="F47" s="20">
        <f t="shared" si="5"/>
        <v>2006400</v>
      </c>
      <c r="G47" s="20">
        <f t="shared" si="5"/>
        <v>2006400</v>
      </c>
      <c r="H47" s="20">
        <f t="shared" si="5"/>
        <v>2006400</v>
      </c>
      <c r="I47" s="20">
        <f t="shared" si="5"/>
        <v>2006400</v>
      </c>
      <c r="J47" s="20">
        <f t="shared" si="5"/>
        <v>2006400</v>
      </c>
      <c r="K47" s="20">
        <f t="shared" si="5"/>
        <v>2006400</v>
      </c>
      <c r="L47" s="20">
        <f t="shared" si="5"/>
        <v>2006400</v>
      </c>
      <c r="M47" s="20">
        <f t="shared" si="5"/>
        <v>2006400</v>
      </c>
      <c r="N47" s="20">
        <f t="shared" si="5"/>
        <v>2006400</v>
      </c>
      <c r="O47" s="17">
        <f t="shared" si="4"/>
        <v>24076800</v>
      </c>
    </row>
    <row r="48" spans="1:15" x14ac:dyDescent="0.25">
      <c r="A48" s="3">
        <v>4</v>
      </c>
      <c r="B48" s="8" t="s">
        <v>20</v>
      </c>
      <c r="C48" s="20">
        <f t="shared" ref="C48:N48" si="6">C6*0.32</f>
        <v>1838208</v>
      </c>
      <c r="D48" s="20">
        <f t="shared" si="6"/>
        <v>1838208</v>
      </c>
      <c r="E48" s="20">
        <f t="shared" si="6"/>
        <v>1838208</v>
      </c>
      <c r="F48" s="20">
        <f t="shared" si="6"/>
        <v>1838208</v>
      </c>
      <c r="G48" s="20">
        <f t="shared" si="6"/>
        <v>1838208</v>
      </c>
      <c r="H48" s="20">
        <f t="shared" si="6"/>
        <v>1838208</v>
      </c>
      <c r="I48" s="20">
        <f t="shared" si="6"/>
        <v>1838208</v>
      </c>
      <c r="J48" s="20">
        <f t="shared" si="6"/>
        <v>1838208</v>
      </c>
      <c r="K48" s="20">
        <f t="shared" si="6"/>
        <v>1838208</v>
      </c>
      <c r="L48" s="20">
        <f t="shared" si="6"/>
        <v>1838208</v>
      </c>
      <c r="M48" s="20">
        <f t="shared" si="6"/>
        <v>1838208</v>
      </c>
      <c r="N48" s="20">
        <f t="shared" si="6"/>
        <v>1838208</v>
      </c>
      <c r="O48" s="17">
        <f t="shared" si="4"/>
        <v>22058496</v>
      </c>
    </row>
    <row r="49" spans="1:15" x14ac:dyDescent="0.25">
      <c r="A49" s="3">
        <v>5</v>
      </c>
      <c r="B49" s="8" t="s">
        <v>21</v>
      </c>
      <c r="C49" s="20">
        <f t="shared" ref="C49:N49" si="7">C7*0.32</f>
        <v>1838208</v>
      </c>
      <c r="D49" s="20">
        <f t="shared" si="7"/>
        <v>1838208</v>
      </c>
      <c r="E49" s="20">
        <f t="shared" si="7"/>
        <v>1838208</v>
      </c>
      <c r="F49" s="20">
        <f t="shared" si="7"/>
        <v>1838208</v>
      </c>
      <c r="G49" s="20">
        <f t="shared" si="7"/>
        <v>1838208</v>
      </c>
      <c r="H49" s="20">
        <f t="shared" si="7"/>
        <v>1838208</v>
      </c>
      <c r="I49" s="20">
        <f t="shared" si="7"/>
        <v>1838208</v>
      </c>
      <c r="J49" s="20">
        <f t="shared" si="7"/>
        <v>1838208</v>
      </c>
      <c r="K49" s="20">
        <f t="shared" si="7"/>
        <v>1838208</v>
      </c>
      <c r="L49" s="20">
        <f t="shared" si="7"/>
        <v>1838208</v>
      </c>
      <c r="M49" s="20">
        <f t="shared" si="7"/>
        <v>1838208</v>
      </c>
      <c r="N49" s="20">
        <f t="shared" si="7"/>
        <v>1838208</v>
      </c>
      <c r="O49" s="17">
        <f t="shared" si="4"/>
        <v>22058496</v>
      </c>
    </row>
    <row r="50" spans="1:15" x14ac:dyDescent="0.25">
      <c r="A50" s="3">
        <v>6</v>
      </c>
      <c r="B50" s="8" t="s">
        <v>22</v>
      </c>
      <c r="C50" s="20">
        <f t="shared" ref="C50:N50" si="8">C8*0.32</f>
        <v>1774528</v>
      </c>
      <c r="D50" s="20">
        <f t="shared" si="8"/>
        <v>1774528</v>
      </c>
      <c r="E50" s="20">
        <f t="shared" si="8"/>
        <v>1774528</v>
      </c>
      <c r="F50" s="20">
        <f t="shared" si="8"/>
        <v>1774528</v>
      </c>
      <c r="G50" s="20">
        <f t="shared" si="8"/>
        <v>1774528</v>
      </c>
      <c r="H50" s="20">
        <f t="shared" si="8"/>
        <v>1774528</v>
      </c>
      <c r="I50" s="20">
        <f t="shared" si="8"/>
        <v>1774528</v>
      </c>
      <c r="J50" s="20">
        <f t="shared" si="8"/>
        <v>1774528</v>
      </c>
      <c r="K50" s="20">
        <f t="shared" si="8"/>
        <v>1774528</v>
      </c>
      <c r="L50" s="20">
        <f t="shared" si="8"/>
        <v>1774528</v>
      </c>
      <c r="M50" s="20">
        <f t="shared" si="8"/>
        <v>1774528</v>
      </c>
      <c r="N50" s="20">
        <f t="shared" si="8"/>
        <v>1774528</v>
      </c>
      <c r="O50" s="17">
        <f t="shared" si="4"/>
        <v>21294336</v>
      </c>
    </row>
    <row r="51" spans="1:15" x14ac:dyDescent="0.25">
      <c r="A51" s="3">
        <v>7</v>
      </c>
      <c r="B51" s="8" t="s">
        <v>23</v>
      </c>
      <c r="C51" s="20">
        <f t="shared" ref="C51:N51" si="9">C9*0.32</f>
        <v>2006400</v>
      </c>
      <c r="D51" s="20">
        <f t="shared" si="9"/>
        <v>2006400</v>
      </c>
      <c r="E51" s="20">
        <f t="shared" si="9"/>
        <v>2006400</v>
      </c>
      <c r="F51" s="20">
        <f t="shared" si="9"/>
        <v>2006400</v>
      </c>
      <c r="G51" s="20">
        <f t="shared" si="9"/>
        <v>2006400</v>
      </c>
      <c r="H51" s="20">
        <f t="shared" si="9"/>
        <v>2006400</v>
      </c>
      <c r="I51" s="20">
        <f t="shared" si="9"/>
        <v>2006400</v>
      </c>
      <c r="J51" s="20">
        <f t="shared" si="9"/>
        <v>2006400</v>
      </c>
      <c r="K51" s="20">
        <f t="shared" si="9"/>
        <v>2006400</v>
      </c>
      <c r="L51" s="20">
        <f t="shared" si="9"/>
        <v>2006400</v>
      </c>
      <c r="M51" s="20">
        <f t="shared" si="9"/>
        <v>2006400</v>
      </c>
      <c r="N51" s="20">
        <f t="shared" si="9"/>
        <v>2006400</v>
      </c>
      <c r="O51" s="17">
        <f t="shared" si="4"/>
        <v>24076800</v>
      </c>
    </row>
    <row r="52" spans="1:15" x14ac:dyDescent="0.25">
      <c r="A52" s="3">
        <v>8</v>
      </c>
      <c r="B52" s="8" t="s">
        <v>24</v>
      </c>
      <c r="C52" s="20">
        <f t="shared" ref="C52:N52" si="10">C10*0.32</f>
        <v>1838720</v>
      </c>
      <c r="D52" s="20">
        <f t="shared" si="10"/>
        <v>1838720</v>
      </c>
      <c r="E52" s="20">
        <f t="shared" si="10"/>
        <v>1838720</v>
      </c>
      <c r="F52" s="20">
        <f t="shared" si="10"/>
        <v>1838720</v>
      </c>
      <c r="G52" s="20">
        <f t="shared" si="10"/>
        <v>1838720</v>
      </c>
      <c r="H52" s="20">
        <f t="shared" si="10"/>
        <v>1838720</v>
      </c>
      <c r="I52" s="20">
        <f t="shared" si="10"/>
        <v>1838720</v>
      </c>
      <c r="J52" s="20">
        <f t="shared" si="10"/>
        <v>1838720</v>
      </c>
      <c r="K52" s="20">
        <f t="shared" si="10"/>
        <v>1838720</v>
      </c>
      <c r="L52" s="20">
        <f t="shared" si="10"/>
        <v>1838720</v>
      </c>
      <c r="M52" s="20">
        <f t="shared" si="10"/>
        <v>1838720</v>
      </c>
      <c r="N52" s="20">
        <f t="shared" si="10"/>
        <v>1838720</v>
      </c>
      <c r="O52" s="17">
        <f t="shared" si="4"/>
        <v>22064640</v>
      </c>
    </row>
    <row r="53" spans="1:15" x14ac:dyDescent="0.25">
      <c r="A53" s="3">
        <v>9</v>
      </c>
      <c r="B53" s="8" t="s">
        <v>25</v>
      </c>
      <c r="C53" s="20">
        <f t="shared" ref="C53:N53" si="11">C11*0.32</f>
        <v>1838720</v>
      </c>
      <c r="D53" s="20">
        <f t="shared" si="11"/>
        <v>1838720</v>
      </c>
      <c r="E53" s="20">
        <f t="shared" si="11"/>
        <v>1838720</v>
      </c>
      <c r="F53" s="20">
        <f t="shared" si="11"/>
        <v>1838720</v>
      </c>
      <c r="G53" s="20">
        <f t="shared" si="11"/>
        <v>1838720</v>
      </c>
      <c r="H53" s="20">
        <f t="shared" si="11"/>
        <v>1838720</v>
      </c>
      <c r="I53" s="20">
        <f t="shared" si="11"/>
        <v>1838720</v>
      </c>
      <c r="J53" s="20">
        <f t="shared" si="11"/>
        <v>1838720</v>
      </c>
      <c r="K53" s="20">
        <f t="shared" si="11"/>
        <v>1838720</v>
      </c>
      <c r="L53" s="20">
        <f t="shared" si="11"/>
        <v>1838720</v>
      </c>
      <c r="M53" s="20">
        <f t="shared" si="11"/>
        <v>1838720</v>
      </c>
      <c r="N53" s="20">
        <f t="shared" si="11"/>
        <v>1838720</v>
      </c>
      <c r="O53" s="17">
        <f t="shared" si="4"/>
        <v>22064640</v>
      </c>
    </row>
    <row r="54" spans="1:15" x14ac:dyDescent="0.25">
      <c r="A54" s="3">
        <v>10</v>
      </c>
      <c r="B54" s="8" t="s">
        <v>26</v>
      </c>
      <c r="C54" s="20">
        <f t="shared" ref="C54:N54" si="12">C12*0.32</f>
        <v>1838720</v>
      </c>
      <c r="D54" s="20">
        <f t="shared" si="12"/>
        <v>1838720</v>
      </c>
      <c r="E54" s="20">
        <f t="shared" si="12"/>
        <v>1838720</v>
      </c>
      <c r="F54" s="20">
        <f t="shared" si="12"/>
        <v>1838720</v>
      </c>
      <c r="G54" s="20">
        <f t="shared" si="12"/>
        <v>1838720</v>
      </c>
      <c r="H54" s="20">
        <f t="shared" si="12"/>
        <v>1838720</v>
      </c>
      <c r="I54" s="20">
        <f t="shared" si="12"/>
        <v>1838720</v>
      </c>
      <c r="J54" s="20">
        <f t="shared" si="12"/>
        <v>1838720</v>
      </c>
      <c r="K54" s="20">
        <f t="shared" si="12"/>
        <v>1838720</v>
      </c>
      <c r="L54" s="20">
        <f t="shared" si="12"/>
        <v>1838720</v>
      </c>
      <c r="M54" s="20">
        <f t="shared" si="12"/>
        <v>1838720</v>
      </c>
      <c r="N54" s="20">
        <f t="shared" si="12"/>
        <v>1838720</v>
      </c>
      <c r="O54" s="17">
        <f t="shared" si="4"/>
        <v>22064640</v>
      </c>
    </row>
    <row r="55" spans="1:15" x14ac:dyDescent="0.25">
      <c r="A55" s="3">
        <v>11</v>
      </c>
      <c r="B55" s="8" t="s">
        <v>27</v>
      </c>
      <c r="C55" s="20">
        <f t="shared" ref="C55:N55" si="13">C13*0.32</f>
        <v>2008448</v>
      </c>
      <c r="D55" s="20">
        <f t="shared" si="13"/>
        <v>2008448</v>
      </c>
      <c r="E55" s="20">
        <f t="shared" si="13"/>
        <v>2008448</v>
      </c>
      <c r="F55" s="20">
        <f t="shared" si="13"/>
        <v>2008448</v>
      </c>
      <c r="G55" s="20">
        <f t="shared" si="13"/>
        <v>2008448</v>
      </c>
      <c r="H55" s="20">
        <f t="shared" si="13"/>
        <v>2008448</v>
      </c>
      <c r="I55" s="20">
        <f t="shared" si="13"/>
        <v>2008448</v>
      </c>
      <c r="J55" s="20">
        <f t="shared" si="13"/>
        <v>2008448</v>
      </c>
      <c r="K55" s="20">
        <f t="shared" si="13"/>
        <v>2008448</v>
      </c>
      <c r="L55" s="20">
        <f t="shared" si="13"/>
        <v>2008448</v>
      </c>
      <c r="M55" s="20">
        <f t="shared" si="13"/>
        <v>2008448</v>
      </c>
      <c r="N55" s="20">
        <f t="shared" si="13"/>
        <v>2008448</v>
      </c>
      <c r="O55" s="17">
        <f t="shared" si="4"/>
        <v>24101376</v>
      </c>
    </row>
    <row r="56" spans="1:15" x14ac:dyDescent="0.25">
      <c r="A56" s="3">
        <v>12</v>
      </c>
      <c r="B56" s="8" t="s">
        <v>28</v>
      </c>
      <c r="C56" s="20">
        <f t="shared" ref="C56:N56" si="14">C14*0.32</f>
        <v>1838720</v>
      </c>
      <c r="D56" s="20">
        <f t="shared" si="14"/>
        <v>1838720</v>
      </c>
      <c r="E56" s="20">
        <f t="shared" si="14"/>
        <v>1838720</v>
      </c>
      <c r="F56" s="20">
        <f t="shared" si="14"/>
        <v>1838720</v>
      </c>
      <c r="G56" s="20">
        <f t="shared" si="14"/>
        <v>1838720</v>
      </c>
      <c r="H56" s="20">
        <f t="shared" si="14"/>
        <v>1838720</v>
      </c>
      <c r="I56" s="20">
        <f t="shared" si="14"/>
        <v>1838720</v>
      </c>
      <c r="J56" s="20">
        <f t="shared" si="14"/>
        <v>1838720</v>
      </c>
      <c r="K56" s="20">
        <f t="shared" si="14"/>
        <v>1838720</v>
      </c>
      <c r="L56" s="20">
        <f t="shared" si="14"/>
        <v>1838720</v>
      </c>
      <c r="M56" s="20">
        <f t="shared" si="14"/>
        <v>1838720</v>
      </c>
      <c r="N56" s="20">
        <f t="shared" si="14"/>
        <v>1838720</v>
      </c>
      <c r="O56" s="17">
        <f t="shared" si="4"/>
        <v>22064640</v>
      </c>
    </row>
    <row r="57" spans="1:15" x14ac:dyDescent="0.25">
      <c r="A57" s="3">
        <v>13</v>
      </c>
      <c r="B57" s="8" t="s">
        <v>29</v>
      </c>
      <c r="C57" s="20">
        <f t="shared" ref="C57:N57" si="15">C15*0.32</f>
        <v>1838720</v>
      </c>
      <c r="D57" s="20">
        <f t="shared" si="15"/>
        <v>1838720</v>
      </c>
      <c r="E57" s="20">
        <f t="shared" si="15"/>
        <v>1838720</v>
      </c>
      <c r="F57" s="20">
        <f t="shared" si="15"/>
        <v>1838720</v>
      </c>
      <c r="G57" s="20">
        <f t="shared" si="15"/>
        <v>1838720</v>
      </c>
      <c r="H57" s="20">
        <f t="shared" si="15"/>
        <v>1838720</v>
      </c>
      <c r="I57" s="20">
        <f t="shared" si="15"/>
        <v>1838720</v>
      </c>
      <c r="J57" s="20">
        <f t="shared" si="15"/>
        <v>1838720</v>
      </c>
      <c r="K57" s="20">
        <f t="shared" si="15"/>
        <v>1838720</v>
      </c>
      <c r="L57" s="20">
        <f t="shared" si="15"/>
        <v>1838720</v>
      </c>
      <c r="M57" s="20">
        <f t="shared" si="15"/>
        <v>1838720</v>
      </c>
      <c r="N57" s="20">
        <f t="shared" si="15"/>
        <v>1838720</v>
      </c>
      <c r="O57" s="17">
        <f t="shared" si="4"/>
        <v>22064640</v>
      </c>
    </row>
    <row r="58" spans="1:15" x14ac:dyDescent="0.25">
      <c r="A58" s="3">
        <v>14</v>
      </c>
      <c r="B58" s="8" t="s">
        <v>30</v>
      </c>
      <c r="C58" s="20">
        <f t="shared" ref="C58:N58" si="16">C16*0.32</f>
        <v>1838720</v>
      </c>
      <c r="D58" s="20">
        <f t="shared" si="16"/>
        <v>1838720</v>
      </c>
      <c r="E58" s="20">
        <f t="shared" si="16"/>
        <v>1838720</v>
      </c>
      <c r="F58" s="20">
        <f t="shared" si="16"/>
        <v>1838720</v>
      </c>
      <c r="G58" s="20">
        <f t="shared" si="16"/>
        <v>1838720</v>
      </c>
      <c r="H58" s="20">
        <f t="shared" si="16"/>
        <v>1838720</v>
      </c>
      <c r="I58" s="20">
        <f t="shared" si="16"/>
        <v>1838720</v>
      </c>
      <c r="J58" s="20">
        <f t="shared" si="16"/>
        <v>1838720</v>
      </c>
      <c r="K58" s="20">
        <f t="shared" si="16"/>
        <v>1838720</v>
      </c>
      <c r="L58" s="20">
        <f t="shared" si="16"/>
        <v>1838720</v>
      </c>
      <c r="M58" s="20">
        <f t="shared" si="16"/>
        <v>1838720</v>
      </c>
      <c r="N58" s="20">
        <f t="shared" si="16"/>
        <v>1838720</v>
      </c>
      <c r="O58" s="17">
        <f t="shared" si="4"/>
        <v>22064640</v>
      </c>
    </row>
    <row r="59" spans="1:15" x14ac:dyDescent="0.25">
      <c r="A59" s="3">
        <v>15</v>
      </c>
      <c r="B59" s="8" t="s">
        <v>31</v>
      </c>
      <c r="C59" s="20">
        <f t="shared" ref="C59:N59" si="17">C17*0.32</f>
        <v>1838720</v>
      </c>
      <c r="D59" s="20">
        <f t="shared" si="17"/>
        <v>1838720</v>
      </c>
      <c r="E59" s="20">
        <f t="shared" si="17"/>
        <v>1838720</v>
      </c>
      <c r="F59" s="20">
        <f t="shared" si="17"/>
        <v>1838720</v>
      </c>
      <c r="G59" s="20">
        <f t="shared" si="17"/>
        <v>1838720</v>
      </c>
      <c r="H59" s="20">
        <f t="shared" si="17"/>
        <v>1838720</v>
      </c>
      <c r="I59" s="20">
        <f t="shared" si="17"/>
        <v>1838720</v>
      </c>
      <c r="J59" s="20">
        <f t="shared" si="17"/>
        <v>0</v>
      </c>
      <c r="K59" s="20">
        <f t="shared" si="17"/>
        <v>0</v>
      </c>
      <c r="L59" s="20">
        <f t="shared" si="17"/>
        <v>0</v>
      </c>
      <c r="M59" s="20">
        <f t="shared" si="17"/>
        <v>0</v>
      </c>
      <c r="N59" s="20">
        <f t="shared" si="17"/>
        <v>0</v>
      </c>
      <c r="O59" s="17">
        <f t="shared" si="4"/>
        <v>12871040</v>
      </c>
    </row>
    <row r="60" spans="1:15" x14ac:dyDescent="0.25">
      <c r="A60" s="3">
        <v>16</v>
      </c>
      <c r="B60" s="8" t="s">
        <v>32</v>
      </c>
      <c r="C60" s="20">
        <f t="shared" ref="C60:N60" si="18">C18*0.32</f>
        <v>2008448</v>
      </c>
      <c r="D60" s="20">
        <f t="shared" si="18"/>
        <v>2008448</v>
      </c>
      <c r="E60" s="20">
        <f t="shared" si="18"/>
        <v>2008448</v>
      </c>
      <c r="F60" s="20">
        <f t="shared" si="18"/>
        <v>2008448</v>
      </c>
      <c r="G60" s="20">
        <f t="shared" si="18"/>
        <v>2008448</v>
      </c>
      <c r="H60" s="20">
        <f t="shared" si="18"/>
        <v>2008448</v>
      </c>
      <c r="I60" s="20">
        <f t="shared" si="18"/>
        <v>2008448</v>
      </c>
      <c r="J60" s="20">
        <f t="shared" si="18"/>
        <v>2008448</v>
      </c>
      <c r="K60" s="20">
        <f t="shared" si="18"/>
        <v>2008448</v>
      </c>
      <c r="L60" s="20">
        <f t="shared" si="18"/>
        <v>2008448</v>
      </c>
      <c r="M60" s="20">
        <f t="shared" si="18"/>
        <v>2008448</v>
      </c>
      <c r="N60" s="20">
        <f t="shared" si="18"/>
        <v>2008448</v>
      </c>
      <c r="O60" s="17">
        <f t="shared" si="4"/>
        <v>24101376</v>
      </c>
    </row>
    <row r="61" spans="1:15" x14ac:dyDescent="0.25">
      <c r="A61" s="3">
        <v>17</v>
      </c>
      <c r="B61" s="8" t="s">
        <v>33</v>
      </c>
      <c r="C61" s="20">
        <f t="shared" ref="C61:N61" si="19">C19*0.32</f>
        <v>2008448</v>
      </c>
      <c r="D61" s="20">
        <f t="shared" si="19"/>
        <v>2008448</v>
      </c>
      <c r="E61" s="20">
        <f t="shared" si="19"/>
        <v>2008448</v>
      </c>
      <c r="F61" s="20">
        <f t="shared" si="19"/>
        <v>2008448</v>
      </c>
      <c r="G61" s="20">
        <f t="shared" si="19"/>
        <v>2008448</v>
      </c>
      <c r="H61" s="20">
        <f t="shared" si="19"/>
        <v>2008448</v>
      </c>
      <c r="I61" s="20">
        <f t="shared" si="19"/>
        <v>2008448</v>
      </c>
      <c r="J61" s="20">
        <f t="shared" si="19"/>
        <v>2008448</v>
      </c>
      <c r="K61" s="20">
        <f t="shared" si="19"/>
        <v>2008448</v>
      </c>
      <c r="L61" s="20">
        <f t="shared" si="19"/>
        <v>2008448</v>
      </c>
      <c r="M61" s="20">
        <f t="shared" si="19"/>
        <v>2008448</v>
      </c>
      <c r="N61" s="20">
        <f t="shared" si="19"/>
        <v>2008448</v>
      </c>
      <c r="O61" s="17">
        <f t="shared" si="4"/>
        <v>24101376</v>
      </c>
    </row>
    <row r="62" spans="1:15" x14ac:dyDescent="0.25">
      <c r="A62" s="3">
        <v>18</v>
      </c>
      <c r="B62" s="8" t="s">
        <v>34</v>
      </c>
      <c r="C62" s="20">
        <f t="shared" ref="C62:N62" si="20">C20*0.32</f>
        <v>1838720</v>
      </c>
      <c r="D62" s="20">
        <f t="shared" si="20"/>
        <v>1838720</v>
      </c>
      <c r="E62" s="20">
        <f t="shared" si="20"/>
        <v>1838720</v>
      </c>
      <c r="F62" s="20">
        <f t="shared" si="20"/>
        <v>1838720</v>
      </c>
      <c r="G62" s="20">
        <f t="shared" si="20"/>
        <v>1838720</v>
      </c>
      <c r="H62" s="20">
        <f t="shared" si="20"/>
        <v>1838720</v>
      </c>
      <c r="I62" s="20">
        <f t="shared" si="20"/>
        <v>1838720</v>
      </c>
      <c r="J62" s="20">
        <f t="shared" si="20"/>
        <v>1838720</v>
      </c>
      <c r="K62" s="20">
        <f t="shared" si="20"/>
        <v>1838720</v>
      </c>
      <c r="L62" s="20">
        <f t="shared" si="20"/>
        <v>1838720</v>
      </c>
      <c r="M62" s="20">
        <f t="shared" si="20"/>
        <v>1838720</v>
      </c>
      <c r="N62" s="20">
        <f t="shared" si="20"/>
        <v>1838720</v>
      </c>
      <c r="O62" s="17">
        <f t="shared" si="4"/>
        <v>22064640</v>
      </c>
    </row>
    <row r="63" spans="1:15" x14ac:dyDescent="0.25">
      <c r="A63" s="3">
        <v>19</v>
      </c>
      <c r="B63" s="8" t="s">
        <v>35</v>
      </c>
      <c r="C63" s="20">
        <f t="shared" ref="C63:N63" si="21">C21*0.32</f>
        <v>1838720</v>
      </c>
      <c r="D63" s="20">
        <f t="shared" si="21"/>
        <v>1838720</v>
      </c>
      <c r="E63" s="20">
        <f t="shared" si="21"/>
        <v>1838720</v>
      </c>
      <c r="F63" s="20">
        <f t="shared" si="21"/>
        <v>1838720</v>
      </c>
      <c r="G63" s="20">
        <f t="shared" si="21"/>
        <v>1838720</v>
      </c>
      <c r="H63" s="20">
        <f t="shared" si="21"/>
        <v>1838720</v>
      </c>
      <c r="I63" s="20">
        <f t="shared" si="21"/>
        <v>1838720</v>
      </c>
      <c r="J63" s="20">
        <f t="shared" si="21"/>
        <v>1838720</v>
      </c>
      <c r="K63" s="20">
        <f t="shared" si="21"/>
        <v>1838720</v>
      </c>
      <c r="L63" s="20">
        <f t="shared" si="21"/>
        <v>1838720</v>
      </c>
      <c r="M63" s="20">
        <f t="shared" si="21"/>
        <v>1838720</v>
      </c>
      <c r="N63" s="20">
        <f t="shared" si="21"/>
        <v>1838720</v>
      </c>
      <c r="O63" s="17">
        <f t="shared" si="4"/>
        <v>22064640</v>
      </c>
    </row>
    <row r="64" spans="1:15" x14ac:dyDescent="0.25">
      <c r="A64" s="3">
        <v>20</v>
      </c>
      <c r="B64" s="9" t="s">
        <v>36</v>
      </c>
      <c r="C64" s="20">
        <f t="shared" ref="C64:N64" si="22">C22*0.32</f>
        <v>1838720</v>
      </c>
      <c r="D64" s="20">
        <f t="shared" si="22"/>
        <v>1838720</v>
      </c>
      <c r="E64" s="20">
        <f t="shared" si="22"/>
        <v>1838720</v>
      </c>
      <c r="F64" s="20">
        <f t="shared" si="22"/>
        <v>1838720</v>
      </c>
      <c r="G64" s="20">
        <f t="shared" si="22"/>
        <v>1838720</v>
      </c>
      <c r="H64" s="20">
        <f t="shared" si="22"/>
        <v>1838720</v>
      </c>
      <c r="I64" s="20">
        <f t="shared" si="22"/>
        <v>1838720</v>
      </c>
      <c r="J64" s="20">
        <f t="shared" si="22"/>
        <v>1838720</v>
      </c>
      <c r="K64" s="20">
        <f t="shared" si="22"/>
        <v>1838720</v>
      </c>
      <c r="L64" s="20">
        <f t="shared" si="22"/>
        <v>1838720</v>
      </c>
      <c r="M64" s="20">
        <f t="shared" si="22"/>
        <v>1838720</v>
      </c>
      <c r="N64" s="20">
        <f t="shared" si="22"/>
        <v>1838720</v>
      </c>
      <c r="O64" s="17">
        <f t="shared" si="4"/>
        <v>22064640</v>
      </c>
    </row>
    <row r="65" spans="1:15" x14ac:dyDescent="0.25">
      <c r="A65" s="3">
        <v>21</v>
      </c>
      <c r="B65" s="8" t="s">
        <v>37</v>
      </c>
      <c r="C65" s="20">
        <f t="shared" ref="C65:N65" si="23">C23*0.32</f>
        <v>2539264</v>
      </c>
      <c r="D65" s="20">
        <f t="shared" si="23"/>
        <v>2539264</v>
      </c>
      <c r="E65" s="20">
        <f t="shared" si="23"/>
        <v>2539264</v>
      </c>
      <c r="F65" s="20">
        <f t="shared" si="23"/>
        <v>2539264</v>
      </c>
      <c r="G65" s="20">
        <f t="shared" si="23"/>
        <v>2539264</v>
      </c>
      <c r="H65" s="20">
        <f t="shared" si="23"/>
        <v>2539264</v>
      </c>
      <c r="I65" s="20">
        <f t="shared" si="23"/>
        <v>2539264</v>
      </c>
      <c r="J65" s="20">
        <f t="shared" si="23"/>
        <v>2539264</v>
      </c>
      <c r="K65" s="20">
        <f t="shared" si="23"/>
        <v>2539264</v>
      </c>
      <c r="L65" s="20">
        <f t="shared" si="23"/>
        <v>2539264</v>
      </c>
      <c r="M65" s="20">
        <f t="shared" si="23"/>
        <v>2539264</v>
      </c>
      <c r="N65" s="20">
        <f t="shared" si="23"/>
        <v>2539264</v>
      </c>
      <c r="O65" s="17">
        <f t="shared" si="4"/>
        <v>30471168</v>
      </c>
    </row>
    <row r="66" spans="1:15" x14ac:dyDescent="0.25">
      <c r="A66" s="3">
        <v>22</v>
      </c>
      <c r="B66" s="9" t="s">
        <v>38</v>
      </c>
      <c r="C66" s="20">
        <f t="shared" ref="C66:N66" si="24">C24*0.32</f>
        <v>2108288</v>
      </c>
      <c r="D66" s="20">
        <f t="shared" si="24"/>
        <v>2108288</v>
      </c>
      <c r="E66" s="20">
        <f t="shared" si="24"/>
        <v>2108288</v>
      </c>
      <c r="F66" s="20">
        <f t="shared" si="24"/>
        <v>2108288</v>
      </c>
      <c r="G66" s="20">
        <f t="shared" si="24"/>
        <v>2108288</v>
      </c>
      <c r="H66" s="20">
        <f t="shared" si="24"/>
        <v>2108288</v>
      </c>
      <c r="I66" s="20">
        <f t="shared" si="24"/>
        <v>2108288</v>
      </c>
      <c r="J66" s="20">
        <f t="shared" si="24"/>
        <v>2108288</v>
      </c>
      <c r="K66" s="20">
        <f t="shared" si="24"/>
        <v>2108288</v>
      </c>
      <c r="L66" s="20">
        <f t="shared" si="24"/>
        <v>2108288</v>
      </c>
      <c r="M66" s="20">
        <f t="shared" si="24"/>
        <v>2108288</v>
      </c>
      <c r="N66" s="20">
        <f t="shared" si="24"/>
        <v>2108288</v>
      </c>
      <c r="O66" s="17">
        <f t="shared" si="4"/>
        <v>25299456</v>
      </c>
    </row>
    <row r="67" spans="1:15" x14ac:dyDescent="0.25">
      <c r="A67" s="3">
        <v>23</v>
      </c>
      <c r="B67" s="8" t="s">
        <v>39</v>
      </c>
      <c r="C67" s="20">
        <f t="shared" ref="C67:N67" si="25">C25*0.32</f>
        <v>2108288</v>
      </c>
      <c r="D67" s="20">
        <f t="shared" si="25"/>
        <v>2108288</v>
      </c>
      <c r="E67" s="20">
        <f t="shared" si="25"/>
        <v>2108288</v>
      </c>
      <c r="F67" s="20">
        <f t="shared" si="25"/>
        <v>2108288</v>
      </c>
      <c r="G67" s="20">
        <f t="shared" si="25"/>
        <v>2108288</v>
      </c>
      <c r="H67" s="20">
        <f t="shared" si="25"/>
        <v>2108288</v>
      </c>
      <c r="I67" s="20">
        <f t="shared" si="25"/>
        <v>2108288</v>
      </c>
      <c r="J67" s="20">
        <f t="shared" si="25"/>
        <v>2108288</v>
      </c>
      <c r="K67" s="20">
        <f t="shared" si="25"/>
        <v>2108288</v>
      </c>
      <c r="L67" s="20">
        <f t="shared" si="25"/>
        <v>2108288</v>
      </c>
      <c r="M67" s="20">
        <f t="shared" si="25"/>
        <v>2108288</v>
      </c>
      <c r="N67" s="20">
        <f t="shared" si="25"/>
        <v>2108288</v>
      </c>
      <c r="O67" s="17">
        <f t="shared" si="4"/>
        <v>25299456</v>
      </c>
    </row>
    <row r="68" spans="1:15" x14ac:dyDescent="0.25">
      <c r="A68" s="3">
        <v>24</v>
      </c>
      <c r="B68" s="8" t="s">
        <v>40</v>
      </c>
      <c r="C68" s="20">
        <f t="shared" ref="C68:N68" si="26">C26*0.32</f>
        <v>1774528</v>
      </c>
      <c r="D68" s="20">
        <f t="shared" si="26"/>
        <v>1774528</v>
      </c>
      <c r="E68" s="20">
        <f t="shared" si="26"/>
        <v>1774528</v>
      </c>
      <c r="F68" s="20">
        <f t="shared" si="26"/>
        <v>1774528</v>
      </c>
      <c r="G68" s="20">
        <f t="shared" si="26"/>
        <v>1774528</v>
      </c>
      <c r="H68" s="20">
        <f t="shared" si="26"/>
        <v>1774528</v>
      </c>
      <c r="I68" s="20">
        <f t="shared" si="26"/>
        <v>1774528</v>
      </c>
      <c r="J68" s="20">
        <f t="shared" si="26"/>
        <v>1774528</v>
      </c>
      <c r="K68" s="20">
        <f t="shared" si="26"/>
        <v>1774528</v>
      </c>
      <c r="L68" s="20">
        <f t="shared" si="26"/>
        <v>1774528</v>
      </c>
      <c r="M68" s="20">
        <f t="shared" si="26"/>
        <v>1774528</v>
      </c>
      <c r="N68" s="20">
        <f t="shared" si="26"/>
        <v>1774528</v>
      </c>
      <c r="O68" s="17">
        <f t="shared" si="4"/>
        <v>21294336</v>
      </c>
    </row>
    <row r="69" spans="1:15" x14ac:dyDescent="0.25">
      <c r="A69" s="3">
        <v>25</v>
      </c>
      <c r="B69" s="8" t="s">
        <v>41</v>
      </c>
      <c r="C69" s="20">
        <f t="shared" ref="C69:N69" si="27">C27*0.32</f>
        <v>1937728</v>
      </c>
      <c r="D69" s="20">
        <f t="shared" si="27"/>
        <v>1937728</v>
      </c>
      <c r="E69" s="20">
        <f t="shared" si="27"/>
        <v>1937728</v>
      </c>
      <c r="F69" s="20">
        <f t="shared" si="27"/>
        <v>1937728</v>
      </c>
      <c r="G69" s="20">
        <f t="shared" si="27"/>
        <v>1937728</v>
      </c>
      <c r="H69" s="20">
        <f t="shared" si="27"/>
        <v>1937728</v>
      </c>
      <c r="I69" s="20">
        <f t="shared" si="27"/>
        <v>1937728</v>
      </c>
      <c r="J69" s="20">
        <f t="shared" si="27"/>
        <v>1937728</v>
      </c>
      <c r="K69" s="20">
        <f t="shared" si="27"/>
        <v>1937728</v>
      </c>
      <c r="L69" s="20">
        <f t="shared" si="27"/>
        <v>1937728</v>
      </c>
      <c r="M69" s="20">
        <f t="shared" si="27"/>
        <v>1937728</v>
      </c>
      <c r="N69" s="20">
        <f t="shared" si="27"/>
        <v>1937728</v>
      </c>
      <c r="O69" s="17">
        <f t="shared" si="4"/>
        <v>23252736</v>
      </c>
    </row>
    <row r="70" spans="1:15" x14ac:dyDescent="0.25">
      <c r="A70" s="3">
        <v>26</v>
      </c>
      <c r="B70" s="8" t="s">
        <v>42</v>
      </c>
      <c r="C70" s="20">
        <f t="shared" ref="C70:N70" si="28">C28*0.32</f>
        <v>1838720</v>
      </c>
      <c r="D70" s="20">
        <f t="shared" si="28"/>
        <v>1838720</v>
      </c>
      <c r="E70" s="20">
        <f t="shared" si="28"/>
        <v>1838720</v>
      </c>
      <c r="F70" s="20">
        <f t="shared" si="28"/>
        <v>1838720</v>
      </c>
      <c r="G70" s="20">
        <f t="shared" si="28"/>
        <v>1838720</v>
      </c>
      <c r="H70" s="20">
        <f t="shared" si="28"/>
        <v>1838720</v>
      </c>
      <c r="I70" s="20">
        <f t="shared" si="28"/>
        <v>1838720</v>
      </c>
      <c r="J70" s="20">
        <f t="shared" si="28"/>
        <v>1838720</v>
      </c>
      <c r="K70" s="20">
        <f t="shared" si="28"/>
        <v>1838720</v>
      </c>
      <c r="L70" s="20">
        <f t="shared" si="28"/>
        <v>1838720</v>
      </c>
      <c r="M70" s="20">
        <f t="shared" si="28"/>
        <v>1838720</v>
      </c>
      <c r="N70" s="20">
        <f t="shared" si="28"/>
        <v>1838720</v>
      </c>
      <c r="O70" s="17">
        <f t="shared" si="4"/>
        <v>22064640</v>
      </c>
    </row>
    <row r="71" spans="1:15" x14ac:dyDescent="0.25">
      <c r="A71" s="3">
        <v>27</v>
      </c>
      <c r="B71" s="8" t="s">
        <v>43</v>
      </c>
      <c r="C71" s="20">
        <f t="shared" ref="C71:N71" si="29">C29*0.32</f>
        <v>3210688</v>
      </c>
      <c r="D71" s="20">
        <f t="shared" si="29"/>
        <v>3210688</v>
      </c>
      <c r="E71" s="20">
        <f t="shared" si="29"/>
        <v>0</v>
      </c>
      <c r="F71" s="20">
        <f t="shared" si="29"/>
        <v>0</v>
      </c>
      <c r="G71" s="20">
        <f t="shared" si="29"/>
        <v>0</v>
      </c>
      <c r="H71" s="20">
        <f t="shared" si="29"/>
        <v>0</v>
      </c>
      <c r="I71" s="20">
        <f t="shared" si="29"/>
        <v>0</v>
      </c>
      <c r="J71" s="20">
        <f t="shared" si="29"/>
        <v>0</v>
      </c>
      <c r="K71" s="20">
        <f t="shared" si="29"/>
        <v>0</v>
      </c>
      <c r="L71" s="20">
        <f t="shared" si="29"/>
        <v>0</v>
      </c>
      <c r="M71" s="20">
        <f t="shared" si="29"/>
        <v>0</v>
      </c>
      <c r="N71" s="20">
        <f t="shared" si="29"/>
        <v>0</v>
      </c>
      <c r="O71" s="17">
        <f t="shared" si="4"/>
        <v>6421376</v>
      </c>
    </row>
    <row r="72" spans="1:15" x14ac:dyDescent="0.25">
      <c r="A72" s="3">
        <v>28</v>
      </c>
      <c r="B72" s="10" t="s">
        <v>44</v>
      </c>
      <c r="C72" s="20">
        <f t="shared" ref="C72:N72" si="30">C30*0.32</f>
        <v>2015104</v>
      </c>
      <c r="D72" s="20">
        <f t="shared" si="30"/>
        <v>2015104</v>
      </c>
      <c r="E72" s="20">
        <f t="shared" si="30"/>
        <v>2015104</v>
      </c>
      <c r="F72" s="20">
        <f t="shared" si="30"/>
        <v>2015104</v>
      </c>
      <c r="G72" s="20">
        <f t="shared" si="30"/>
        <v>2015104</v>
      </c>
      <c r="H72" s="20">
        <f t="shared" si="30"/>
        <v>2015104</v>
      </c>
      <c r="I72" s="20">
        <f t="shared" si="30"/>
        <v>2015104</v>
      </c>
      <c r="J72" s="20">
        <f t="shared" si="30"/>
        <v>2015104</v>
      </c>
      <c r="K72" s="20">
        <f t="shared" si="30"/>
        <v>2015104</v>
      </c>
      <c r="L72" s="20">
        <f t="shared" si="30"/>
        <v>2015104</v>
      </c>
      <c r="M72" s="20">
        <f t="shared" si="30"/>
        <v>2015104</v>
      </c>
      <c r="N72" s="20">
        <f t="shared" si="30"/>
        <v>2015104</v>
      </c>
      <c r="O72" s="17">
        <f t="shared" si="4"/>
        <v>24181248</v>
      </c>
    </row>
    <row r="73" spans="1:15" x14ac:dyDescent="0.25">
      <c r="A73" s="3">
        <v>29</v>
      </c>
      <c r="B73" s="8" t="s">
        <v>45</v>
      </c>
      <c r="C73" s="20">
        <f t="shared" ref="C73:N73" si="31">C31*0.32</f>
        <v>2015104</v>
      </c>
      <c r="D73" s="20">
        <f t="shared" si="31"/>
        <v>2015104</v>
      </c>
      <c r="E73" s="20">
        <f t="shared" si="31"/>
        <v>2015104</v>
      </c>
      <c r="F73" s="20">
        <f t="shared" si="31"/>
        <v>2015104</v>
      </c>
      <c r="G73" s="20">
        <f t="shared" si="31"/>
        <v>2015104</v>
      </c>
      <c r="H73" s="20">
        <f t="shared" si="31"/>
        <v>2015104</v>
      </c>
      <c r="I73" s="20">
        <f t="shared" si="31"/>
        <v>2015104</v>
      </c>
      <c r="J73" s="20">
        <f t="shared" si="31"/>
        <v>0</v>
      </c>
      <c r="K73" s="20">
        <f t="shared" si="31"/>
        <v>0</v>
      </c>
      <c r="L73" s="20">
        <f t="shared" si="31"/>
        <v>0</v>
      </c>
      <c r="M73" s="20">
        <f t="shared" si="31"/>
        <v>0</v>
      </c>
      <c r="N73" s="20">
        <f t="shared" si="31"/>
        <v>0</v>
      </c>
      <c r="O73" s="17">
        <f t="shared" si="4"/>
        <v>14105728</v>
      </c>
    </row>
    <row r="74" spans="1:15" x14ac:dyDescent="0.25">
      <c r="A74" s="3">
        <v>30</v>
      </c>
      <c r="B74" s="8" t="s">
        <v>46</v>
      </c>
      <c r="C74" s="20">
        <f t="shared" ref="C74:N74" si="32">C32*0.32</f>
        <v>0</v>
      </c>
      <c r="D74" s="20">
        <f t="shared" si="32"/>
        <v>0</v>
      </c>
      <c r="E74" s="20">
        <f t="shared" si="32"/>
        <v>0</v>
      </c>
      <c r="F74" s="20">
        <f t="shared" si="32"/>
        <v>2015104</v>
      </c>
      <c r="G74" s="20">
        <f t="shared" si="32"/>
        <v>2015104</v>
      </c>
      <c r="H74" s="20">
        <f t="shared" si="32"/>
        <v>2015104</v>
      </c>
      <c r="I74" s="20">
        <f t="shared" si="32"/>
        <v>2015104</v>
      </c>
      <c r="J74" s="20">
        <f t="shared" si="32"/>
        <v>2015104</v>
      </c>
      <c r="K74" s="20">
        <f t="shared" si="32"/>
        <v>2015104</v>
      </c>
      <c r="L74" s="20">
        <f t="shared" si="32"/>
        <v>2015104</v>
      </c>
      <c r="M74" s="20">
        <f t="shared" si="32"/>
        <v>2015104</v>
      </c>
      <c r="N74" s="20">
        <f t="shared" si="32"/>
        <v>2015104</v>
      </c>
      <c r="O74" s="17">
        <f t="shared" si="4"/>
        <v>18135936</v>
      </c>
    </row>
    <row r="75" spans="1:15" x14ac:dyDescent="0.25">
      <c r="A75" s="3">
        <v>31</v>
      </c>
      <c r="B75" s="8" t="s">
        <v>47</v>
      </c>
      <c r="C75" s="20">
        <f t="shared" ref="C75:N75" si="33">C33*0.32</f>
        <v>0</v>
      </c>
      <c r="D75" s="20">
        <f t="shared" si="33"/>
        <v>0</v>
      </c>
      <c r="E75" s="20">
        <f t="shared" si="33"/>
        <v>0</v>
      </c>
      <c r="F75" s="20">
        <f t="shared" si="33"/>
        <v>0</v>
      </c>
      <c r="G75" s="20">
        <f t="shared" si="33"/>
        <v>1723904</v>
      </c>
      <c r="H75" s="20">
        <f t="shared" si="33"/>
        <v>1723904</v>
      </c>
      <c r="I75" s="20">
        <f t="shared" si="33"/>
        <v>1723904</v>
      </c>
      <c r="J75" s="20">
        <f t="shared" si="33"/>
        <v>1723904</v>
      </c>
      <c r="K75" s="20">
        <f t="shared" si="33"/>
        <v>1723904</v>
      </c>
      <c r="L75" s="20">
        <f t="shared" si="33"/>
        <v>1723904</v>
      </c>
      <c r="M75" s="20">
        <f t="shared" si="33"/>
        <v>1723904</v>
      </c>
      <c r="N75" s="20">
        <f t="shared" si="33"/>
        <v>1723904</v>
      </c>
      <c r="O75" s="17">
        <f t="shared" si="4"/>
        <v>13791232</v>
      </c>
    </row>
    <row r="76" spans="1:15" x14ac:dyDescent="0.25">
      <c r="A76" s="3">
        <v>32</v>
      </c>
      <c r="B76" s="8" t="s">
        <v>48</v>
      </c>
      <c r="C76" s="20">
        <f t="shared" ref="C76:N76" si="34">C34*0.32</f>
        <v>0</v>
      </c>
      <c r="D76" s="20">
        <f t="shared" si="34"/>
        <v>0</v>
      </c>
      <c r="E76" s="20">
        <f t="shared" si="34"/>
        <v>0</v>
      </c>
      <c r="F76" s="20">
        <f t="shared" si="34"/>
        <v>0</v>
      </c>
      <c r="G76" s="20">
        <f t="shared" si="34"/>
        <v>0</v>
      </c>
      <c r="H76" s="20">
        <f t="shared" si="34"/>
        <v>2015104</v>
      </c>
      <c r="I76" s="20">
        <f t="shared" si="34"/>
        <v>2015104</v>
      </c>
      <c r="J76" s="20">
        <f t="shared" si="34"/>
        <v>2015104</v>
      </c>
      <c r="K76" s="20">
        <f t="shared" si="34"/>
        <v>2015104</v>
      </c>
      <c r="L76" s="20">
        <f t="shared" si="34"/>
        <v>2015104</v>
      </c>
      <c r="M76" s="20">
        <f t="shared" si="34"/>
        <v>2015104</v>
      </c>
      <c r="N76" s="20">
        <f t="shared" si="34"/>
        <v>2015104</v>
      </c>
      <c r="O76" s="17">
        <f t="shared" si="4"/>
        <v>14105728</v>
      </c>
    </row>
    <row r="77" spans="1:15" x14ac:dyDescent="0.25">
      <c r="A77" s="3">
        <v>33</v>
      </c>
      <c r="B77" s="8" t="s">
        <v>49</v>
      </c>
      <c r="C77" s="20">
        <f t="shared" ref="C77:N77" si="35">C35*0.32</f>
        <v>0</v>
      </c>
      <c r="D77" s="20">
        <f t="shared" si="35"/>
        <v>0</v>
      </c>
      <c r="E77" s="20">
        <f t="shared" si="35"/>
        <v>0</v>
      </c>
      <c r="F77" s="20">
        <f t="shared" si="35"/>
        <v>0</v>
      </c>
      <c r="G77" s="20">
        <f t="shared" si="35"/>
        <v>0</v>
      </c>
      <c r="H77" s="20">
        <f t="shared" si="35"/>
        <v>0</v>
      </c>
      <c r="I77" s="20">
        <f t="shared" si="35"/>
        <v>0</v>
      </c>
      <c r="J77" s="20">
        <f t="shared" si="35"/>
        <v>0</v>
      </c>
      <c r="K77" s="20">
        <f t="shared" si="35"/>
        <v>0</v>
      </c>
      <c r="L77" s="20">
        <f t="shared" si="35"/>
        <v>0</v>
      </c>
      <c r="M77" s="20">
        <f t="shared" si="35"/>
        <v>0</v>
      </c>
      <c r="N77" s="20">
        <f t="shared" si="35"/>
        <v>0</v>
      </c>
      <c r="O77" s="20">
        <f t="shared" si="4"/>
        <v>0</v>
      </c>
    </row>
    <row r="78" spans="1:15" x14ac:dyDescent="0.25">
      <c r="A78" s="3">
        <v>34</v>
      </c>
      <c r="B78" s="8" t="s">
        <v>52</v>
      </c>
      <c r="C78" s="20">
        <f t="shared" ref="C78:N78" si="36">C36*0.32</f>
        <v>0</v>
      </c>
      <c r="D78" s="20">
        <f t="shared" si="36"/>
        <v>0</v>
      </c>
      <c r="E78" s="20">
        <f t="shared" si="36"/>
        <v>0</v>
      </c>
      <c r="F78" s="20">
        <f t="shared" si="36"/>
        <v>0</v>
      </c>
      <c r="G78" s="20">
        <f t="shared" si="36"/>
        <v>0</v>
      </c>
      <c r="H78" s="20">
        <f t="shared" si="36"/>
        <v>0</v>
      </c>
      <c r="I78" s="20">
        <f t="shared" si="36"/>
        <v>0</v>
      </c>
      <c r="J78" s="20">
        <f t="shared" si="36"/>
        <v>2108288</v>
      </c>
      <c r="K78" s="20">
        <f t="shared" si="36"/>
        <v>2108288</v>
      </c>
      <c r="L78" s="20">
        <f t="shared" si="36"/>
        <v>2108288</v>
      </c>
      <c r="M78" s="20">
        <f t="shared" si="36"/>
        <v>2108288</v>
      </c>
      <c r="N78" s="20">
        <f t="shared" si="36"/>
        <v>2108288</v>
      </c>
      <c r="O78" s="20">
        <f t="shared" si="4"/>
        <v>10541440</v>
      </c>
    </row>
    <row r="79" spans="1:15" x14ac:dyDescent="0.25">
      <c r="A79" s="3">
        <v>35</v>
      </c>
      <c r="B79" s="8" t="s">
        <v>53</v>
      </c>
      <c r="C79" s="20">
        <f t="shared" ref="C79:N79" si="37">C37*0.32</f>
        <v>0</v>
      </c>
      <c r="D79" s="20">
        <f t="shared" si="37"/>
        <v>0</v>
      </c>
      <c r="E79" s="20">
        <f t="shared" si="37"/>
        <v>0</v>
      </c>
      <c r="F79" s="20">
        <f t="shared" si="37"/>
        <v>0</v>
      </c>
      <c r="G79" s="20">
        <f t="shared" si="37"/>
        <v>0</v>
      </c>
      <c r="H79" s="20">
        <f t="shared" si="37"/>
        <v>0</v>
      </c>
      <c r="I79" s="20">
        <f t="shared" si="37"/>
        <v>0</v>
      </c>
      <c r="J79" s="20">
        <f t="shared" si="37"/>
        <v>2108288</v>
      </c>
      <c r="K79" s="20">
        <f t="shared" si="37"/>
        <v>2108288</v>
      </c>
      <c r="L79" s="20">
        <f t="shared" si="37"/>
        <v>2108288</v>
      </c>
      <c r="M79" s="20">
        <f t="shared" si="37"/>
        <v>2108288</v>
      </c>
      <c r="N79" s="20">
        <f t="shared" si="37"/>
        <v>2108288</v>
      </c>
      <c r="O79" s="20">
        <f t="shared" si="4"/>
        <v>10541440</v>
      </c>
    </row>
    <row r="80" spans="1:15" x14ac:dyDescent="0.25">
      <c r="A80" s="3">
        <v>36</v>
      </c>
      <c r="B80" s="8" t="s">
        <v>54</v>
      </c>
      <c r="C80" s="20">
        <f t="shared" ref="C80:N80" si="38">C38*0.32</f>
        <v>0</v>
      </c>
      <c r="D80" s="20">
        <f t="shared" si="38"/>
        <v>0</v>
      </c>
      <c r="E80" s="20">
        <f t="shared" si="38"/>
        <v>0</v>
      </c>
      <c r="F80" s="20">
        <f t="shared" si="38"/>
        <v>0</v>
      </c>
      <c r="G80" s="20">
        <f t="shared" si="38"/>
        <v>0</v>
      </c>
      <c r="H80" s="20">
        <f t="shared" si="38"/>
        <v>0</v>
      </c>
      <c r="I80" s="20">
        <f t="shared" si="38"/>
        <v>0</v>
      </c>
      <c r="J80" s="20">
        <f t="shared" si="38"/>
        <v>0</v>
      </c>
      <c r="K80" s="20">
        <f t="shared" si="38"/>
        <v>1838720</v>
      </c>
      <c r="L80" s="20">
        <f t="shared" si="38"/>
        <v>1838720</v>
      </c>
      <c r="M80" s="20">
        <f t="shared" si="38"/>
        <v>1838720</v>
      </c>
      <c r="N80" s="20">
        <f t="shared" si="38"/>
        <v>1838720</v>
      </c>
      <c r="O80" s="20">
        <f t="shared" si="4"/>
        <v>7354880</v>
      </c>
    </row>
    <row r="81" spans="1:15" x14ac:dyDescent="0.25">
      <c r="A81" s="3">
        <v>37</v>
      </c>
      <c r="B81" s="8"/>
      <c r="C81" s="20">
        <f t="shared" ref="C81:N81" si="39">C39*0.32</f>
        <v>0</v>
      </c>
      <c r="D81" s="20">
        <f t="shared" si="39"/>
        <v>0</v>
      </c>
      <c r="E81" s="20">
        <f t="shared" si="39"/>
        <v>0</v>
      </c>
      <c r="F81" s="20">
        <f t="shared" si="39"/>
        <v>0</v>
      </c>
      <c r="G81" s="20">
        <f t="shared" si="39"/>
        <v>0</v>
      </c>
      <c r="H81" s="20">
        <f t="shared" si="39"/>
        <v>0</v>
      </c>
      <c r="I81" s="20">
        <f t="shared" si="39"/>
        <v>0</v>
      </c>
      <c r="J81" s="20">
        <f t="shared" si="39"/>
        <v>0</v>
      </c>
      <c r="K81" s="20">
        <f t="shared" si="39"/>
        <v>0</v>
      </c>
      <c r="L81" s="20">
        <f t="shared" si="39"/>
        <v>0</v>
      </c>
      <c r="M81" s="20">
        <f t="shared" si="39"/>
        <v>0</v>
      </c>
      <c r="N81" s="20">
        <f t="shared" si="39"/>
        <v>0</v>
      </c>
      <c r="O81" s="20">
        <f t="shared" si="4"/>
        <v>0</v>
      </c>
    </row>
    <row r="82" spans="1:15" x14ac:dyDescent="0.25">
      <c r="A82" s="28" t="s">
        <v>16</v>
      </c>
      <c r="B82" s="29"/>
      <c r="C82" s="17">
        <f>SUM(C45:C81)</f>
        <v>61499264</v>
      </c>
      <c r="D82" s="17">
        <f t="shared" ref="D82:N82" si="40">SUM(D45:D81)</f>
        <v>61499264</v>
      </c>
      <c r="E82" s="17">
        <f t="shared" si="40"/>
        <v>58288576</v>
      </c>
      <c r="F82" s="17">
        <f t="shared" si="40"/>
        <v>60303680</v>
      </c>
      <c r="G82" s="17">
        <f t="shared" si="40"/>
        <v>62027584</v>
      </c>
      <c r="H82" s="17">
        <f t="shared" si="40"/>
        <v>64042688</v>
      </c>
      <c r="I82" s="17">
        <f t="shared" si="40"/>
        <v>64042688</v>
      </c>
      <c r="J82" s="17">
        <f t="shared" si="40"/>
        <v>64405440</v>
      </c>
      <c r="K82" s="17">
        <f t="shared" si="40"/>
        <v>66244160</v>
      </c>
      <c r="L82" s="17">
        <f t="shared" si="40"/>
        <v>66244160</v>
      </c>
      <c r="M82" s="17">
        <f t="shared" si="40"/>
        <v>66244160</v>
      </c>
      <c r="N82" s="17">
        <f t="shared" si="40"/>
        <v>66244160</v>
      </c>
      <c r="O82" s="21"/>
    </row>
    <row r="83" spans="1:15" x14ac:dyDescent="0.25">
      <c r="B83" s="2" t="s">
        <v>50</v>
      </c>
      <c r="C83" s="21"/>
      <c r="D83" s="22">
        <v>123006228</v>
      </c>
      <c r="E83" s="22">
        <v>52777906</v>
      </c>
      <c r="F83" s="22">
        <v>65195655</v>
      </c>
      <c r="G83" s="22"/>
      <c r="H83" s="22">
        <v>119667486</v>
      </c>
      <c r="I83" s="22">
        <v>5539038</v>
      </c>
      <c r="J83" s="22">
        <f>64050388+64905084</f>
        <v>128955472</v>
      </c>
      <c r="K83" s="22"/>
      <c r="L83" s="22"/>
      <c r="M83" s="22"/>
      <c r="N83" s="22"/>
      <c r="O83" s="21"/>
    </row>
    <row r="84" spans="1:15" x14ac:dyDescent="0.25">
      <c r="B84" s="2" t="s">
        <v>51</v>
      </c>
      <c r="C84" s="20">
        <f>-1482443+C82</f>
        <v>60016821</v>
      </c>
      <c r="D84" s="22">
        <f>C84+D82-D83</f>
        <v>-1490143</v>
      </c>
      <c r="E84" s="22">
        <f>D84+E82-E83</f>
        <v>4020527</v>
      </c>
      <c r="F84" s="22">
        <f t="shared" ref="F84:N84" si="41">E84+F82-F83</f>
        <v>-871448</v>
      </c>
      <c r="G84" s="22">
        <f t="shared" si="41"/>
        <v>61156136</v>
      </c>
      <c r="H84" s="22">
        <f t="shared" si="41"/>
        <v>5531338</v>
      </c>
      <c r="I84" s="22">
        <f t="shared" si="41"/>
        <v>64034988</v>
      </c>
      <c r="J84" s="22">
        <f t="shared" si="41"/>
        <v>-515044</v>
      </c>
      <c r="K84" s="22">
        <f t="shared" si="41"/>
        <v>65729116</v>
      </c>
      <c r="L84" s="22">
        <f t="shared" si="41"/>
        <v>131973276</v>
      </c>
      <c r="M84" s="22">
        <f t="shared" si="41"/>
        <v>198217436</v>
      </c>
      <c r="N84" s="22">
        <f t="shared" si="41"/>
        <v>264461596</v>
      </c>
      <c r="O84" s="21"/>
    </row>
    <row r="85" spans="1:15" x14ac:dyDescent="0.25">
      <c r="B85" s="1" t="s">
        <v>55</v>
      </c>
      <c r="C85" s="30">
        <f>C82/0.32*0.215</f>
        <v>41319818</v>
      </c>
      <c r="D85" s="30">
        <f t="shared" ref="D85:N85" si="42">D82/0.32*0.215</f>
        <v>41319818</v>
      </c>
      <c r="E85" s="30">
        <f t="shared" si="42"/>
        <v>39162637</v>
      </c>
      <c r="F85" s="30">
        <f t="shared" si="42"/>
        <v>40516535</v>
      </c>
      <c r="G85" s="30">
        <f t="shared" si="42"/>
        <v>41674783</v>
      </c>
      <c r="H85" s="30">
        <f t="shared" si="42"/>
        <v>43028681</v>
      </c>
      <c r="I85" s="30">
        <f t="shared" si="42"/>
        <v>43028681</v>
      </c>
      <c r="J85" s="30">
        <f t="shared" si="42"/>
        <v>43272405</v>
      </c>
      <c r="K85" s="30">
        <f t="shared" si="42"/>
        <v>44507795</v>
      </c>
      <c r="L85" s="30">
        <f t="shared" si="42"/>
        <v>44507795</v>
      </c>
      <c r="M85" s="30">
        <f t="shared" si="42"/>
        <v>44507795</v>
      </c>
      <c r="N85" s="30">
        <f t="shared" si="42"/>
        <v>44507795</v>
      </c>
    </row>
  </sheetData>
  <mergeCells count="4">
    <mergeCell ref="A1:N1"/>
    <mergeCell ref="A43:N43"/>
    <mergeCell ref="A40:B40"/>
    <mergeCell ref="A82:B8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2023-06-27T00:47:08Z</dcterms:created>
  <dcterms:modified xsi:type="dcterms:W3CDTF">2023-11-16T08:05:28Z</dcterms:modified>
</cp:coreProperties>
</file>