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BE379FCA-94D6-470C-A76B-1D35D7E154AA}" xr6:coauthVersionLast="47" xr6:coauthVersionMax="47" xr10:uidLastSave="{00000000-0000-0000-0000-000000000000}"/>
  <bookViews>
    <workbookView xWindow="-110" yWindow="-110" windowWidth="19420" windowHeight="10300" xr2:uid="{32C5BCCE-4E7B-4296-94EB-180DF1501C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4" i="1" l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2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1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3" authorId="0" shapeId="0" xr:uid="{9E31BCAF-0B73-4007-B3C6-4AF1C6125705}">
      <text>
        <r>
          <rPr>
            <sz val="9"/>
            <color indexed="81"/>
            <rFont val="Tahoma"/>
            <family val="2"/>
          </rPr>
          <t xml:space="preserve">ĐÃ GỬI MAIL CHO ST
</t>
        </r>
      </text>
    </comment>
    <comment ref="G6" authorId="0" shapeId="0" xr:uid="{924B786D-3EC9-4287-8BFD-18B80E517806}">
      <text>
        <r>
          <rPr>
            <b/>
            <sz val="9"/>
            <color indexed="81"/>
            <rFont val="Tahoma"/>
            <family val="2"/>
          </rPr>
          <t>GIÁNG SINH + TẾT TÂY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A80DF2BA-752E-44A7-915F-3C6C6D105248}">
      <text>
        <r>
          <rPr>
            <b/>
            <sz val="9"/>
            <color indexed="81"/>
            <rFont val="Tahoma"/>
            <family val="2"/>
          </rPr>
          <t>TẾT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 shapeId="0" xr:uid="{202FAE9A-4AD3-45AF-A787-F11FD7C0DA15}">
      <text>
        <r>
          <rPr>
            <b/>
            <sz val="9"/>
            <color indexed="81"/>
            <rFont val="Tahoma"/>
            <family val="2"/>
          </rPr>
          <t>TẾT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0" authorId="0" shapeId="0" xr:uid="{B6BDB9D3-7D2A-4652-B0A8-20C3E68A5C9B}">
      <text>
        <r>
          <rPr>
            <b/>
            <sz val="9"/>
            <color indexed="81"/>
            <rFont val="Tahoma"/>
            <family val="2"/>
          </rPr>
          <t xml:space="preserve">giá trị hàng km
</t>
        </r>
      </text>
    </comment>
    <comment ref="F91" authorId="0" shapeId="0" xr:uid="{860B8444-A69C-4951-A906-DCF2D5DB1C05}">
      <text>
        <r>
          <rPr>
            <b/>
            <sz val="9"/>
            <color indexed="81"/>
            <rFont val="Tahoma"/>
            <family val="2"/>
          </rPr>
          <t>giá trị 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3" authorId="0" shapeId="0" xr:uid="{C9707D6B-1FE5-4130-B943-0253907A2B14}">
      <text>
        <r>
          <rPr>
            <b/>
            <sz val="9"/>
            <color indexed="81"/>
            <rFont val="Tahoma"/>
            <family val="2"/>
          </rPr>
          <t xml:space="preserve">giá trị km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4" authorId="0" shapeId="0" xr:uid="{B14CFEC2-23D5-45E3-B4B6-9A7DE542DB76}">
      <text>
        <r>
          <rPr>
            <b/>
            <sz val="9"/>
            <color indexed="81"/>
            <rFont val="Tahoma"/>
            <family val="2"/>
          </rPr>
          <t>tương đương mua 2+1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4" authorId="0" shapeId="0" xr:uid="{030B6A03-AFC6-4151-BED4-B53C821F5345}">
      <text>
        <r>
          <rPr>
            <b/>
            <sz val="9"/>
            <color indexed="81"/>
            <rFont val="Tahoma"/>
            <family val="2"/>
          </rPr>
          <t xml:space="preserve">giá trị km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<sst xmlns="http://schemas.openxmlformats.org/spreadsheetml/2006/main" count="842" uniqueCount="320">
  <si>
    <t>Kế hoạch chạy KM cho hệ thống siêu thị 2024</t>
  </si>
  <si>
    <t>HỆ THỐNG</t>
  </si>
  <si>
    <t>CHƯƠNG TRÌNH</t>
  </si>
  <si>
    <t>SẢN PHẨM</t>
  </si>
  <si>
    <t>MỨC CK</t>
  </si>
  <si>
    <t>GIÁ NGUYÊN</t>
  </si>
  <si>
    <t>GIÁ KM</t>
  </si>
  <si>
    <t>ÁP DỤNG ST</t>
  </si>
  <si>
    <t xml:space="preserve"> ÁP DỤNG NTD</t>
  </si>
  <si>
    <t>HÌNH THỨC KM</t>
  </si>
  <si>
    <t>TÌNH TRẠNG</t>
  </si>
  <si>
    <t>Note</t>
  </si>
  <si>
    <t xml:space="preserve">trình sếp </t>
  </si>
  <si>
    <t>chờ st xác nhận</t>
  </si>
  <si>
    <t>st đã xác nhận</t>
  </si>
  <si>
    <t>đang chạy km</t>
  </si>
  <si>
    <t>đã hết km</t>
  </si>
  <si>
    <t xml:space="preserve">WCM </t>
  </si>
  <si>
    <t>kỳ 1 tháng 1</t>
  </si>
  <si>
    <t>gà hấp xì dầu 500g</t>
  </si>
  <si>
    <t>12/12-10/1</t>
  </si>
  <si>
    <t>28/12-10/1</t>
  </si>
  <si>
    <t>X</t>
  </si>
  <si>
    <t>WCM</t>
  </si>
  <si>
    <t>kỳ 1 tháng 2</t>
  </si>
  <si>
    <t>gà muối</t>
  </si>
  <si>
    <t>10/1-9/2</t>
  </si>
  <si>
    <t>25/1-9/2</t>
  </si>
  <si>
    <t>chạy on post</t>
  </si>
  <si>
    <t>Mega</t>
  </si>
  <si>
    <t>LL</t>
  </si>
  <si>
    <t>7/12-2/1</t>
  </si>
  <si>
    <t>21/12-2/1</t>
  </si>
  <si>
    <t>chân giò heo muối 500g</t>
  </si>
  <si>
    <t>8/1-13/2</t>
  </si>
  <si>
    <t>31/1-9/2</t>
  </si>
  <si>
    <t>tai heo muối 400g</t>
  </si>
  <si>
    <t>8/1-10/2</t>
  </si>
  <si>
    <t>31/1-10/2</t>
  </si>
  <si>
    <t>Coop</t>
  </si>
  <si>
    <t>01+02</t>
  </si>
  <si>
    <t>14/12-10/1</t>
  </si>
  <si>
    <t>chân coop select</t>
  </si>
  <si>
    <t>05+06</t>
  </si>
  <si>
    <t>chân giò heo muối 300g</t>
  </si>
  <si>
    <t>11/1-9/2</t>
  </si>
  <si>
    <t>gà coop select</t>
  </si>
  <si>
    <t>BigC</t>
  </si>
  <si>
    <t>C327</t>
  </si>
  <si>
    <t>10/12-10/1</t>
  </si>
  <si>
    <t>27/12-10/1</t>
  </si>
  <si>
    <t>C402</t>
  </si>
  <si>
    <t>8/1-11/2</t>
  </si>
  <si>
    <t>25/1-11/2</t>
  </si>
  <si>
    <t>Lotte</t>
  </si>
  <si>
    <t>post 2325</t>
  </si>
  <si>
    <t>29/11-2/1</t>
  </si>
  <si>
    <t>13/12-2/1</t>
  </si>
  <si>
    <t>post 2403</t>
  </si>
  <si>
    <t>Tai Heo Muối 400g</t>
  </si>
  <si>
    <t>15/1-9/2</t>
  </si>
  <si>
    <t>C406</t>
  </si>
  <si>
    <t>19/2-20/3</t>
  </si>
  <si>
    <t>7/3-20/3</t>
  </si>
  <si>
    <t>Kingfood</t>
  </si>
  <si>
    <t>KFB01</t>
  </si>
  <si>
    <t>22/12-24/1</t>
  </si>
  <si>
    <t>11/1-24/1</t>
  </si>
  <si>
    <t>KFB03</t>
  </si>
  <si>
    <t>5/1-9/2</t>
  </si>
  <si>
    <t>bắp bò muối 500g</t>
  </si>
  <si>
    <t>25/12-30/1</t>
  </si>
  <si>
    <t>17/1-30/1</t>
  </si>
  <si>
    <t>gà hun cỏ xạ hương 1kg</t>
  </si>
  <si>
    <t>giò lụa 500g</t>
  </si>
  <si>
    <t>giò tai nấm hương 500g</t>
  </si>
  <si>
    <t>KM cuối tuần</t>
  </si>
  <si>
    <t>giò tai lưỡi xào</t>
  </si>
  <si>
    <t>2/2-4/2</t>
  </si>
  <si>
    <t>đơn phủ</t>
  </si>
  <si>
    <t>Gà muối 500g</t>
  </si>
  <si>
    <t>14/3-10/4</t>
  </si>
  <si>
    <t>18/3-10/4</t>
  </si>
  <si>
    <t>kỳ 1 tháng 4</t>
  </si>
  <si>
    <t>chả cốm</t>
  </si>
  <si>
    <t>13/3-10/4</t>
  </si>
  <si>
    <t>28/3-10/4</t>
  </si>
  <si>
    <t>kỳ 1 tháng 5</t>
  </si>
  <si>
    <t>10/4-8/5</t>
  </si>
  <si>
    <t>25/4-8/5</t>
  </si>
  <si>
    <t>gà muối hun khói 300g</t>
  </si>
  <si>
    <t>18+19+20</t>
  </si>
  <si>
    <t>11/4-15/5</t>
  </si>
  <si>
    <t>25/4-15/5</t>
  </si>
  <si>
    <t>Chả cốm</t>
  </si>
  <si>
    <t>11/4-13/5</t>
  </si>
  <si>
    <t>16+17</t>
  </si>
  <si>
    <t>28/3-24/4</t>
  </si>
  <si>
    <t>11/4-24/4</t>
  </si>
  <si>
    <t>C409</t>
  </si>
  <si>
    <t>1/4-1/5</t>
  </si>
  <si>
    <t>18/4-1/5</t>
  </si>
  <si>
    <t>post 09</t>
  </si>
  <si>
    <t>8/4-8/5</t>
  </si>
  <si>
    <t>post 2409</t>
  </si>
  <si>
    <t>9/4-7/5</t>
  </si>
  <si>
    <t>24/4-7/5</t>
  </si>
  <si>
    <t>post 2410</t>
  </si>
  <si>
    <t>23/4-21/5</t>
  </si>
  <si>
    <t>8/5-21/5</t>
  </si>
  <si>
    <t>kỳ 2 tháng 5</t>
  </si>
  <si>
    <t>giò sụn gà 250g</t>
  </si>
  <si>
    <t>8/5-5/6</t>
  </si>
  <si>
    <t>23/5-5/6</t>
  </si>
  <si>
    <t>giò lụa cây 250g</t>
  </si>
  <si>
    <t>WCM (MB)</t>
  </si>
  <si>
    <t>Giò tai lưỡi xào 250g</t>
  </si>
  <si>
    <t>kỳ 2 tháng 6</t>
  </si>
  <si>
    <t>22/5-19/6</t>
  </si>
  <si>
    <t>6/6-19/6</t>
  </si>
  <si>
    <t>mọc nấm hương 250g</t>
  </si>
  <si>
    <t>WCM (MN)</t>
  </si>
  <si>
    <t>kỳ 1 tháng 7</t>
  </si>
  <si>
    <t>5/6-3/7</t>
  </si>
  <si>
    <t>20/6-3/7</t>
  </si>
  <si>
    <t>Chân giò heo muối 300g</t>
  </si>
  <si>
    <t>21+22</t>
  </si>
  <si>
    <t>4/5-29/5</t>
  </si>
  <si>
    <t>16/5-29/5</t>
  </si>
  <si>
    <t>Circle K</t>
  </si>
  <si>
    <t>28/06 – 31/07</t>
  </si>
  <si>
    <t>01/07 – 31/07</t>
  </si>
  <si>
    <t>ST tặng COCA 1L khi 
KH mua 1 gói gà 300g</t>
  </si>
  <si>
    <t>Osifood</t>
  </si>
  <si>
    <t>km tháng 5</t>
  </si>
  <si>
    <t>20/4-31/5</t>
  </si>
  <si>
    <t>1/5-31/5</t>
  </si>
  <si>
    <t>13/6-10/7</t>
  </si>
  <si>
    <t>27/6-10/7</t>
  </si>
  <si>
    <t>27/6-30/7</t>
  </si>
  <si>
    <t>11/7-30/7</t>
  </si>
  <si>
    <t>WCM (Rural )</t>
  </si>
  <si>
    <t>phân bổ vào Rural</t>
  </si>
  <si>
    <t>Giò lụa cây 250g</t>
  </si>
  <si>
    <t>bó kèm 1 gói Giò sụn gà 45g</t>
  </si>
  <si>
    <t>13/6-5/7</t>
  </si>
  <si>
    <t>Giò sụn gà 250g</t>
  </si>
  <si>
    <t>bó kèm 1 gói Giò bì ớt xiêm xanh 45g</t>
  </si>
  <si>
    <t>Tai heo muối 200g</t>
  </si>
  <si>
    <t>19/6-17/7</t>
  </si>
  <si>
    <t>26/6-17/7</t>
  </si>
  <si>
    <t>Chả cốm 300g</t>
  </si>
  <si>
    <t>bó kèm 1 gói Mọc nấm hương 200g</t>
  </si>
  <si>
    <t>HỦY CTKM</t>
  </si>
  <si>
    <t>thay đổi Gà 300g -&gt; Gà muối 500g trong Rural</t>
  </si>
  <si>
    <t>3/7-31/7</t>
  </si>
  <si>
    <t>12/7-31/7</t>
  </si>
  <si>
    <t>10/7-28/7</t>
  </si>
  <si>
    <t>15/7-28/7</t>
  </si>
  <si>
    <t>áp dụng các siêu thị thuộc khu vực HCM 2 ( 18 siêu thị )</t>
  </si>
  <si>
    <t>KFB14</t>
  </si>
  <si>
    <t>17/06 - 17/07</t>
  </si>
  <si>
    <t>4/7 - 17/07</t>
  </si>
  <si>
    <t>KFB15</t>
  </si>
  <si>
    <t>01/07- 31/07</t>
  </si>
  <si>
    <t>18/07 - 31/07</t>
  </si>
  <si>
    <t>Coopmart</t>
  </si>
  <si>
    <t>8/7-14/7</t>
  </si>
  <si>
    <t>12/7-14/7</t>
  </si>
  <si>
    <t>26/7-28/7</t>
  </si>
  <si>
    <t>WCM ( Rural )</t>
  </si>
  <si>
    <t xml:space="preserve">Mua Gà muối 500g tặng Chân giò 300g </t>
  </si>
  <si>
    <t>10/7-31/7</t>
  </si>
  <si>
    <t>18/7-31/7</t>
  </si>
  <si>
    <t>hàng không đổi trả</t>
  </si>
  <si>
    <t>Mua Chả cốm 300g tặng Mọc nấm hương 250g</t>
  </si>
  <si>
    <t>15/8-31/8</t>
  </si>
  <si>
    <t>18/7-31/8</t>
  </si>
  <si>
    <t>WCM ( Winlife )</t>
  </si>
  <si>
    <t xml:space="preserve">Mua Gà muối 500g tặng Tai heo muối 200g </t>
  </si>
  <si>
    <t>31/7-31/8</t>
  </si>
  <si>
    <t xml:space="preserve">hàng không đổi/trả </t>
  </si>
  <si>
    <t>Mua 1 + 1</t>
  </si>
  <si>
    <t>9/9-30/9</t>
  </si>
  <si>
    <t>19/9-30/9</t>
  </si>
  <si>
    <t>WCM ( Urban )</t>
  </si>
  <si>
    <t xml:space="preserve">Mua Gà muối 500g tặng Giò tai lưỡi xào 200g </t>
  </si>
  <si>
    <t>1/10-31/10</t>
  </si>
  <si>
    <t>15/10-31/10</t>
  </si>
  <si>
    <t>onpost</t>
  </si>
  <si>
    <t>4/11-27/11</t>
  </si>
  <si>
    <t>14/11-27/11</t>
  </si>
  <si>
    <t>WCM ( winlife )</t>
  </si>
  <si>
    <t>Kỳ 1 tháng 1</t>
  </si>
  <si>
    <t>Mua Gà muối 500g tặng Giò sụn gà 250g</t>
  </si>
  <si>
    <t>18/12-15/1</t>
  </si>
  <si>
    <t>2/1-15/1</t>
  </si>
  <si>
    <t>hàng thời vụ</t>
  </si>
  <si>
    <t>Gà xì dầu 500g</t>
  </si>
  <si>
    <t>Kỳ 2 tháng 1</t>
  </si>
  <si>
    <t>1/1-29/1</t>
  </si>
  <si>
    <t>16/1-29/1</t>
  </si>
  <si>
    <t>Satra</t>
  </si>
  <si>
    <t>lễ 2/9</t>
  </si>
  <si>
    <t>10/8-8/9</t>
  </si>
  <si>
    <t>26/8-8/9</t>
  </si>
  <si>
    <t>KFB18</t>
  </si>
  <si>
    <t>12/8-11/9</t>
  </si>
  <si>
    <t>29/8-11/9</t>
  </si>
  <si>
    <t>on post</t>
  </si>
  <si>
    <t>25/10-30/11</t>
  </si>
  <si>
    <t>1/11-30/11</t>
  </si>
  <si>
    <t>Lotte Ba Đình</t>
  </si>
  <si>
    <t>PUSH SALE</t>
  </si>
  <si>
    <t>1/9-30/9</t>
  </si>
  <si>
    <t>15/8-11/9</t>
  </si>
  <si>
    <t>36+37+38</t>
  </si>
  <si>
    <t>Mua Gà coop select 500g bó kèm Giò tai lưỡi xào 250g</t>
  </si>
  <si>
    <t>19/8-18/9</t>
  </si>
  <si>
    <t>29/8-18/9</t>
  </si>
  <si>
    <t>39+40</t>
  </si>
  <si>
    <t>Mua Gà muối 500g bó kèm Giò sụn gà 250g</t>
  </si>
  <si>
    <t>5/9-2/10</t>
  </si>
  <si>
    <t>19/9-2/10</t>
  </si>
  <si>
    <t>43+44</t>
  </si>
  <si>
    <t>3/10-30/10</t>
  </si>
  <si>
    <t>17/10-30/10</t>
  </si>
  <si>
    <t>7-eleven</t>
  </si>
  <si>
    <t>giò sụn gà 45g</t>
  </si>
  <si>
    <t>mua 1+1</t>
  </si>
  <si>
    <t>23/9-31/10</t>
  </si>
  <si>
    <t>chân giò heo muối 100g</t>
  </si>
  <si>
    <t>osifood</t>
  </si>
  <si>
    <t>30/8-30/9</t>
  </si>
  <si>
    <t>KFB19</t>
  </si>
  <si>
    <t>26/8-25/9</t>
  </si>
  <si>
    <t>12/9-25/9</t>
  </si>
  <si>
    <t>sinh nhật Kingfood</t>
  </si>
  <si>
    <t>lotte</t>
  </si>
  <si>
    <t>Chân giò heo muối 500g</t>
  </si>
  <si>
    <t>7/10-5/11</t>
  </si>
  <si>
    <t>23/10-5/11</t>
  </si>
  <si>
    <t>21/10-19/11</t>
  </si>
  <si>
    <t>6/11-19/11</t>
  </si>
  <si>
    <t>sinh nhật Lotte</t>
  </si>
  <si>
    <t>4/11-3/12</t>
  </si>
  <si>
    <t>20/11-3/12</t>
  </si>
  <si>
    <t>18/11-17/12</t>
  </si>
  <si>
    <t>4/12-17/12</t>
  </si>
  <si>
    <t>2/12-31/12</t>
  </si>
  <si>
    <t>18/12-31/12</t>
  </si>
  <si>
    <t>bigC</t>
  </si>
  <si>
    <t>C422</t>
  </si>
  <si>
    <t>30/9-31/10</t>
  </si>
  <si>
    <t>17/10-31/10</t>
  </si>
  <si>
    <t>C423</t>
  </si>
  <si>
    <t>14/10-13/11</t>
  </si>
  <si>
    <t>31/10-13/11</t>
  </si>
  <si>
    <t>C424</t>
  </si>
  <si>
    <t>18/10-27/11</t>
  </si>
  <si>
    <t>C425</t>
  </si>
  <si>
    <t>11/11-11/12</t>
  </si>
  <si>
    <t>28/11-11/12</t>
  </si>
  <si>
    <t>C426</t>
  </si>
  <si>
    <t>25/11-25/12</t>
  </si>
  <si>
    <t>12/12-25/12</t>
  </si>
  <si>
    <t>Noel</t>
  </si>
  <si>
    <t>C427</t>
  </si>
  <si>
    <t>9/12-8/1</t>
  </si>
  <si>
    <t>26/12-8/1</t>
  </si>
  <si>
    <t>Tết Tây</t>
  </si>
  <si>
    <t>C501</t>
  </si>
  <si>
    <t>22/12-28/1</t>
  </si>
  <si>
    <t>8/1-28/1</t>
  </si>
  <si>
    <t>Tết Ta</t>
  </si>
  <si>
    <t>Menas</t>
  </si>
  <si>
    <t>áp dụng tháng 9</t>
  </si>
  <si>
    <t>1/9-31/9</t>
  </si>
  <si>
    <t>áp dụng cho đơn hàng đầu khai trương</t>
  </si>
  <si>
    <t>2422 ( hàng mới )</t>
  </si>
  <si>
    <t>25/9-22/10</t>
  </si>
  <si>
    <t>9/10-22/10</t>
  </si>
  <si>
    <t>hàng mới</t>
  </si>
  <si>
    <t>Chân giò heo muối 100g</t>
  </si>
  <si>
    <t>3/10-30/11</t>
  </si>
  <si>
    <t>push sale</t>
  </si>
  <si>
    <t>Chả nướng 300g</t>
  </si>
  <si>
    <t>giò tai lưỡi xào 250g</t>
  </si>
  <si>
    <t>KFB23</t>
  </si>
  <si>
    <t>21/10-20/11</t>
  </si>
  <si>
    <t>7/11-20/11</t>
  </si>
  <si>
    <t>KFB25</t>
  </si>
  <si>
    <t>18/11-25/12</t>
  </si>
  <si>
    <t>5/12-25/12</t>
  </si>
  <si>
    <t>KFB26</t>
  </si>
  <si>
    <t>9/12-8/11</t>
  </si>
  <si>
    <t>GS25</t>
  </si>
  <si>
    <t>mã mới</t>
  </si>
  <si>
    <t>20/10-2/12</t>
  </si>
  <si>
    <t>1/11-2/12</t>
  </si>
  <si>
    <t>28/11-24/12</t>
  </si>
  <si>
    <t>12/12-24/12</t>
  </si>
  <si>
    <t>11/12-7/1</t>
  </si>
  <si>
    <t>25/12-7/1</t>
  </si>
  <si>
    <t>22/1-28/1</t>
  </si>
  <si>
    <t>45+46</t>
  </si>
  <si>
    <t>1/11-20/11</t>
  </si>
  <si>
    <t>post 2501</t>
  </si>
  <si>
    <t>18/12-14/1/2025</t>
  </si>
  <si>
    <t>1/1-14/1/2025</t>
  </si>
  <si>
    <t>post 2501 ( hàng thời vụ Tết )</t>
  </si>
  <si>
    <t>Gà hấp xì dầu 500g</t>
  </si>
  <si>
    <t>post 2502 ( hàng thời vụ Tết )</t>
  </si>
  <si>
    <t>1/1-28/1</t>
  </si>
  <si>
    <t>15/1-28/1</t>
  </si>
  <si>
    <t>1/12-2/2</t>
  </si>
  <si>
    <t>15/12-2/2</t>
  </si>
  <si>
    <t xml:space="preserve"> 48+ 49 push sale</t>
  </si>
  <si>
    <t>7/11-30/11</t>
  </si>
  <si>
    <t>21/11-30/11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</si>
</sst>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;[Red]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/>
    </xf>
    <xf numFmtId="164" fontId="0" fillId="3" borderId="4" xfId="1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/>
    </xf>
    <xf numFmtId="164" fontId="0" fillId="4" borderId="4" xfId="1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right" vertical="center"/>
    </xf>
    <xf numFmtId="165" fontId="0" fillId="3" borderId="4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right" vertical="center"/>
    </xf>
    <xf numFmtId="164" fontId="0" fillId="0" borderId="4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/>
    </xf>
    <xf numFmtId="164" fontId="0" fillId="5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0" fillId="3" borderId="0" xfId="0" applyFill="1"/>
    <xf numFmtId="9" fontId="0" fillId="5" borderId="4" xfId="0" applyNumberFormat="1" applyFill="1" applyBorder="1" applyAlignment="1">
      <alignment horizontal="center" vertical="center"/>
    </xf>
    <xf numFmtId="164" fontId="0" fillId="5" borderId="4" xfId="1" applyNumberFormat="1" applyFont="1" applyFill="1" applyBorder="1" applyAlignment="1">
      <alignment horizontal="right" vertical="center"/>
    </xf>
    <xf numFmtId="0" fontId="0" fillId="3" borderId="4" xfId="0" applyFill="1" applyBorder="1"/>
    <xf numFmtId="164" fontId="0" fillId="3" borderId="4" xfId="1" applyNumberFormat="1" applyFont="1" applyFill="1" applyBorder="1"/>
    <xf numFmtId="0" fontId="0" fillId="5" borderId="4" xfId="0" applyFill="1" applyBorder="1" applyAlignment="1">
      <alignment horizontal="center" vertical="center" wrapText="1"/>
    </xf>
    <xf numFmtId="164" fontId="0" fillId="5" borderId="4" xfId="1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5" borderId="6" xfId="0" applyFill="1" applyBorder="1" applyAlignment="1">
      <alignment horizontal="center"/>
    </xf>
    <xf numFmtId="0" fontId="0" fillId="5" borderId="4" xfId="0" applyFill="1" applyBorder="1"/>
    <xf numFmtId="0" fontId="3" fillId="5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9" fontId="0" fillId="6" borderId="4" xfId="0" applyNumberFormat="1" applyFill="1" applyBorder="1" applyAlignment="1">
      <alignment horizontal="center"/>
    </xf>
    <xf numFmtId="164" fontId="0" fillId="6" borderId="4" xfId="1" applyNumberFormat="1" applyFont="1" applyFill="1" applyBorder="1" applyAlignment="1">
      <alignment horizontal="center"/>
    </xf>
    <xf numFmtId="164" fontId="0" fillId="6" borderId="4" xfId="1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3" fillId="6" borderId="4" xfId="0" applyFont="1" applyFill="1" applyBorder="1" applyAlignment="1">
      <alignment horizontal="center" vertical="center"/>
    </xf>
    <xf numFmtId="164" fontId="0" fillId="5" borderId="4" xfId="1" applyNumberFormat="1" applyFont="1" applyFill="1" applyBorder="1" applyAlignment="1">
      <alignment horizontal="right"/>
    </xf>
    <xf numFmtId="164" fontId="0" fillId="3" borderId="4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164" fontId="0" fillId="7" borderId="4" xfId="1" applyNumberFormat="1" applyFont="1" applyFill="1" applyBorder="1" applyAlignment="1">
      <alignment horizontal="right"/>
    </xf>
    <xf numFmtId="164" fontId="0" fillId="7" borderId="4" xfId="1" applyNumberFormat="1" applyFont="1" applyFill="1" applyBorder="1" applyAlignment="1">
      <alignment horizontal="center" vertical="center"/>
    </xf>
    <xf numFmtId="0" fontId="0" fillId="7" borderId="4" xfId="0" applyFill="1" applyBorder="1"/>
    <xf numFmtId="0" fontId="3" fillId="7" borderId="4" xfId="0" applyFont="1" applyFill="1" applyBorder="1" applyAlignment="1">
      <alignment horizontal="center"/>
    </xf>
    <xf numFmtId="9" fontId="0" fillId="7" borderId="4" xfId="0" applyNumberForma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4" xfId="0" applyFill="1" applyBorder="1" applyAlignment="1">
      <alignment horizontal="center" vertical="center"/>
    </xf>
    <xf numFmtId="9" fontId="0" fillId="8" borderId="4" xfId="0" applyNumberFormat="1" applyFill="1" applyBorder="1" applyAlignment="1">
      <alignment horizontal="center"/>
    </xf>
    <xf numFmtId="164" fontId="0" fillId="8" borderId="4" xfId="1" applyNumberFormat="1" applyFont="1" applyFill="1" applyBorder="1" applyAlignment="1">
      <alignment horizontal="right"/>
    </xf>
    <xf numFmtId="164" fontId="0" fillId="8" borderId="4" xfId="1" applyNumberFormat="1" applyFont="1" applyFill="1" applyBorder="1" applyAlignment="1">
      <alignment horizontal="center" vertical="center"/>
    </xf>
    <xf numFmtId="0" fontId="0" fillId="8" borderId="4" xfId="0" applyFill="1" applyBorder="1"/>
    <xf numFmtId="0" fontId="3" fillId="8" borderId="4" xfId="0" applyFont="1" applyFill="1" applyBorder="1" applyAlignment="1">
      <alignment horizontal="center"/>
    </xf>
    <xf numFmtId="164" fontId="0" fillId="8" borderId="4" xfId="1" applyNumberFormat="1" applyFont="1" applyFill="1" applyBorder="1" applyAlignment="1">
      <alignment horizontal="right" vertical="center"/>
    </xf>
    <xf numFmtId="164" fontId="0" fillId="7" borderId="4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vertical="center"/>
    </xf>
    <xf numFmtId="16" fontId="0" fillId="7" borderId="4" xfId="0" applyNumberForma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8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9" borderId="4" xfId="0" applyFill="1" applyBorder="1" applyAlignment="1">
      <alignment horizontal="center" vertical="center"/>
    </xf>
    <xf numFmtId="9" fontId="0" fillId="9" borderId="4" xfId="0" applyNumberFormat="1" applyFill="1" applyBorder="1" applyAlignment="1">
      <alignment horizontal="center" vertical="center"/>
    </xf>
    <xf numFmtId="164" fontId="0" fillId="9" borderId="4" xfId="1" applyNumberFormat="1" applyFont="1" applyFill="1" applyBorder="1" applyAlignment="1">
      <alignment horizontal="right" vertical="center"/>
    </xf>
    <xf numFmtId="164" fontId="0" fillId="9" borderId="4" xfId="1" applyNumberFormat="1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/>
    </xf>
    <xf numFmtId="0" fontId="0" fillId="9" borderId="4" xfId="0" applyFill="1" applyBorder="1"/>
    <xf numFmtId="9" fontId="0" fillId="9" borderId="4" xfId="0" applyNumberFormat="1" applyFill="1" applyBorder="1" applyAlignment="1">
      <alignment horizontal="center"/>
    </xf>
    <xf numFmtId="164" fontId="0" fillId="9" borderId="4" xfId="1" applyNumberFormat="1" applyFont="1" applyFill="1" applyBorder="1" applyAlignment="1">
      <alignment horizontal="right"/>
    </xf>
    <xf numFmtId="0" fontId="2" fillId="9" borderId="4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5" borderId="4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164" fontId="1" fillId="7" borderId="4" xfId="1" applyNumberFormat="1" applyFont="1" applyFill="1" applyBorder="1"/>
    <xf numFmtId="164" fontId="1" fillId="7" borderId="4" xfId="1" applyNumberFormat="1" applyFont="1" applyFill="1" applyBorder="1" applyAlignment="1">
      <alignment horizontal="center" vertical="center"/>
    </xf>
    <xf numFmtId="164" fontId="0" fillId="8" borderId="4" xfId="1" applyNumberFormat="1" applyFont="1" applyFill="1" applyBorder="1" applyAlignment="1">
      <alignment horizontal="center"/>
    </xf>
    <xf numFmtId="164" fontId="1" fillId="8" borderId="4" xfId="1" applyNumberFormat="1" applyFont="1" applyFill="1" applyBorder="1" applyAlignment="1">
      <alignment horizontal="right" vertical="center"/>
    </xf>
    <xf numFmtId="164" fontId="1" fillId="8" borderId="4" xfId="1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9" fontId="0" fillId="8" borderId="3" xfId="0" applyNumberFormat="1" applyFill="1" applyBorder="1" applyAlignment="1">
      <alignment horizontal="center"/>
    </xf>
    <xf numFmtId="164" fontId="0" fillId="8" borderId="3" xfId="1" applyNumberFormat="1" applyFont="1" applyFill="1" applyBorder="1" applyAlignment="1">
      <alignment horizontal="center"/>
    </xf>
    <xf numFmtId="164" fontId="0" fillId="8" borderId="3" xfId="1" applyNumberFormat="1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/>
    </xf>
    <xf numFmtId="164" fontId="0" fillId="8" borderId="4" xfId="1" applyNumberFormat="1" applyFont="1" applyFill="1" applyBorder="1"/>
    <xf numFmtId="0" fontId="3" fillId="9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9E61-FA7C-40A4-AF84-126D34722C19}">
  <dimension ref="A1:O144"/>
  <sheetViews>
    <sheetView tabSelected="1" workbookViewId="0">
      <selection activeCell="C84" sqref="C84"/>
    </sheetView>
  </sheetViews>
  <sheetFormatPr defaultRowHeight="14.5" outlineLevelRow="1" x14ac:dyDescent="0.35"/>
  <cols>
    <col min="1" max="1" width="22.7265625" style="108" customWidth="1"/>
    <col min="2" max="2" width="28" style="108" customWidth="1"/>
    <col min="3" max="3" width="34.1796875" style="109" customWidth="1"/>
    <col min="4" max="4" width="46.26953125" style="108" customWidth="1"/>
    <col min="5" max="5" width="14.90625" style="108" customWidth="1"/>
    <col min="6" max="6" width="12.08984375" style="108" customWidth="1"/>
    <col min="7" max="7" width="16.08984375" style="108" bestFit="1" customWidth="1"/>
    <col min="8" max="8" width="17.1796875" style="108" customWidth="1"/>
    <col min="9" max="9" width="40.453125" style="108" bestFit="1" customWidth="1"/>
    <col min="10" max="10" width="14.08984375" customWidth="1"/>
    <col min="11" max="11" width="16.1796875" customWidth="1"/>
    <col min="12" max="12" width="13" bestFit="1" customWidth="1"/>
    <col min="13" max="13" width="15.54296875" customWidth="1"/>
    <col min="14" max="14" width="12.90625" customWidth="1"/>
    <col min="15" max="15" width="36.81640625" style="108" bestFit="1" customWidth="1"/>
  </cols>
  <sheetData>
    <row r="1" spans="1:15" ht="15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O1"/>
    </row>
    <row r="2" spans="1:15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/>
      <c r="L2" s="4"/>
      <c r="M2" s="4"/>
      <c r="N2" s="4"/>
      <c r="O2" s="5" t="s">
        <v>11</v>
      </c>
    </row>
    <row r="3" spans="1:15" x14ac:dyDescent="0.35">
      <c r="A3" s="6"/>
      <c r="B3" s="6"/>
      <c r="C3" s="6"/>
      <c r="D3" s="6"/>
      <c r="E3" s="6"/>
      <c r="F3" s="6"/>
      <c r="G3" s="6"/>
      <c r="H3" s="6"/>
      <c r="I3" s="6"/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8"/>
    </row>
    <row r="4" spans="1:15" hidden="1" outlineLevel="1" x14ac:dyDescent="0.35">
      <c r="A4" s="9" t="s">
        <v>17</v>
      </c>
      <c r="B4" s="9" t="s">
        <v>18</v>
      </c>
      <c r="C4" s="10" t="s">
        <v>19</v>
      </c>
      <c r="D4" s="11">
        <v>0.25</v>
      </c>
      <c r="E4" s="12">
        <v>111606</v>
      </c>
      <c r="F4" s="13">
        <f t="shared" ref="F4:F17" si="0">E4-E4*D4</f>
        <v>83704.5</v>
      </c>
      <c r="G4" s="9" t="s">
        <v>20</v>
      </c>
      <c r="H4" s="9" t="s">
        <v>21</v>
      </c>
      <c r="I4" s="9"/>
      <c r="J4" s="14"/>
      <c r="K4" s="14"/>
      <c r="L4" s="14"/>
      <c r="M4" s="14"/>
      <c r="N4" s="14" t="s">
        <v>22</v>
      </c>
      <c r="O4" s="15"/>
    </row>
    <row r="5" spans="1:15" hidden="1" outlineLevel="1" x14ac:dyDescent="0.35">
      <c r="A5" s="9" t="s">
        <v>23</v>
      </c>
      <c r="B5" s="9" t="s">
        <v>24</v>
      </c>
      <c r="C5" s="10" t="s">
        <v>25</v>
      </c>
      <c r="D5" s="11">
        <v>0.2</v>
      </c>
      <c r="E5" s="12">
        <v>111058</v>
      </c>
      <c r="F5" s="13">
        <f t="shared" si="0"/>
        <v>88846.399999999994</v>
      </c>
      <c r="G5" s="16" t="s">
        <v>26</v>
      </c>
      <c r="H5" s="16" t="s">
        <v>27</v>
      </c>
      <c r="I5" s="9"/>
      <c r="J5" s="14"/>
      <c r="K5" s="14"/>
      <c r="L5" s="14"/>
      <c r="M5" s="14"/>
      <c r="N5" s="14" t="s">
        <v>22</v>
      </c>
      <c r="O5" s="15" t="s">
        <v>28</v>
      </c>
    </row>
    <row r="6" spans="1:15" hidden="1" outlineLevel="1" x14ac:dyDescent="0.35">
      <c r="A6" s="9" t="s">
        <v>29</v>
      </c>
      <c r="B6" s="9" t="s">
        <v>30</v>
      </c>
      <c r="C6" s="10" t="s">
        <v>25</v>
      </c>
      <c r="D6" s="11">
        <v>0.17</v>
      </c>
      <c r="E6" s="12">
        <v>111058</v>
      </c>
      <c r="F6" s="13">
        <f t="shared" si="0"/>
        <v>92178.14</v>
      </c>
      <c r="G6" s="16" t="s">
        <v>31</v>
      </c>
      <c r="H6" s="16" t="s">
        <v>32</v>
      </c>
      <c r="I6" s="9"/>
      <c r="J6" s="14"/>
      <c r="K6" s="14"/>
      <c r="L6" s="14"/>
      <c r="M6" s="14"/>
      <c r="N6" s="14" t="s">
        <v>22</v>
      </c>
      <c r="O6" s="15"/>
    </row>
    <row r="7" spans="1:15" hidden="1" outlineLevel="1" x14ac:dyDescent="0.35">
      <c r="A7" s="9" t="s">
        <v>29</v>
      </c>
      <c r="B7" s="9">
        <v>2403</v>
      </c>
      <c r="C7" s="10" t="s">
        <v>33</v>
      </c>
      <c r="D7" s="11">
        <v>0.15</v>
      </c>
      <c r="E7" s="12">
        <v>119066</v>
      </c>
      <c r="F7" s="13">
        <f t="shared" si="0"/>
        <v>101206.1</v>
      </c>
      <c r="G7" s="16" t="s">
        <v>34</v>
      </c>
      <c r="H7" s="16" t="s">
        <v>35</v>
      </c>
      <c r="I7" s="9"/>
      <c r="J7" s="14"/>
      <c r="K7" s="14"/>
      <c r="L7" s="14"/>
      <c r="M7" s="14"/>
      <c r="N7" s="14" t="s">
        <v>22</v>
      </c>
      <c r="O7" s="15"/>
    </row>
    <row r="8" spans="1:15" hidden="1" outlineLevel="1" x14ac:dyDescent="0.35">
      <c r="A8" s="9" t="s">
        <v>29</v>
      </c>
      <c r="B8" s="9">
        <v>2404</v>
      </c>
      <c r="C8" s="10" t="s">
        <v>36</v>
      </c>
      <c r="D8" s="11">
        <v>0.15</v>
      </c>
      <c r="E8" s="12">
        <v>107205</v>
      </c>
      <c r="F8" s="13">
        <f t="shared" si="0"/>
        <v>91124.25</v>
      </c>
      <c r="G8" s="16" t="s">
        <v>37</v>
      </c>
      <c r="H8" s="16" t="s">
        <v>38</v>
      </c>
      <c r="I8" s="9"/>
      <c r="J8" s="14"/>
      <c r="K8" s="14"/>
      <c r="L8" s="14"/>
      <c r="M8" s="14"/>
      <c r="N8" s="14" t="s">
        <v>22</v>
      </c>
      <c r="O8" s="15"/>
    </row>
    <row r="9" spans="1:15" hidden="1" outlineLevel="1" x14ac:dyDescent="0.35">
      <c r="A9" s="9" t="s">
        <v>39</v>
      </c>
      <c r="B9" s="9" t="s">
        <v>40</v>
      </c>
      <c r="C9" s="10" t="s">
        <v>25</v>
      </c>
      <c r="D9" s="11">
        <v>0.2</v>
      </c>
      <c r="E9" s="12">
        <v>111058</v>
      </c>
      <c r="F9" s="13">
        <f t="shared" si="0"/>
        <v>88846.399999999994</v>
      </c>
      <c r="G9" s="9" t="s">
        <v>41</v>
      </c>
      <c r="H9" s="9" t="s">
        <v>21</v>
      </c>
      <c r="I9" s="9"/>
      <c r="J9" s="14"/>
      <c r="K9" s="14"/>
      <c r="L9" s="14"/>
      <c r="M9" s="14"/>
      <c r="N9" s="14" t="s">
        <v>22</v>
      </c>
      <c r="O9" s="15"/>
    </row>
    <row r="10" spans="1:15" hidden="1" outlineLevel="1" x14ac:dyDescent="0.35">
      <c r="A10" s="9" t="s">
        <v>39</v>
      </c>
      <c r="B10" s="9" t="s">
        <v>40</v>
      </c>
      <c r="C10" s="10" t="s">
        <v>42</v>
      </c>
      <c r="D10" s="11">
        <v>0.2</v>
      </c>
      <c r="E10" s="12">
        <v>106050</v>
      </c>
      <c r="F10" s="13">
        <f t="shared" si="0"/>
        <v>84840</v>
      </c>
      <c r="G10" s="9" t="s">
        <v>41</v>
      </c>
      <c r="H10" s="9" t="s">
        <v>21</v>
      </c>
      <c r="I10" s="9"/>
      <c r="J10" s="14"/>
      <c r="K10" s="14"/>
      <c r="L10" s="14"/>
      <c r="M10" s="14"/>
      <c r="N10" s="14" t="s">
        <v>22</v>
      </c>
      <c r="O10" s="15"/>
    </row>
    <row r="11" spans="1:15" hidden="1" outlineLevel="1" x14ac:dyDescent="0.35">
      <c r="A11" s="9" t="s">
        <v>39</v>
      </c>
      <c r="B11" s="9" t="s">
        <v>43</v>
      </c>
      <c r="C11" s="10" t="s">
        <v>44</v>
      </c>
      <c r="D11" s="11">
        <v>0.15</v>
      </c>
      <c r="E11" s="12">
        <v>73431</v>
      </c>
      <c r="F11" s="13">
        <f t="shared" si="0"/>
        <v>62416.35</v>
      </c>
      <c r="G11" s="9" t="s">
        <v>45</v>
      </c>
      <c r="H11" s="9" t="s">
        <v>27</v>
      </c>
      <c r="I11" s="9"/>
      <c r="J11" s="14"/>
      <c r="K11" s="14"/>
      <c r="L11" s="14"/>
      <c r="M11" s="14"/>
      <c r="N11" s="14" t="s">
        <v>22</v>
      </c>
      <c r="O11" s="15"/>
    </row>
    <row r="12" spans="1:15" hidden="1" outlineLevel="1" x14ac:dyDescent="0.35">
      <c r="A12" s="9" t="s">
        <v>39</v>
      </c>
      <c r="B12" s="9" t="s">
        <v>43</v>
      </c>
      <c r="C12" s="10" t="s">
        <v>46</v>
      </c>
      <c r="D12" s="11">
        <v>0.2</v>
      </c>
      <c r="E12" s="12">
        <v>110250</v>
      </c>
      <c r="F12" s="13">
        <f t="shared" si="0"/>
        <v>88200</v>
      </c>
      <c r="G12" s="9" t="s">
        <v>45</v>
      </c>
      <c r="H12" s="9" t="s">
        <v>27</v>
      </c>
      <c r="I12" s="9"/>
      <c r="J12" s="14"/>
      <c r="K12" s="14"/>
      <c r="L12" s="14"/>
      <c r="M12" s="14"/>
      <c r="N12" s="14" t="s">
        <v>22</v>
      </c>
      <c r="O12" s="15"/>
    </row>
    <row r="13" spans="1:15" hidden="1" outlineLevel="1" x14ac:dyDescent="0.35">
      <c r="A13" s="9" t="s">
        <v>39</v>
      </c>
      <c r="B13" s="9" t="s">
        <v>43</v>
      </c>
      <c r="C13" s="10" t="s">
        <v>19</v>
      </c>
      <c r="D13" s="11">
        <v>0.2</v>
      </c>
      <c r="E13" s="12">
        <v>111606</v>
      </c>
      <c r="F13" s="13">
        <f t="shared" si="0"/>
        <v>89284.800000000003</v>
      </c>
      <c r="G13" s="9" t="s">
        <v>45</v>
      </c>
      <c r="H13" s="9" t="s">
        <v>27</v>
      </c>
      <c r="I13" s="9"/>
      <c r="J13" s="14"/>
      <c r="K13" s="14"/>
      <c r="L13" s="14"/>
      <c r="M13" s="14"/>
      <c r="N13" s="14" t="s">
        <v>22</v>
      </c>
      <c r="O13" s="15"/>
    </row>
    <row r="14" spans="1:15" hidden="1" outlineLevel="1" x14ac:dyDescent="0.35">
      <c r="A14" s="9" t="s">
        <v>47</v>
      </c>
      <c r="B14" s="9" t="s">
        <v>48</v>
      </c>
      <c r="C14" s="10" t="s">
        <v>25</v>
      </c>
      <c r="D14" s="11">
        <v>0.1</v>
      </c>
      <c r="E14" s="12">
        <v>111058</v>
      </c>
      <c r="F14" s="13">
        <f t="shared" si="0"/>
        <v>99952.2</v>
      </c>
      <c r="G14" s="9" t="s">
        <v>49</v>
      </c>
      <c r="H14" s="9" t="s">
        <v>50</v>
      </c>
      <c r="I14" s="9"/>
      <c r="J14" s="14"/>
      <c r="K14" s="14"/>
      <c r="L14" s="14"/>
      <c r="M14" s="14"/>
      <c r="N14" s="14" t="s">
        <v>22</v>
      </c>
      <c r="O14" s="15"/>
    </row>
    <row r="15" spans="1:15" hidden="1" outlineLevel="1" x14ac:dyDescent="0.35">
      <c r="A15" s="9" t="s">
        <v>47</v>
      </c>
      <c r="B15" s="9" t="s">
        <v>51</v>
      </c>
      <c r="C15" s="10" t="s">
        <v>44</v>
      </c>
      <c r="D15" s="11">
        <v>0.1</v>
      </c>
      <c r="E15" s="12">
        <v>73431</v>
      </c>
      <c r="F15" s="13">
        <f t="shared" si="0"/>
        <v>66087.899999999994</v>
      </c>
      <c r="G15" s="9" t="s">
        <v>52</v>
      </c>
      <c r="H15" s="9" t="s">
        <v>53</v>
      </c>
      <c r="I15" s="9"/>
      <c r="J15" s="14"/>
      <c r="K15" s="14"/>
      <c r="L15" s="14"/>
      <c r="M15" s="14"/>
      <c r="N15" s="14" t="s">
        <v>22</v>
      </c>
      <c r="O15" s="15"/>
    </row>
    <row r="16" spans="1:15" hidden="1" outlineLevel="1" x14ac:dyDescent="0.35">
      <c r="A16" s="17" t="s">
        <v>54</v>
      </c>
      <c r="B16" s="17" t="s">
        <v>55</v>
      </c>
      <c r="C16" s="18" t="s">
        <v>33</v>
      </c>
      <c r="D16" s="19">
        <v>0.17</v>
      </c>
      <c r="E16" s="20">
        <v>119066</v>
      </c>
      <c r="F16" s="21">
        <f t="shared" si="0"/>
        <v>98824.78</v>
      </c>
      <c r="G16" s="17" t="s">
        <v>56</v>
      </c>
      <c r="H16" s="17" t="s">
        <v>57</v>
      </c>
      <c r="I16" s="17"/>
      <c r="J16" s="22"/>
      <c r="K16" s="22"/>
      <c r="L16" s="22"/>
      <c r="M16" s="22"/>
      <c r="N16" s="22" t="s">
        <v>22</v>
      </c>
      <c r="O16" s="15"/>
    </row>
    <row r="17" spans="1:15" hidden="1" outlineLevel="1" x14ac:dyDescent="0.35">
      <c r="A17" s="9" t="s">
        <v>54</v>
      </c>
      <c r="B17" s="10" t="s">
        <v>58</v>
      </c>
      <c r="C17" s="10" t="s">
        <v>59</v>
      </c>
      <c r="D17" s="23">
        <v>0.15</v>
      </c>
      <c r="E17" s="24">
        <v>107205</v>
      </c>
      <c r="F17" s="25">
        <f t="shared" si="0"/>
        <v>91124.25</v>
      </c>
      <c r="G17" s="10" t="s">
        <v>60</v>
      </c>
      <c r="H17" s="10" t="s">
        <v>35</v>
      </c>
      <c r="I17" s="9"/>
      <c r="J17" s="14"/>
      <c r="K17" s="14"/>
      <c r="L17" s="14"/>
      <c r="M17" s="14"/>
      <c r="N17" s="14" t="s">
        <v>22</v>
      </c>
      <c r="O17" s="15"/>
    </row>
    <row r="18" spans="1:15" hidden="1" outlineLevel="1" x14ac:dyDescent="0.35">
      <c r="A18" s="9" t="s">
        <v>54</v>
      </c>
      <c r="B18" s="10" t="s">
        <v>58</v>
      </c>
      <c r="C18" s="10" t="s">
        <v>25</v>
      </c>
      <c r="D18" s="23">
        <v>0.2</v>
      </c>
      <c r="E18" s="24">
        <v>111058</v>
      </c>
      <c r="F18" s="25">
        <f>E18-E18*D18</f>
        <v>88846.399999999994</v>
      </c>
      <c r="G18" s="10" t="s">
        <v>60</v>
      </c>
      <c r="H18" s="10" t="s">
        <v>35</v>
      </c>
      <c r="I18" s="9"/>
      <c r="J18" s="14"/>
      <c r="K18" s="14"/>
      <c r="L18" s="14"/>
      <c r="M18" s="14"/>
      <c r="N18" s="14" t="s">
        <v>22</v>
      </c>
      <c r="O18" s="15"/>
    </row>
    <row r="19" spans="1:15" hidden="1" outlineLevel="1" x14ac:dyDescent="0.35">
      <c r="A19" s="15" t="s">
        <v>47</v>
      </c>
      <c r="B19" s="15" t="s">
        <v>61</v>
      </c>
      <c r="C19" s="26" t="s">
        <v>25</v>
      </c>
      <c r="D19" s="27">
        <v>0.1</v>
      </c>
      <c r="E19" s="28">
        <v>111058</v>
      </c>
      <c r="F19" s="29">
        <f t="shared" ref="F19:F89" si="1">E19-E19*D19</f>
        <v>99952.2</v>
      </c>
      <c r="G19" s="15" t="s">
        <v>62</v>
      </c>
      <c r="H19" s="15" t="s">
        <v>63</v>
      </c>
      <c r="I19" s="15"/>
      <c r="J19" s="30"/>
      <c r="K19" s="30"/>
      <c r="L19" s="30"/>
      <c r="M19" s="30"/>
      <c r="N19" s="30"/>
      <c r="O19" s="15"/>
    </row>
    <row r="20" spans="1:15" hidden="1" outlineLevel="1" x14ac:dyDescent="0.35">
      <c r="A20" s="17" t="s">
        <v>64</v>
      </c>
      <c r="B20" s="17" t="s">
        <v>65</v>
      </c>
      <c r="C20" s="18" t="s">
        <v>44</v>
      </c>
      <c r="D20" s="19">
        <v>0.15</v>
      </c>
      <c r="E20" s="20">
        <v>73431</v>
      </c>
      <c r="F20" s="21">
        <f t="shared" si="1"/>
        <v>62416.35</v>
      </c>
      <c r="G20" s="17" t="s">
        <v>49</v>
      </c>
      <c r="H20" s="17" t="s">
        <v>21</v>
      </c>
      <c r="I20" s="17"/>
      <c r="J20" s="22"/>
      <c r="K20" s="22"/>
      <c r="L20" s="22"/>
      <c r="M20" s="22"/>
      <c r="N20" s="22" t="s">
        <v>22</v>
      </c>
      <c r="O20" s="15"/>
    </row>
    <row r="21" spans="1:15" hidden="1" outlineLevel="1" x14ac:dyDescent="0.35">
      <c r="A21" s="9" t="s">
        <v>64</v>
      </c>
      <c r="B21" s="9" t="s">
        <v>65</v>
      </c>
      <c r="C21" s="10" t="s">
        <v>19</v>
      </c>
      <c r="D21" s="11">
        <v>0.2</v>
      </c>
      <c r="E21" s="12">
        <v>111606</v>
      </c>
      <c r="F21" s="13">
        <f t="shared" si="1"/>
        <v>89284.800000000003</v>
      </c>
      <c r="G21" s="9" t="s">
        <v>66</v>
      </c>
      <c r="H21" s="9" t="s">
        <v>67</v>
      </c>
      <c r="I21" s="9"/>
      <c r="J21" s="14"/>
      <c r="K21" s="14"/>
      <c r="L21" s="14"/>
      <c r="M21" s="14"/>
      <c r="N21" s="14" t="s">
        <v>22</v>
      </c>
      <c r="O21" s="15"/>
    </row>
    <row r="22" spans="1:15" hidden="1" outlineLevel="1" x14ac:dyDescent="0.35">
      <c r="A22" s="9" t="s">
        <v>64</v>
      </c>
      <c r="B22" s="9" t="s">
        <v>68</v>
      </c>
      <c r="C22" s="10" t="s">
        <v>25</v>
      </c>
      <c r="D22" s="23">
        <v>0.2</v>
      </c>
      <c r="E22" s="24">
        <v>111058</v>
      </c>
      <c r="F22" s="13">
        <f t="shared" si="1"/>
        <v>88846.399999999994</v>
      </c>
      <c r="G22" s="9" t="s">
        <v>69</v>
      </c>
      <c r="H22" s="9" t="s">
        <v>27</v>
      </c>
      <c r="I22" s="9"/>
      <c r="J22" s="14"/>
      <c r="K22" s="14"/>
      <c r="L22" s="14"/>
      <c r="M22" s="14"/>
      <c r="N22" s="14" t="s">
        <v>22</v>
      </c>
      <c r="O22" s="15"/>
    </row>
    <row r="23" spans="1:15" hidden="1" outlineLevel="1" x14ac:dyDescent="0.35">
      <c r="A23" s="9" t="s">
        <v>64</v>
      </c>
      <c r="B23" s="9" t="s">
        <v>68</v>
      </c>
      <c r="C23" s="10" t="s">
        <v>33</v>
      </c>
      <c r="D23" s="11">
        <v>0.15</v>
      </c>
      <c r="E23" s="12">
        <v>119066</v>
      </c>
      <c r="F23" s="13">
        <f t="shared" si="1"/>
        <v>101206.1</v>
      </c>
      <c r="G23" s="9" t="s">
        <v>69</v>
      </c>
      <c r="H23" s="9" t="s">
        <v>27</v>
      </c>
      <c r="I23" s="9"/>
      <c r="J23" s="14"/>
      <c r="K23" s="14"/>
      <c r="L23" s="14"/>
      <c r="M23" s="14"/>
      <c r="N23" s="14" t="s">
        <v>22</v>
      </c>
      <c r="O23" s="15"/>
    </row>
    <row r="24" spans="1:15" hidden="1" outlineLevel="1" x14ac:dyDescent="0.35">
      <c r="A24" s="9" t="s">
        <v>29</v>
      </c>
      <c r="B24" s="9">
        <v>2402</v>
      </c>
      <c r="C24" s="10" t="s">
        <v>70</v>
      </c>
      <c r="D24" s="11">
        <v>0.15</v>
      </c>
      <c r="E24" s="12">
        <v>215677</v>
      </c>
      <c r="F24" s="13">
        <f t="shared" si="1"/>
        <v>183325.45</v>
      </c>
      <c r="G24" s="9" t="s">
        <v>71</v>
      </c>
      <c r="H24" s="9" t="s">
        <v>72</v>
      </c>
      <c r="I24" s="9"/>
      <c r="J24" s="14"/>
      <c r="K24" s="14"/>
      <c r="L24" s="14"/>
      <c r="M24" s="14"/>
      <c r="N24" s="14" t="s">
        <v>22</v>
      </c>
      <c r="O24" s="15"/>
    </row>
    <row r="25" spans="1:15" hidden="1" outlineLevel="1" x14ac:dyDescent="0.35">
      <c r="A25" s="9" t="s">
        <v>29</v>
      </c>
      <c r="B25" s="9">
        <v>2402</v>
      </c>
      <c r="C25" s="10" t="s">
        <v>73</v>
      </c>
      <c r="D25" s="11">
        <v>0.1</v>
      </c>
      <c r="E25" s="12">
        <v>212400</v>
      </c>
      <c r="F25" s="13">
        <f t="shared" si="1"/>
        <v>191160</v>
      </c>
      <c r="G25" s="9" t="s">
        <v>71</v>
      </c>
      <c r="H25" s="9" t="s">
        <v>72</v>
      </c>
      <c r="I25" s="9"/>
      <c r="J25" s="14"/>
      <c r="K25" s="14"/>
      <c r="L25" s="14"/>
      <c r="M25" s="14"/>
      <c r="N25" s="14" t="s">
        <v>22</v>
      </c>
      <c r="O25" s="15"/>
    </row>
    <row r="26" spans="1:15" hidden="1" outlineLevel="1" x14ac:dyDescent="0.35">
      <c r="A26" s="9" t="s">
        <v>23</v>
      </c>
      <c r="B26" s="9" t="s">
        <v>24</v>
      </c>
      <c r="C26" s="10" t="s">
        <v>74</v>
      </c>
      <c r="D26" s="11">
        <v>0.15</v>
      </c>
      <c r="E26" s="12">
        <v>94013</v>
      </c>
      <c r="F26" s="13">
        <f t="shared" si="1"/>
        <v>79911.05</v>
      </c>
      <c r="G26" s="9" t="s">
        <v>26</v>
      </c>
      <c r="H26" s="9" t="s">
        <v>27</v>
      </c>
      <c r="I26" s="9"/>
      <c r="J26" s="14"/>
      <c r="K26" s="14"/>
      <c r="L26" s="14"/>
      <c r="M26" s="14"/>
      <c r="N26" s="14" t="s">
        <v>22</v>
      </c>
      <c r="O26" s="15"/>
    </row>
    <row r="27" spans="1:15" hidden="1" outlineLevel="1" x14ac:dyDescent="0.35">
      <c r="A27" s="9" t="s">
        <v>23</v>
      </c>
      <c r="B27" s="9" t="s">
        <v>24</v>
      </c>
      <c r="C27" s="10" t="s">
        <v>75</v>
      </c>
      <c r="D27" s="11">
        <v>0.15</v>
      </c>
      <c r="E27" s="12">
        <v>101989</v>
      </c>
      <c r="F27" s="13">
        <f t="shared" si="1"/>
        <v>86690.65</v>
      </c>
      <c r="G27" s="9" t="s">
        <v>26</v>
      </c>
      <c r="H27" s="9" t="s">
        <v>27</v>
      </c>
      <c r="I27" s="9"/>
      <c r="J27" s="14"/>
      <c r="K27" s="14"/>
      <c r="L27" s="14"/>
      <c r="M27" s="14"/>
      <c r="N27" s="14" t="s">
        <v>22</v>
      </c>
      <c r="O27" s="15"/>
    </row>
    <row r="28" spans="1:15" hidden="1" outlineLevel="1" x14ac:dyDescent="0.35">
      <c r="A28" s="9" t="s">
        <v>39</v>
      </c>
      <c r="B28" s="9" t="s">
        <v>76</v>
      </c>
      <c r="C28" s="10" t="s">
        <v>77</v>
      </c>
      <c r="D28" s="11">
        <v>0.2</v>
      </c>
      <c r="E28" s="12">
        <v>50183</v>
      </c>
      <c r="F28" s="13">
        <f t="shared" si="1"/>
        <v>40146.400000000001</v>
      </c>
      <c r="G28" s="9" t="s">
        <v>78</v>
      </c>
      <c r="H28" s="9" t="s">
        <v>78</v>
      </c>
      <c r="I28" s="9"/>
      <c r="J28" s="14"/>
      <c r="K28" s="14"/>
      <c r="L28" s="14"/>
      <c r="M28" s="14"/>
      <c r="N28" s="14" t="s">
        <v>22</v>
      </c>
      <c r="O28" s="15" t="s">
        <v>79</v>
      </c>
    </row>
    <row r="29" spans="1:15" hidden="1" outlineLevel="1" x14ac:dyDescent="0.35">
      <c r="A29" s="31" t="s">
        <v>29</v>
      </c>
      <c r="B29" s="31">
        <v>2408</v>
      </c>
      <c r="C29" s="32" t="s">
        <v>80</v>
      </c>
      <c r="D29" s="33">
        <v>0.2</v>
      </c>
      <c r="E29" s="34">
        <v>111058</v>
      </c>
      <c r="F29" s="35">
        <f>E29-E29*D29</f>
        <v>88846.399999999994</v>
      </c>
      <c r="G29" s="31" t="s">
        <v>81</v>
      </c>
      <c r="H29" s="31" t="s">
        <v>82</v>
      </c>
      <c r="I29" s="31"/>
      <c r="J29" s="36"/>
      <c r="K29" s="36"/>
      <c r="L29" s="36"/>
      <c r="M29" s="36"/>
      <c r="N29" s="36" t="s">
        <v>22</v>
      </c>
      <c r="O29" s="15"/>
    </row>
    <row r="30" spans="1:15" hidden="1" outlineLevel="1" x14ac:dyDescent="0.35">
      <c r="A30" s="15" t="s">
        <v>23</v>
      </c>
      <c r="B30" s="15" t="s">
        <v>83</v>
      </c>
      <c r="C30" s="26" t="s">
        <v>84</v>
      </c>
      <c r="D30" s="37">
        <v>0.2</v>
      </c>
      <c r="E30" s="38">
        <v>74250</v>
      </c>
      <c r="F30" s="29">
        <f t="shared" si="1"/>
        <v>59400</v>
      </c>
      <c r="G30" s="15" t="s">
        <v>85</v>
      </c>
      <c r="H30" s="15" t="s">
        <v>86</v>
      </c>
      <c r="I30" s="15"/>
      <c r="J30" s="30"/>
      <c r="K30" s="30"/>
      <c r="L30" s="30"/>
      <c r="M30" s="30"/>
      <c r="N30" s="30"/>
      <c r="O30" s="15"/>
    </row>
    <row r="31" spans="1:15" hidden="1" outlineLevel="1" x14ac:dyDescent="0.35">
      <c r="A31" s="31" t="s">
        <v>23</v>
      </c>
      <c r="B31" s="31" t="s">
        <v>87</v>
      </c>
      <c r="C31" s="32" t="s">
        <v>80</v>
      </c>
      <c r="D31" s="33">
        <v>0.2</v>
      </c>
      <c r="E31" s="34">
        <v>111058</v>
      </c>
      <c r="F31" s="35">
        <f t="shared" si="1"/>
        <v>88846.399999999994</v>
      </c>
      <c r="G31" s="31" t="s">
        <v>88</v>
      </c>
      <c r="H31" s="31" t="s">
        <v>89</v>
      </c>
      <c r="I31" s="31"/>
      <c r="J31" s="36"/>
      <c r="K31" s="36"/>
      <c r="L31" s="36"/>
      <c r="M31" s="36"/>
      <c r="N31" s="36" t="s">
        <v>22</v>
      </c>
      <c r="O31" s="15"/>
    </row>
    <row r="32" spans="1:15" hidden="1" outlineLevel="1" x14ac:dyDescent="0.35">
      <c r="A32" s="31" t="s">
        <v>23</v>
      </c>
      <c r="B32" s="31" t="s">
        <v>87</v>
      </c>
      <c r="C32" s="32" t="s">
        <v>90</v>
      </c>
      <c r="D32" s="33">
        <v>0.2</v>
      </c>
      <c r="E32" s="34">
        <v>70000</v>
      </c>
      <c r="F32" s="35">
        <f t="shared" si="1"/>
        <v>56000</v>
      </c>
      <c r="G32" s="31" t="s">
        <v>88</v>
      </c>
      <c r="H32" s="31" t="s">
        <v>89</v>
      </c>
      <c r="I32" s="31"/>
      <c r="J32" s="36"/>
      <c r="K32" s="36"/>
      <c r="L32" s="36"/>
      <c r="M32" s="36"/>
      <c r="N32" s="36" t="s">
        <v>22</v>
      </c>
      <c r="O32" s="15"/>
    </row>
    <row r="33" spans="1:15" hidden="1" outlineLevel="1" x14ac:dyDescent="0.35">
      <c r="A33" s="15" t="s">
        <v>39</v>
      </c>
      <c r="B33" s="15" t="s">
        <v>91</v>
      </c>
      <c r="C33" s="26" t="s">
        <v>80</v>
      </c>
      <c r="D33" s="37">
        <v>0.2</v>
      </c>
      <c r="E33" s="38">
        <v>111058</v>
      </c>
      <c r="F33" s="29">
        <f t="shared" si="1"/>
        <v>88846.399999999994</v>
      </c>
      <c r="G33" s="15" t="s">
        <v>92</v>
      </c>
      <c r="H33" s="15" t="s">
        <v>93</v>
      </c>
      <c r="I33" s="15"/>
      <c r="J33" s="30"/>
      <c r="K33" s="30"/>
      <c r="L33" s="30"/>
      <c r="M33" s="30"/>
      <c r="N33" s="30"/>
      <c r="O33" s="15"/>
    </row>
    <row r="34" spans="1:15" hidden="1" outlineLevel="1" x14ac:dyDescent="0.35">
      <c r="A34" s="15" t="s">
        <v>39</v>
      </c>
      <c r="B34" s="15" t="s">
        <v>91</v>
      </c>
      <c r="C34" s="26" t="s">
        <v>94</v>
      </c>
      <c r="D34" s="37">
        <v>0.2</v>
      </c>
      <c r="E34" s="38">
        <v>74250</v>
      </c>
      <c r="F34" s="29">
        <f t="shared" si="1"/>
        <v>59400</v>
      </c>
      <c r="G34" s="15" t="s">
        <v>92</v>
      </c>
      <c r="H34" s="15" t="s">
        <v>93</v>
      </c>
      <c r="I34" s="15"/>
      <c r="J34" s="30"/>
      <c r="K34" s="30"/>
      <c r="L34" s="30"/>
      <c r="M34" s="30"/>
      <c r="N34" s="30"/>
      <c r="O34" s="15"/>
    </row>
    <row r="35" spans="1:15" hidden="1" outlineLevel="1" x14ac:dyDescent="0.35">
      <c r="A35" s="31" t="s">
        <v>29</v>
      </c>
      <c r="B35" s="31">
        <v>2410</v>
      </c>
      <c r="C35" s="32" t="s">
        <v>33</v>
      </c>
      <c r="D35" s="33">
        <v>0.2</v>
      </c>
      <c r="E35" s="34">
        <v>119066</v>
      </c>
      <c r="F35" s="35">
        <f t="shared" si="1"/>
        <v>95252.800000000003</v>
      </c>
      <c r="G35" s="31" t="s">
        <v>95</v>
      </c>
      <c r="H35" s="31"/>
      <c r="I35" s="31"/>
      <c r="J35" s="36"/>
      <c r="K35" s="36"/>
      <c r="L35" s="36"/>
      <c r="M35" s="36" t="s">
        <v>22</v>
      </c>
      <c r="N35" s="36" t="s">
        <v>22</v>
      </c>
      <c r="O35" s="15"/>
    </row>
    <row r="36" spans="1:15" hidden="1" outlineLevel="1" x14ac:dyDescent="0.35">
      <c r="A36" s="31" t="s">
        <v>39</v>
      </c>
      <c r="B36" s="31" t="s">
        <v>96</v>
      </c>
      <c r="C36" s="32" t="s">
        <v>44</v>
      </c>
      <c r="D36" s="33">
        <v>0.15</v>
      </c>
      <c r="E36" s="34">
        <v>73431</v>
      </c>
      <c r="F36" s="35">
        <f t="shared" si="1"/>
        <v>62416.35</v>
      </c>
      <c r="G36" s="31" t="s">
        <v>97</v>
      </c>
      <c r="H36" s="31" t="s">
        <v>98</v>
      </c>
      <c r="I36" s="31"/>
      <c r="J36" s="36"/>
      <c r="K36" s="36"/>
      <c r="L36" s="36"/>
      <c r="M36" s="36"/>
      <c r="N36" s="36" t="s">
        <v>22</v>
      </c>
      <c r="O36" s="15"/>
    </row>
    <row r="37" spans="1:15" hidden="1" outlineLevel="1" x14ac:dyDescent="0.35">
      <c r="A37" s="31" t="s">
        <v>39</v>
      </c>
      <c r="B37" s="31" t="s">
        <v>96</v>
      </c>
      <c r="C37" s="32" t="s">
        <v>19</v>
      </c>
      <c r="D37" s="33">
        <v>0.2</v>
      </c>
      <c r="E37" s="34">
        <v>111606</v>
      </c>
      <c r="F37" s="35">
        <f t="shared" si="1"/>
        <v>89284.800000000003</v>
      </c>
      <c r="G37" s="31" t="s">
        <v>97</v>
      </c>
      <c r="H37" s="31" t="s">
        <v>98</v>
      </c>
      <c r="I37" s="31"/>
      <c r="J37" s="36"/>
      <c r="K37" s="36"/>
      <c r="L37" s="36"/>
      <c r="M37" s="36"/>
      <c r="N37" s="36" t="s">
        <v>22</v>
      </c>
      <c r="O37" s="15"/>
    </row>
    <row r="38" spans="1:15" hidden="1" outlineLevel="1" x14ac:dyDescent="0.35">
      <c r="A38" s="31" t="s">
        <v>47</v>
      </c>
      <c r="B38" s="31" t="s">
        <v>99</v>
      </c>
      <c r="C38" s="32" t="s">
        <v>80</v>
      </c>
      <c r="D38" s="33">
        <v>0.15</v>
      </c>
      <c r="E38" s="34">
        <v>111058</v>
      </c>
      <c r="F38" s="35">
        <f t="shared" si="1"/>
        <v>94399.3</v>
      </c>
      <c r="G38" s="31" t="s">
        <v>100</v>
      </c>
      <c r="H38" s="31" t="s">
        <v>101</v>
      </c>
      <c r="I38" s="31"/>
      <c r="J38" s="36"/>
      <c r="K38" s="36"/>
      <c r="L38" s="36"/>
      <c r="M38" s="36"/>
      <c r="N38" s="36" t="s">
        <v>22</v>
      </c>
      <c r="O38" s="15"/>
    </row>
    <row r="39" spans="1:15" hidden="1" outlineLevel="1" x14ac:dyDescent="0.35">
      <c r="A39" s="31" t="s">
        <v>64</v>
      </c>
      <c r="B39" s="31" t="s">
        <v>102</v>
      </c>
      <c r="C39" s="32" t="s">
        <v>80</v>
      </c>
      <c r="D39" s="33">
        <v>0.2</v>
      </c>
      <c r="E39" s="34">
        <v>111058</v>
      </c>
      <c r="F39" s="35">
        <f t="shared" si="1"/>
        <v>88846.399999999994</v>
      </c>
      <c r="G39" s="31" t="s">
        <v>103</v>
      </c>
      <c r="H39" s="31" t="s">
        <v>89</v>
      </c>
      <c r="I39" s="31"/>
      <c r="J39" s="36"/>
      <c r="K39" s="36"/>
      <c r="L39" s="36"/>
      <c r="M39" s="36"/>
      <c r="N39" s="36" t="s">
        <v>22</v>
      </c>
      <c r="O39" s="15"/>
    </row>
    <row r="40" spans="1:15" hidden="1" outlineLevel="1" x14ac:dyDescent="0.35">
      <c r="A40" s="31" t="s">
        <v>64</v>
      </c>
      <c r="B40" s="31" t="s">
        <v>102</v>
      </c>
      <c r="C40" s="32" t="s">
        <v>44</v>
      </c>
      <c r="D40" s="33">
        <v>0.15</v>
      </c>
      <c r="E40" s="34">
        <v>73431</v>
      </c>
      <c r="F40" s="35">
        <f t="shared" si="1"/>
        <v>62416.35</v>
      </c>
      <c r="G40" s="31" t="s">
        <v>103</v>
      </c>
      <c r="H40" s="31" t="s">
        <v>89</v>
      </c>
      <c r="I40" s="31"/>
      <c r="J40" s="36"/>
      <c r="K40" s="36"/>
      <c r="L40" s="36"/>
      <c r="M40" s="36"/>
      <c r="N40" s="36" t="s">
        <v>22</v>
      </c>
      <c r="O40" s="15"/>
    </row>
    <row r="41" spans="1:15" hidden="1" outlineLevel="1" x14ac:dyDescent="0.35">
      <c r="A41" s="31" t="s">
        <v>54</v>
      </c>
      <c r="B41" s="31" t="s">
        <v>104</v>
      </c>
      <c r="C41" s="32" t="s">
        <v>80</v>
      </c>
      <c r="D41" s="33">
        <v>0.2</v>
      </c>
      <c r="E41" s="34">
        <v>111058</v>
      </c>
      <c r="F41" s="35">
        <f t="shared" si="1"/>
        <v>88846.399999999994</v>
      </c>
      <c r="G41" s="31" t="s">
        <v>105</v>
      </c>
      <c r="H41" s="31" t="s">
        <v>106</v>
      </c>
      <c r="I41" s="31"/>
      <c r="J41" s="36"/>
      <c r="K41" s="36"/>
      <c r="L41" s="36"/>
      <c r="M41" s="36"/>
      <c r="N41" s="36" t="s">
        <v>22</v>
      </c>
      <c r="O41" s="15"/>
    </row>
    <row r="42" spans="1:15" hidden="1" outlineLevel="1" x14ac:dyDescent="0.35">
      <c r="A42" s="31" t="s">
        <v>54</v>
      </c>
      <c r="B42" s="31" t="s">
        <v>104</v>
      </c>
      <c r="C42" s="32" t="s">
        <v>44</v>
      </c>
      <c r="D42" s="33">
        <v>0.15</v>
      </c>
      <c r="E42" s="34">
        <v>73431</v>
      </c>
      <c r="F42" s="35">
        <f t="shared" si="1"/>
        <v>62416.35</v>
      </c>
      <c r="G42" s="31" t="s">
        <v>105</v>
      </c>
      <c r="H42" s="31" t="s">
        <v>106</v>
      </c>
      <c r="I42" s="31"/>
      <c r="J42" s="36"/>
      <c r="K42" s="36"/>
      <c r="L42" s="36"/>
      <c r="M42" s="36"/>
      <c r="N42" s="36" t="s">
        <v>22</v>
      </c>
      <c r="O42" s="15"/>
    </row>
    <row r="43" spans="1:15" hidden="1" outlineLevel="1" x14ac:dyDescent="0.35">
      <c r="A43" s="31" t="s">
        <v>54</v>
      </c>
      <c r="B43" s="31" t="s">
        <v>107</v>
      </c>
      <c r="C43" s="10" t="s">
        <v>59</v>
      </c>
      <c r="D43" s="23">
        <v>0.15</v>
      </c>
      <c r="E43" s="24">
        <v>107205</v>
      </c>
      <c r="F43" s="35">
        <f t="shared" si="1"/>
        <v>91124.25</v>
      </c>
      <c r="G43" s="31" t="s">
        <v>108</v>
      </c>
      <c r="H43" s="31" t="s">
        <v>109</v>
      </c>
      <c r="I43" s="31"/>
      <c r="J43" s="36"/>
      <c r="K43" s="36"/>
      <c r="L43" s="36"/>
      <c r="M43" s="36"/>
      <c r="N43" s="36" t="s">
        <v>22</v>
      </c>
      <c r="O43" s="15"/>
    </row>
    <row r="44" spans="1:15" s="39" customFormat="1" hidden="1" outlineLevel="1" x14ac:dyDescent="0.35">
      <c r="A44" s="9" t="s">
        <v>23</v>
      </c>
      <c r="B44" s="9" t="s">
        <v>110</v>
      </c>
      <c r="C44" s="10" t="s">
        <v>111</v>
      </c>
      <c r="D44" s="11">
        <v>0.2</v>
      </c>
      <c r="E44" s="12">
        <v>61050</v>
      </c>
      <c r="F44" s="13">
        <f t="shared" si="1"/>
        <v>48840</v>
      </c>
      <c r="G44" s="9" t="s">
        <v>112</v>
      </c>
      <c r="H44" s="9" t="s">
        <v>113</v>
      </c>
      <c r="I44" s="9"/>
      <c r="J44" s="14"/>
      <c r="K44" s="14"/>
      <c r="L44" s="14"/>
      <c r="M44" s="14"/>
      <c r="N44" s="14" t="s">
        <v>22</v>
      </c>
      <c r="O44" s="9"/>
    </row>
    <row r="45" spans="1:15" s="39" customFormat="1" hidden="1" outlineLevel="1" x14ac:dyDescent="0.35">
      <c r="A45" s="9" t="s">
        <v>23</v>
      </c>
      <c r="B45" s="9" t="s">
        <v>110</v>
      </c>
      <c r="C45" s="10" t="s">
        <v>114</v>
      </c>
      <c r="D45" s="11">
        <v>0.25</v>
      </c>
      <c r="E45" s="12">
        <v>59400</v>
      </c>
      <c r="F45" s="13">
        <f t="shared" si="1"/>
        <v>44550</v>
      </c>
      <c r="G45" s="9" t="s">
        <v>112</v>
      </c>
      <c r="H45" s="9" t="s">
        <v>113</v>
      </c>
      <c r="I45" s="9"/>
      <c r="J45" s="14"/>
      <c r="K45" s="14"/>
      <c r="L45" s="14"/>
      <c r="M45" s="14"/>
      <c r="N45" s="14" t="s">
        <v>22</v>
      </c>
      <c r="O45" s="9"/>
    </row>
    <row r="46" spans="1:15" s="39" customFormat="1" hidden="1" outlineLevel="1" x14ac:dyDescent="0.35">
      <c r="A46" s="9" t="s">
        <v>115</v>
      </c>
      <c r="B46" s="9" t="s">
        <v>110</v>
      </c>
      <c r="C46" s="10" t="s">
        <v>116</v>
      </c>
      <c r="D46" s="11">
        <v>0.2</v>
      </c>
      <c r="E46" s="12">
        <v>50183</v>
      </c>
      <c r="F46" s="13">
        <f t="shared" si="1"/>
        <v>40146.400000000001</v>
      </c>
      <c r="G46" s="9" t="s">
        <v>112</v>
      </c>
      <c r="H46" s="9" t="s">
        <v>113</v>
      </c>
      <c r="I46" s="9"/>
      <c r="J46" s="14"/>
      <c r="K46" s="14"/>
      <c r="L46" s="14"/>
      <c r="M46" s="14"/>
      <c r="N46" s="14" t="s">
        <v>22</v>
      </c>
      <c r="O46" s="9"/>
    </row>
    <row r="47" spans="1:15" hidden="1" outlineLevel="1" x14ac:dyDescent="0.35">
      <c r="A47" s="9" t="s">
        <v>23</v>
      </c>
      <c r="B47" s="9" t="s">
        <v>117</v>
      </c>
      <c r="C47" s="10" t="s">
        <v>84</v>
      </c>
      <c r="D47" s="11">
        <v>0.2</v>
      </c>
      <c r="E47" s="12">
        <v>74250</v>
      </c>
      <c r="F47" s="13">
        <f t="shared" si="1"/>
        <v>59400</v>
      </c>
      <c r="G47" s="9" t="s">
        <v>118</v>
      </c>
      <c r="H47" s="9" t="s">
        <v>119</v>
      </c>
      <c r="I47" s="9"/>
      <c r="J47" s="14"/>
      <c r="K47" s="14"/>
      <c r="L47" s="14"/>
      <c r="M47" s="14"/>
      <c r="N47" s="14" t="s">
        <v>22</v>
      </c>
      <c r="O47" s="15"/>
    </row>
    <row r="48" spans="1:15" hidden="1" outlineLevel="1" x14ac:dyDescent="0.35">
      <c r="A48" s="9" t="s">
        <v>115</v>
      </c>
      <c r="B48" s="9" t="s">
        <v>117</v>
      </c>
      <c r="C48" s="10" t="s">
        <v>120</v>
      </c>
      <c r="D48" s="11">
        <v>0.18</v>
      </c>
      <c r="E48" s="12">
        <v>46000</v>
      </c>
      <c r="F48" s="13">
        <f t="shared" si="1"/>
        <v>37720</v>
      </c>
      <c r="G48" s="9" t="s">
        <v>118</v>
      </c>
      <c r="H48" s="9" t="s">
        <v>119</v>
      </c>
      <c r="I48" s="9"/>
      <c r="J48" s="14"/>
      <c r="K48" s="14"/>
      <c r="L48" s="14"/>
      <c r="M48" s="14"/>
      <c r="N48" s="14" t="s">
        <v>22</v>
      </c>
      <c r="O48" s="15"/>
    </row>
    <row r="49" spans="1:15" hidden="1" outlineLevel="1" x14ac:dyDescent="0.35">
      <c r="A49" s="9" t="s">
        <v>121</v>
      </c>
      <c r="B49" s="9" t="s">
        <v>122</v>
      </c>
      <c r="C49" s="10" t="s">
        <v>19</v>
      </c>
      <c r="D49" s="11">
        <v>0.2</v>
      </c>
      <c r="E49" s="12">
        <v>111606</v>
      </c>
      <c r="F49" s="13">
        <f t="shared" si="1"/>
        <v>89284.800000000003</v>
      </c>
      <c r="G49" s="9" t="s">
        <v>123</v>
      </c>
      <c r="H49" s="9" t="s">
        <v>124</v>
      </c>
      <c r="I49" s="9"/>
      <c r="J49" s="14"/>
      <c r="K49" s="14"/>
      <c r="L49" s="14"/>
      <c r="M49" s="14"/>
      <c r="N49" s="14" t="s">
        <v>22</v>
      </c>
      <c r="O49" s="15"/>
    </row>
    <row r="50" spans="1:15" hidden="1" outlineLevel="1" x14ac:dyDescent="0.35">
      <c r="A50" s="9" t="s">
        <v>23</v>
      </c>
      <c r="B50" s="9" t="s">
        <v>122</v>
      </c>
      <c r="C50" s="10" t="s">
        <v>125</v>
      </c>
      <c r="D50" s="11">
        <v>0.2</v>
      </c>
      <c r="E50" s="12">
        <v>73431</v>
      </c>
      <c r="F50" s="13">
        <f t="shared" si="1"/>
        <v>58744.800000000003</v>
      </c>
      <c r="G50" s="9" t="s">
        <v>123</v>
      </c>
      <c r="H50" s="9" t="s">
        <v>124</v>
      </c>
      <c r="I50" s="9"/>
      <c r="J50" s="14"/>
      <c r="K50" s="14"/>
      <c r="L50" s="14"/>
      <c r="M50" s="14"/>
      <c r="N50" s="14" t="s">
        <v>22</v>
      </c>
      <c r="O50" s="15"/>
    </row>
    <row r="51" spans="1:15" s="39" customFormat="1" hidden="1" outlineLevel="1" x14ac:dyDescent="0.35">
      <c r="A51" s="9" t="s">
        <v>39</v>
      </c>
      <c r="B51" s="9" t="s">
        <v>126</v>
      </c>
      <c r="C51" s="10" t="s">
        <v>42</v>
      </c>
      <c r="D51" s="11">
        <v>0.2</v>
      </c>
      <c r="E51" s="12">
        <v>106050</v>
      </c>
      <c r="F51" s="13">
        <f t="shared" si="1"/>
        <v>84840</v>
      </c>
      <c r="G51" s="9" t="s">
        <v>127</v>
      </c>
      <c r="H51" s="9" t="s">
        <v>128</v>
      </c>
      <c r="I51" s="9"/>
      <c r="J51" s="14"/>
      <c r="K51" s="14"/>
      <c r="L51" s="14"/>
      <c r="M51" s="14"/>
      <c r="N51" s="14" t="s">
        <v>22</v>
      </c>
      <c r="O51" s="9"/>
    </row>
    <row r="52" spans="1:15" s="39" customFormat="1" hidden="1" outlineLevel="1" x14ac:dyDescent="0.35">
      <c r="A52" s="9" t="s">
        <v>39</v>
      </c>
      <c r="B52" s="9" t="s">
        <v>126</v>
      </c>
      <c r="C52" s="10" t="s">
        <v>46</v>
      </c>
      <c r="D52" s="11">
        <v>0.2</v>
      </c>
      <c r="E52" s="12">
        <v>110250</v>
      </c>
      <c r="F52" s="13">
        <f t="shared" si="1"/>
        <v>88200</v>
      </c>
      <c r="G52" s="9" t="s">
        <v>127</v>
      </c>
      <c r="H52" s="9" t="s">
        <v>128</v>
      </c>
      <c r="I52" s="9"/>
      <c r="J52" s="14"/>
      <c r="K52" s="14"/>
      <c r="L52" s="14"/>
      <c r="M52" s="14"/>
      <c r="N52" s="14" t="s">
        <v>22</v>
      </c>
      <c r="O52" s="9"/>
    </row>
    <row r="53" spans="1:15" hidden="1" outlineLevel="1" x14ac:dyDescent="0.35">
      <c r="A53" s="9" t="s">
        <v>129</v>
      </c>
      <c r="B53" s="9"/>
      <c r="C53" s="10" t="s">
        <v>90</v>
      </c>
      <c r="D53" s="11">
        <v>0.2</v>
      </c>
      <c r="E53" s="12">
        <v>66636</v>
      </c>
      <c r="F53" s="13">
        <f t="shared" si="1"/>
        <v>53308.800000000003</v>
      </c>
      <c r="G53" s="9" t="s">
        <v>130</v>
      </c>
      <c r="H53" s="9" t="s">
        <v>131</v>
      </c>
      <c r="I53" s="9"/>
      <c r="J53" s="14"/>
      <c r="K53" s="14"/>
      <c r="L53" s="14"/>
      <c r="M53" s="14" t="s">
        <v>22</v>
      </c>
      <c r="N53" s="14"/>
      <c r="O53" s="15" t="s">
        <v>132</v>
      </c>
    </row>
    <row r="54" spans="1:15" hidden="1" outlineLevel="1" x14ac:dyDescent="0.35">
      <c r="A54" s="9" t="s">
        <v>133</v>
      </c>
      <c r="B54" s="9" t="s">
        <v>134</v>
      </c>
      <c r="C54" s="10" t="s">
        <v>125</v>
      </c>
      <c r="D54" s="11">
        <v>0.15</v>
      </c>
      <c r="E54" s="12">
        <v>73431</v>
      </c>
      <c r="F54" s="13">
        <f t="shared" si="1"/>
        <v>62416.35</v>
      </c>
      <c r="G54" s="9" t="s">
        <v>135</v>
      </c>
      <c r="H54" s="9" t="s">
        <v>136</v>
      </c>
      <c r="I54" s="9"/>
      <c r="J54" s="14"/>
      <c r="K54" s="14"/>
      <c r="L54" s="14"/>
      <c r="M54" s="14"/>
      <c r="N54" s="14" t="s">
        <v>22</v>
      </c>
      <c r="O54" s="15"/>
    </row>
    <row r="55" spans="1:15" hidden="1" outlineLevel="1" x14ac:dyDescent="0.35">
      <c r="A55" s="9" t="s">
        <v>133</v>
      </c>
      <c r="B55" s="9" t="s">
        <v>134</v>
      </c>
      <c r="C55" s="10" t="s">
        <v>80</v>
      </c>
      <c r="D55" s="11">
        <v>0.2</v>
      </c>
      <c r="E55" s="12">
        <v>111058</v>
      </c>
      <c r="F55" s="13">
        <f t="shared" si="1"/>
        <v>88846.399999999994</v>
      </c>
      <c r="G55" s="9" t="s">
        <v>135</v>
      </c>
      <c r="H55" s="9" t="s">
        <v>136</v>
      </c>
      <c r="I55" s="9"/>
      <c r="J55" s="14"/>
      <c r="K55" s="14"/>
      <c r="L55" s="14"/>
      <c r="M55" s="14"/>
      <c r="N55" s="14" t="s">
        <v>22</v>
      </c>
      <c r="O55" s="15"/>
    </row>
    <row r="56" spans="1:15" hidden="1" outlineLevel="1" x14ac:dyDescent="0.35">
      <c r="A56" s="31" t="s">
        <v>29</v>
      </c>
      <c r="B56" s="31">
        <v>2414</v>
      </c>
      <c r="C56" s="32" t="s">
        <v>80</v>
      </c>
      <c r="D56" s="33">
        <v>0.2</v>
      </c>
      <c r="E56" s="34">
        <v>111058</v>
      </c>
      <c r="F56" s="35">
        <f t="shared" si="1"/>
        <v>88846.399999999994</v>
      </c>
      <c r="G56" s="31" t="s">
        <v>137</v>
      </c>
      <c r="H56" s="31" t="s">
        <v>138</v>
      </c>
      <c r="I56" s="31"/>
      <c r="J56" s="36"/>
      <c r="K56" s="36"/>
      <c r="L56" s="36"/>
      <c r="M56" s="36"/>
      <c r="N56" s="36" t="s">
        <v>22</v>
      </c>
      <c r="O56" s="15"/>
    </row>
    <row r="57" spans="1:15" hidden="1" outlineLevel="1" x14ac:dyDescent="0.35">
      <c r="A57" s="31" t="s">
        <v>29</v>
      </c>
      <c r="B57" s="31">
        <v>2414</v>
      </c>
      <c r="C57" s="32" t="s">
        <v>116</v>
      </c>
      <c r="D57" s="33">
        <v>0.15</v>
      </c>
      <c r="E57" s="34">
        <v>50183</v>
      </c>
      <c r="F57" s="35">
        <f t="shared" si="1"/>
        <v>42655.55</v>
      </c>
      <c r="G57" s="31" t="s">
        <v>137</v>
      </c>
      <c r="H57" s="31" t="s">
        <v>138</v>
      </c>
      <c r="I57" s="31"/>
      <c r="J57" s="36"/>
      <c r="K57" s="36"/>
      <c r="L57" s="36"/>
      <c r="M57" s="36"/>
      <c r="N57" s="36" t="s">
        <v>22</v>
      </c>
      <c r="O57" s="15"/>
    </row>
    <row r="58" spans="1:15" hidden="1" outlineLevel="1" x14ac:dyDescent="0.35">
      <c r="A58" s="31" t="s">
        <v>29</v>
      </c>
      <c r="B58" s="31">
        <v>2415</v>
      </c>
      <c r="C58" s="32" t="s">
        <v>44</v>
      </c>
      <c r="D58" s="33">
        <v>0.15</v>
      </c>
      <c r="E58" s="34">
        <v>73431</v>
      </c>
      <c r="F58" s="35">
        <f t="shared" si="1"/>
        <v>62416.35</v>
      </c>
      <c r="G58" s="31" t="s">
        <v>139</v>
      </c>
      <c r="H58" s="31" t="s">
        <v>140</v>
      </c>
      <c r="I58" s="31"/>
      <c r="J58" s="36"/>
      <c r="K58" s="36"/>
      <c r="L58" s="36"/>
      <c r="M58" s="36"/>
      <c r="N58" s="36" t="s">
        <v>22</v>
      </c>
      <c r="O58" s="15"/>
    </row>
    <row r="59" spans="1:15" hidden="1" outlineLevel="1" x14ac:dyDescent="0.35">
      <c r="A59" s="9" t="s">
        <v>141</v>
      </c>
      <c r="B59" s="10" t="s">
        <v>142</v>
      </c>
      <c r="C59" s="10" t="s">
        <v>143</v>
      </c>
      <c r="D59" s="23" t="s">
        <v>144</v>
      </c>
      <c r="E59" s="24">
        <v>59400</v>
      </c>
      <c r="F59" s="13"/>
      <c r="G59" s="10" t="s">
        <v>123</v>
      </c>
      <c r="H59" s="10" t="s">
        <v>145</v>
      </c>
      <c r="I59" s="9"/>
      <c r="J59" s="14"/>
      <c r="K59" s="14"/>
      <c r="L59" s="14"/>
      <c r="M59" s="14"/>
      <c r="N59" s="14" t="s">
        <v>22</v>
      </c>
      <c r="O59" s="15"/>
    </row>
    <row r="60" spans="1:15" hidden="1" outlineLevel="1" x14ac:dyDescent="0.35">
      <c r="A60" s="9" t="s">
        <v>141</v>
      </c>
      <c r="B60" s="10" t="s">
        <v>142</v>
      </c>
      <c r="C60" s="10" t="s">
        <v>146</v>
      </c>
      <c r="D60" s="23" t="s">
        <v>147</v>
      </c>
      <c r="E60" s="24">
        <v>61050</v>
      </c>
      <c r="F60" s="13"/>
      <c r="G60" s="10" t="s">
        <v>123</v>
      </c>
      <c r="H60" s="10" t="s">
        <v>145</v>
      </c>
      <c r="I60" s="9"/>
      <c r="J60" s="14"/>
      <c r="K60" s="14"/>
      <c r="L60" s="14"/>
      <c r="M60" s="14"/>
      <c r="N60" s="14" t="s">
        <v>22</v>
      </c>
      <c r="O60" s="15"/>
    </row>
    <row r="61" spans="1:15" hidden="1" outlineLevel="1" x14ac:dyDescent="0.35">
      <c r="A61" s="31" t="s">
        <v>141</v>
      </c>
      <c r="B61" s="32" t="s">
        <v>142</v>
      </c>
      <c r="C61" s="32" t="s">
        <v>148</v>
      </c>
      <c r="D61" s="40">
        <v>0.2</v>
      </c>
      <c r="E61" s="41">
        <v>55595</v>
      </c>
      <c r="F61" s="35">
        <f t="shared" si="1"/>
        <v>44476</v>
      </c>
      <c r="G61" s="31" t="s">
        <v>149</v>
      </c>
      <c r="H61" s="31" t="s">
        <v>150</v>
      </c>
      <c r="I61" s="31"/>
      <c r="J61" s="36"/>
      <c r="K61" s="36"/>
      <c r="L61" s="36"/>
      <c r="M61" s="36"/>
      <c r="N61" s="36" t="s">
        <v>22</v>
      </c>
      <c r="O61" s="15"/>
    </row>
    <row r="62" spans="1:15" hidden="1" outlineLevel="1" x14ac:dyDescent="0.35">
      <c r="A62" s="9" t="s">
        <v>141</v>
      </c>
      <c r="B62" s="10" t="s">
        <v>142</v>
      </c>
      <c r="C62" s="10" t="s">
        <v>151</v>
      </c>
      <c r="D62" s="42" t="s">
        <v>152</v>
      </c>
      <c r="E62" s="43">
        <v>74250</v>
      </c>
      <c r="F62" s="13"/>
      <c r="G62" s="9" t="s">
        <v>149</v>
      </c>
      <c r="H62" s="9" t="s">
        <v>150</v>
      </c>
      <c r="I62" s="9"/>
      <c r="J62" s="14"/>
      <c r="K62" s="14"/>
      <c r="L62" s="14"/>
      <c r="M62" s="14"/>
      <c r="N62" s="14" t="s">
        <v>22</v>
      </c>
      <c r="O62" s="15" t="s">
        <v>153</v>
      </c>
    </row>
    <row r="63" spans="1:15" ht="29" hidden="1" outlineLevel="1" x14ac:dyDescent="0.35">
      <c r="A63" s="31" t="s">
        <v>141</v>
      </c>
      <c r="B63" s="44" t="s">
        <v>154</v>
      </c>
      <c r="C63" s="32" t="s">
        <v>80</v>
      </c>
      <c r="D63" s="40">
        <v>0.2</v>
      </c>
      <c r="E63" s="45">
        <v>111058</v>
      </c>
      <c r="F63" s="35">
        <f t="shared" si="1"/>
        <v>88846.399999999994</v>
      </c>
      <c r="G63" s="32" t="s">
        <v>155</v>
      </c>
      <c r="H63" s="32" t="s">
        <v>156</v>
      </c>
      <c r="I63" s="31"/>
      <c r="J63" s="36"/>
      <c r="K63" s="36"/>
      <c r="L63" s="36"/>
      <c r="M63" s="36"/>
      <c r="N63" s="36" t="s">
        <v>22</v>
      </c>
      <c r="O63" s="15"/>
    </row>
    <row r="64" spans="1:15" hidden="1" outlineLevel="1" x14ac:dyDescent="0.35">
      <c r="A64" s="31" t="s">
        <v>39</v>
      </c>
      <c r="B64" s="31"/>
      <c r="C64" s="32" t="s">
        <v>42</v>
      </c>
      <c r="D64" s="33">
        <v>0.15</v>
      </c>
      <c r="E64" s="34">
        <v>106050</v>
      </c>
      <c r="F64" s="35">
        <f t="shared" si="1"/>
        <v>90142.5</v>
      </c>
      <c r="G64" s="31" t="s">
        <v>157</v>
      </c>
      <c r="H64" s="31" t="s">
        <v>158</v>
      </c>
      <c r="I64" s="31"/>
      <c r="J64" s="36"/>
      <c r="K64" s="36"/>
      <c r="L64" s="36"/>
      <c r="M64" s="36"/>
      <c r="N64" s="36" t="s">
        <v>22</v>
      </c>
      <c r="O64" s="46" t="s">
        <v>159</v>
      </c>
    </row>
    <row r="65" spans="1:15" hidden="1" outlineLevel="1" x14ac:dyDescent="0.35">
      <c r="A65" s="31" t="s">
        <v>39</v>
      </c>
      <c r="B65" s="31"/>
      <c r="C65" s="32" t="s">
        <v>46</v>
      </c>
      <c r="D65" s="33">
        <v>0.15</v>
      </c>
      <c r="E65" s="34">
        <v>110250</v>
      </c>
      <c r="F65" s="35">
        <f t="shared" si="1"/>
        <v>93712.5</v>
      </c>
      <c r="G65" s="31" t="s">
        <v>157</v>
      </c>
      <c r="H65" s="31" t="s">
        <v>158</v>
      </c>
      <c r="I65" s="31"/>
      <c r="J65" s="36"/>
      <c r="K65" s="36"/>
      <c r="L65" s="36"/>
      <c r="M65" s="36"/>
      <c r="N65" s="36" t="s">
        <v>22</v>
      </c>
      <c r="O65" s="47"/>
    </row>
    <row r="66" spans="1:15" hidden="1" outlineLevel="1" x14ac:dyDescent="0.35">
      <c r="A66" s="31" t="s">
        <v>64</v>
      </c>
      <c r="B66" s="31" t="s">
        <v>160</v>
      </c>
      <c r="C66" s="32" t="s">
        <v>80</v>
      </c>
      <c r="D66" s="33">
        <v>0.2</v>
      </c>
      <c r="E66" s="34">
        <v>111058</v>
      </c>
      <c r="F66" s="35">
        <f t="shared" si="1"/>
        <v>88846.399999999994</v>
      </c>
      <c r="G66" s="31" t="s">
        <v>161</v>
      </c>
      <c r="H66" s="31" t="s">
        <v>162</v>
      </c>
      <c r="I66" s="48"/>
      <c r="J66" s="36"/>
      <c r="K66" s="36"/>
      <c r="L66" s="36"/>
      <c r="M66" s="36"/>
      <c r="N66" s="36" t="s">
        <v>22</v>
      </c>
      <c r="O66" s="15"/>
    </row>
    <row r="67" spans="1:15" hidden="1" outlineLevel="1" x14ac:dyDescent="0.35">
      <c r="A67" s="31" t="s">
        <v>64</v>
      </c>
      <c r="B67" s="31" t="s">
        <v>160</v>
      </c>
      <c r="C67" s="32" t="s">
        <v>44</v>
      </c>
      <c r="D67" s="33">
        <v>0.15</v>
      </c>
      <c r="E67" s="34">
        <v>73431</v>
      </c>
      <c r="F67" s="35">
        <f t="shared" si="1"/>
        <v>62416.35</v>
      </c>
      <c r="G67" s="31" t="s">
        <v>161</v>
      </c>
      <c r="H67" s="31" t="s">
        <v>162</v>
      </c>
      <c r="I67" s="48"/>
      <c r="J67" s="36"/>
      <c r="K67" s="36"/>
      <c r="L67" s="36"/>
      <c r="M67" s="36"/>
      <c r="N67" s="36" t="s">
        <v>22</v>
      </c>
      <c r="O67" s="15"/>
    </row>
    <row r="68" spans="1:15" hidden="1" outlineLevel="1" x14ac:dyDescent="0.35">
      <c r="A68" s="31" t="s">
        <v>64</v>
      </c>
      <c r="B68" s="31" t="s">
        <v>163</v>
      </c>
      <c r="C68" s="32" t="s">
        <v>19</v>
      </c>
      <c r="D68" s="33">
        <v>0.2</v>
      </c>
      <c r="E68" s="34">
        <v>111606</v>
      </c>
      <c r="F68" s="35">
        <f t="shared" si="1"/>
        <v>89284.800000000003</v>
      </c>
      <c r="G68" s="31" t="s">
        <v>164</v>
      </c>
      <c r="H68" s="31" t="s">
        <v>165</v>
      </c>
      <c r="I68" s="48"/>
      <c r="J68" s="36"/>
      <c r="K68" s="36"/>
      <c r="L68" s="36"/>
      <c r="M68" s="36"/>
      <c r="N68" s="36" t="s">
        <v>22</v>
      </c>
      <c r="O68" s="15"/>
    </row>
    <row r="69" spans="1:15" hidden="1" outlineLevel="1" x14ac:dyDescent="0.35">
      <c r="A69" s="31" t="s">
        <v>64</v>
      </c>
      <c r="B69" s="31" t="s">
        <v>163</v>
      </c>
      <c r="C69" s="32" t="s">
        <v>33</v>
      </c>
      <c r="D69" s="33">
        <v>0.15</v>
      </c>
      <c r="E69" s="34">
        <v>119066</v>
      </c>
      <c r="F69" s="35">
        <f t="shared" si="1"/>
        <v>101206.1</v>
      </c>
      <c r="G69" s="31" t="s">
        <v>164</v>
      </c>
      <c r="H69" s="31" t="s">
        <v>165</v>
      </c>
      <c r="I69" s="48"/>
      <c r="J69" s="36"/>
      <c r="K69" s="36"/>
      <c r="L69" s="36"/>
      <c r="M69" s="36"/>
      <c r="N69" s="36" t="s">
        <v>22</v>
      </c>
      <c r="O69" s="15"/>
    </row>
    <row r="70" spans="1:15" hidden="1" outlineLevel="1" x14ac:dyDescent="0.35">
      <c r="A70" s="31" t="s">
        <v>166</v>
      </c>
      <c r="B70" s="31" t="s">
        <v>76</v>
      </c>
      <c r="C70" s="32" t="s">
        <v>80</v>
      </c>
      <c r="D70" s="33">
        <v>0.2</v>
      </c>
      <c r="E70" s="34">
        <v>111058</v>
      </c>
      <c r="F70" s="35">
        <f t="shared" si="1"/>
        <v>88846.399999999994</v>
      </c>
      <c r="G70" s="31" t="s">
        <v>167</v>
      </c>
      <c r="H70" s="31" t="s">
        <v>168</v>
      </c>
      <c r="I70" s="31"/>
      <c r="J70" s="49"/>
      <c r="K70" s="36"/>
      <c r="L70" s="49"/>
      <c r="M70" s="49"/>
      <c r="N70" s="50" t="s">
        <v>22</v>
      </c>
      <c r="O70" s="15"/>
    </row>
    <row r="71" spans="1:15" hidden="1" outlineLevel="1" x14ac:dyDescent="0.35">
      <c r="A71" s="51" t="s">
        <v>166</v>
      </c>
      <c r="B71" s="51" t="s">
        <v>76</v>
      </c>
      <c r="C71" s="52" t="s">
        <v>84</v>
      </c>
      <c r="D71" s="53">
        <v>0.2</v>
      </c>
      <c r="E71" s="54">
        <v>74250</v>
      </c>
      <c r="F71" s="55">
        <f t="shared" si="1"/>
        <v>59400</v>
      </c>
      <c r="G71" s="51" t="s">
        <v>158</v>
      </c>
      <c r="H71" s="51" t="s">
        <v>169</v>
      </c>
      <c r="I71" s="51"/>
      <c r="J71" s="56"/>
      <c r="K71" s="57" t="s">
        <v>22</v>
      </c>
      <c r="L71" s="56"/>
      <c r="M71" s="56"/>
      <c r="N71" s="56"/>
      <c r="O71" s="15"/>
    </row>
    <row r="72" spans="1:15" hidden="1" outlineLevel="1" x14ac:dyDescent="0.35">
      <c r="A72" s="31" t="s">
        <v>170</v>
      </c>
      <c r="B72" s="31" t="s">
        <v>79</v>
      </c>
      <c r="C72" s="32" t="s">
        <v>80</v>
      </c>
      <c r="D72" s="31" t="s">
        <v>171</v>
      </c>
      <c r="E72" s="58">
        <v>111058</v>
      </c>
      <c r="F72" s="35" t="e">
        <f t="shared" si="1"/>
        <v>#VALUE!</v>
      </c>
      <c r="G72" s="31" t="s">
        <v>172</v>
      </c>
      <c r="H72" s="31" t="s">
        <v>173</v>
      </c>
      <c r="I72" s="31"/>
      <c r="J72" s="49"/>
      <c r="K72" s="49"/>
      <c r="L72" s="49"/>
      <c r="M72" s="36"/>
      <c r="N72" s="36" t="s">
        <v>22</v>
      </c>
      <c r="O72" s="15" t="s">
        <v>174</v>
      </c>
    </row>
    <row r="73" spans="1:15" hidden="1" outlineLevel="1" x14ac:dyDescent="0.35">
      <c r="A73" s="9" t="s">
        <v>170</v>
      </c>
      <c r="B73" s="9"/>
      <c r="C73" s="10" t="s">
        <v>84</v>
      </c>
      <c r="D73" s="9" t="s">
        <v>175</v>
      </c>
      <c r="E73" s="59">
        <v>74250</v>
      </c>
      <c r="F73" s="13" t="e">
        <f t="shared" si="1"/>
        <v>#VALUE!</v>
      </c>
      <c r="G73" s="9" t="s">
        <v>176</v>
      </c>
      <c r="H73" s="9" t="s">
        <v>177</v>
      </c>
      <c r="I73" s="9"/>
      <c r="J73" s="42"/>
      <c r="K73" s="42"/>
      <c r="L73" s="42"/>
      <c r="M73" s="14"/>
      <c r="N73" s="14" t="s">
        <v>22</v>
      </c>
      <c r="O73" s="15" t="s">
        <v>174</v>
      </c>
    </row>
    <row r="74" spans="1:15" hidden="1" outlineLevel="1" x14ac:dyDescent="0.35">
      <c r="A74" s="9" t="s">
        <v>178</v>
      </c>
      <c r="B74" s="9"/>
      <c r="C74" s="10" t="s">
        <v>80</v>
      </c>
      <c r="D74" s="9" t="s">
        <v>179</v>
      </c>
      <c r="E74" s="59">
        <v>111058</v>
      </c>
      <c r="F74" s="13" t="e">
        <f>E74-E74*D74</f>
        <v>#VALUE!</v>
      </c>
      <c r="G74" s="9" t="s">
        <v>180</v>
      </c>
      <c r="H74" s="9" t="s">
        <v>180</v>
      </c>
      <c r="I74" s="9"/>
      <c r="J74" s="42"/>
      <c r="K74" s="42"/>
      <c r="L74" s="42"/>
      <c r="M74" s="14"/>
      <c r="N74" s="14" t="s">
        <v>22</v>
      </c>
      <c r="O74" s="15"/>
    </row>
    <row r="75" spans="1:15" hidden="1" outlineLevel="1" x14ac:dyDescent="0.35">
      <c r="A75" s="9" t="s">
        <v>170</v>
      </c>
      <c r="B75" s="9" t="s">
        <v>181</v>
      </c>
      <c r="C75" s="10" t="s">
        <v>116</v>
      </c>
      <c r="D75" s="9" t="s">
        <v>182</v>
      </c>
      <c r="E75" s="59">
        <v>50183</v>
      </c>
      <c r="F75" s="13"/>
      <c r="G75" s="9" t="s">
        <v>183</v>
      </c>
      <c r="H75" s="9" t="s">
        <v>184</v>
      </c>
      <c r="I75" s="9"/>
      <c r="J75" s="42"/>
      <c r="K75" s="60"/>
      <c r="L75" s="60"/>
      <c r="M75" s="60"/>
      <c r="N75" s="60" t="s">
        <v>22</v>
      </c>
      <c r="O75" s="15" t="s">
        <v>174</v>
      </c>
    </row>
    <row r="76" spans="1:15" collapsed="1" x14ac:dyDescent="0.35">
      <c r="A76" s="61" t="s">
        <v>185</v>
      </c>
      <c r="B76" s="61" t="s">
        <v>181</v>
      </c>
      <c r="C76" s="62" t="s">
        <v>80</v>
      </c>
      <c r="D76" s="61" t="s">
        <v>186</v>
      </c>
      <c r="E76" s="63">
        <v>111058</v>
      </c>
      <c r="F76" s="64"/>
      <c r="G76" s="61" t="s">
        <v>187</v>
      </c>
      <c r="H76" s="61" t="s">
        <v>188</v>
      </c>
      <c r="I76" s="61"/>
      <c r="J76" s="65"/>
      <c r="K76" s="66"/>
      <c r="L76" s="65"/>
      <c r="M76" s="66" t="s">
        <v>22</v>
      </c>
      <c r="N76" s="65"/>
      <c r="O76" s="15" t="s">
        <v>174</v>
      </c>
    </row>
    <row r="77" spans="1:15" x14ac:dyDescent="0.35">
      <c r="A77" s="61" t="s">
        <v>178</v>
      </c>
      <c r="B77" s="61"/>
      <c r="C77" s="62" t="s">
        <v>151</v>
      </c>
      <c r="D77" s="67">
        <v>0.2</v>
      </c>
      <c r="E77" s="63">
        <v>74250</v>
      </c>
      <c r="F77" s="64">
        <f t="shared" si="1"/>
        <v>59400</v>
      </c>
      <c r="G77" s="61" t="s">
        <v>187</v>
      </c>
      <c r="H77" s="61" t="s">
        <v>188</v>
      </c>
      <c r="I77" s="61"/>
      <c r="J77" s="65"/>
      <c r="K77" s="66"/>
      <c r="L77" s="65"/>
      <c r="M77" s="66" t="s">
        <v>22</v>
      </c>
      <c r="N77" s="65"/>
      <c r="O77" s="15"/>
    </row>
    <row r="78" spans="1:15" x14ac:dyDescent="0.35">
      <c r="A78" s="68" t="s">
        <v>23</v>
      </c>
      <c r="B78" s="68" t="s">
        <v>189</v>
      </c>
      <c r="C78" s="69" t="s">
        <v>80</v>
      </c>
      <c r="D78" s="70">
        <v>0.2</v>
      </c>
      <c r="E78" s="71">
        <v>111058</v>
      </c>
      <c r="F78" s="72">
        <f t="shared" si="1"/>
        <v>88846.399999999994</v>
      </c>
      <c r="G78" s="68" t="s">
        <v>190</v>
      </c>
      <c r="H78" s="68" t="s">
        <v>191</v>
      </c>
      <c r="I78" s="68"/>
      <c r="J78" s="73"/>
      <c r="K78" s="74" t="s">
        <v>22</v>
      </c>
      <c r="L78" s="73"/>
      <c r="M78" s="73"/>
      <c r="N78" s="73"/>
      <c r="O78" s="15"/>
    </row>
    <row r="79" spans="1:15" x14ac:dyDescent="0.35">
      <c r="A79" s="68" t="s">
        <v>192</v>
      </c>
      <c r="B79" s="68" t="s">
        <v>193</v>
      </c>
      <c r="C79" s="69" t="s">
        <v>80</v>
      </c>
      <c r="D79" s="70" t="s">
        <v>194</v>
      </c>
      <c r="E79" s="71">
        <v>111058</v>
      </c>
      <c r="F79" s="72" t="e">
        <f t="shared" si="1"/>
        <v>#VALUE!</v>
      </c>
      <c r="G79" s="68" t="s">
        <v>195</v>
      </c>
      <c r="H79" s="68" t="s">
        <v>196</v>
      </c>
      <c r="I79" s="68"/>
      <c r="J79" s="73"/>
      <c r="K79" s="74" t="s">
        <v>22</v>
      </c>
      <c r="L79" s="73"/>
      <c r="M79" s="73"/>
      <c r="N79" s="73"/>
      <c r="O79" s="15"/>
    </row>
    <row r="80" spans="1:15" x14ac:dyDescent="0.35">
      <c r="A80" s="68" t="s">
        <v>23</v>
      </c>
      <c r="B80" s="68" t="s">
        <v>197</v>
      </c>
      <c r="C80" s="69" t="s">
        <v>198</v>
      </c>
      <c r="D80" s="70">
        <v>0.2</v>
      </c>
      <c r="E80" s="75">
        <v>111606</v>
      </c>
      <c r="F80" s="72">
        <f t="shared" si="1"/>
        <v>89284.800000000003</v>
      </c>
      <c r="G80" s="68" t="s">
        <v>195</v>
      </c>
      <c r="H80" s="68" t="s">
        <v>196</v>
      </c>
      <c r="I80" s="68"/>
      <c r="J80" s="73"/>
      <c r="K80" s="74" t="s">
        <v>22</v>
      </c>
      <c r="L80" s="73"/>
      <c r="M80" s="73"/>
      <c r="N80" s="73"/>
      <c r="O80" s="15"/>
    </row>
    <row r="81" spans="1:15" x14ac:dyDescent="0.35">
      <c r="A81" s="68" t="s">
        <v>23</v>
      </c>
      <c r="B81" s="68" t="s">
        <v>199</v>
      </c>
      <c r="C81" s="69" t="s">
        <v>80</v>
      </c>
      <c r="D81" s="70">
        <v>0.2</v>
      </c>
      <c r="E81" s="71">
        <v>111058</v>
      </c>
      <c r="F81" s="72">
        <f t="shared" si="1"/>
        <v>88846.399999999994</v>
      </c>
      <c r="G81" s="68" t="s">
        <v>200</v>
      </c>
      <c r="H81" s="68" t="s">
        <v>201</v>
      </c>
      <c r="I81" s="68"/>
      <c r="J81" s="73"/>
      <c r="K81" s="74" t="s">
        <v>22</v>
      </c>
      <c r="L81" s="73"/>
      <c r="M81" s="73"/>
      <c r="N81" s="73"/>
      <c r="O81" s="15"/>
    </row>
    <row r="82" spans="1:15" hidden="1" outlineLevel="1" x14ac:dyDescent="0.35">
      <c r="A82" s="31" t="s">
        <v>202</v>
      </c>
      <c r="B82" s="31" t="s">
        <v>203</v>
      </c>
      <c r="C82" s="32" t="s">
        <v>44</v>
      </c>
      <c r="D82" s="33">
        <v>0.2</v>
      </c>
      <c r="E82" s="58">
        <v>73431</v>
      </c>
      <c r="F82" s="35">
        <f t="shared" si="1"/>
        <v>58744.800000000003</v>
      </c>
      <c r="G82" s="31" t="s">
        <v>204</v>
      </c>
      <c r="H82" s="31" t="s">
        <v>205</v>
      </c>
      <c r="I82" s="31"/>
      <c r="J82" s="49"/>
      <c r="K82" s="49"/>
      <c r="L82" s="36"/>
      <c r="M82" s="36"/>
      <c r="N82" s="36" t="s">
        <v>22</v>
      </c>
      <c r="O82" s="15"/>
    </row>
    <row r="83" spans="1:15" hidden="1" outlineLevel="1" x14ac:dyDescent="0.35">
      <c r="A83" s="31" t="s">
        <v>64</v>
      </c>
      <c r="B83" s="31" t="s">
        <v>206</v>
      </c>
      <c r="C83" s="32" t="s">
        <v>80</v>
      </c>
      <c r="D83" s="33">
        <v>0.2</v>
      </c>
      <c r="E83" s="34">
        <v>111058</v>
      </c>
      <c r="F83" s="35">
        <f t="shared" si="1"/>
        <v>88846.399999999994</v>
      </c>
      <c r="G83" s="31" t="s">
        <v>207</v>
      </c>
      <c r="H83" s="31" t="s">
        <v>208</v>
      </c>
      <c r="I83" s="31" t="s">
        <v>209</v>
      </c>
      <c r="J83" s="49"/>
      <c r="K83" s="49"/>
      <c r="L83" s="36"/>
      <c r="M83" s="36"/>
      <c r="N83" s="50" t="s">
        <v>22</v>
      </c>
      <c r="O83" s="15"/>
    </row>
    <row r="84" spans="1:15" collapsed="1" x14ac:dyDescent="0.35">
      <c r="A84" s="61" t="s">
        <v>129</v>
      </c>
      <c r="B84" s="61"/>
      <c r="C84" s="62" t="s">
        <v>90</v>
      </c>
      <c r="D84" s="67">
        <v>0.2</v>
      </c>
      <c r="E84" s="76">
        <v>66636</v>
      </c>
      <c r="F84" s="64">
        <f t="shared" si="1"/>
        <v>53308.800000000003</v>
      </c>
      <c r="G84" s="61" t="s">
        <v>210</v>
      </c>
      <c r="H84" s="61" t="s">
        <v>211</v>
      </c>
      <c r="I84" s="61"/>
      <c r="J84" s="65"/>
      <c r="K84" s="77"/>
      <c r="L84" s="77"/>
      <c r="M84" s="77" t="s">
        <v>22</v>
      </c>
      <c r="N84" s="65"/>
      <c r="O84" s="15"/>
    </row>
    <row r="85" spans="1:15" hidden="1" outlineLevel="1" x14ac:dyDescent="0.35">
      <c r="A85" s="31" t="s">
        <v>212</v>
      </c>
      <c r="B85" s="31" t="s">
        <v>213</v>
      </c>
      <c r="C85" s="32" t="s">
        <v>80</v>
      </c>
      <c r="D85" s="33">
        <v>0.2</v>
      </c>
      <c r="E85" s="34">
        <v>111058</v>
      </c>
      <c r="F85" s="35">
        <f t="shared" si="1"/>
        <v>88846.399999999994</v>
      </c>
      <c r="G85" s="31" t="s">
        <v>214</v>
      </c>
      <c r="H85" s="31" t="s">
        <v>214</v>
      </c>
      <c r="I85" s="31"/>
      <c r="J85" s="49"/>
      <c r="K85" s="49"/>
      <c r="L85" s="50"/>
      <c r="M85" s="49"/>
      <c r="N85" s="50" t="s">
        <v>22</v>
      </c>
      <c r="O85" s="15"/>
    </row>
    <row r="86" spans="1:15" hidden="1" outlineLevel="1" x14ac:dyDescent="0.35">
      <c r="A86" s="31" t="s">
        <v>212</v>
      </c>
      <c r="B86" s="31" t="s">
        <v>213</v>
      </c>
      <c r="C86" s="32" t="s">
        <v>33</v>
      </c>
      <c r="D86" s="33">
        <v>0.2</v>
      </c>
      <c r="E86" s="34">
        <v>119066</v>
      </c>
      <c r="F86" s="35">
        <f t="shared" si="1"/>
        <v>95252.800000000003</v>
      </c>
      <c r="G86" s="31" t="s">
        <v>214</v>
      </c>
      <c r="H86" s="31" t="s">
        <v>214</v>
      </c>
      <c r="I86" s="31"/>
      <c r="J86" s="49"/>
      <c r="K86" s="49"/>
      <c r="L86" s="50"/>
      <c r="M86" s="49"/>
      <c r="N86" s="50" t="s">
        <v>22</v>
      </c>
      <c r="O86" s="15"/>
    </row>
    <row r="87" spans="1:15" hidden="1" outlineLevel="1" x14ac:dyDescent="0.35">
      <c r="A87" s="31" t="s">
        <v>212</v>
      </c>
      <c r="B87" s="31" t="s">
        <v>213</v>
      </c>
      <c r="C87" s="32" t="s">
        <v>36</v>
      </c>
      <c r="D87" s="33">
        <v>0.2</v>
      </c>
      <c r="E87" s="58">
        <v>107205</v>
      </c>
      <c r="F87" s="35">
        <f>E87-E87*D87</f>
        <v>85764</v>
      </c>
      <c r="G87" s="31" t="s">
        <v>214</v>
      </c>
      <c r="H87" s="31" t="s">
        <v>214</v>
      </c>
      <c r="I87" s="31"/>
      <c r="J87" s="49"/>
      <c r="K87" s="49"/>
      <c r="L87" s="50"/>
      <c r="M87" s="49"/>
      <c r="N87" s="50" t="s">
        <v>22</v>
      </c>
      <c r="O87" s="15"/>
    </row>
    <row r="88" spans="1:15" hidden="1" outlineLevel="1" x14ac:dyDescent="0.35">
      <c r="A88" s="31" t="s">
        <v>29</v>
      </c>
      <c r="B88" s="31">
        <v>2419</v>
      </c>
      <c r="C88" s="32" t="s">
        <v>33</v>
      </c>
      <c r="D88" s="33">
        <v>0.15</v>
      </c>
      <c r="E88" s="34">
        <v>119066</v>
      </c>
      <c r="F88" s="35">
        <f t="shared" si="1"/>
        <v>101206.1</v>
      </c>
      <c r="G88" s="31" t="s">
        <v>215</v>
      </c>
      <c r="H88" s="31" t="s">
        <v>208</v>
      </c>
      <c r="I88" s="31"/>
      <c r="J88" s="49"/>
      <c r="K88" s="49"/>
      <c r="L88" s="50"/>
      <c r="M88" s="50"/>
      <c r="N88" s="50" t="s">
        <v>22</v>
      </c>
      <c r="O88" s="15"/>
    </row>
    <row r="89" spans="1:15" hidden="1" outlineLevel="1" x14ac:dyDescent="0.35">
      <c r="A89" s="31" t="s">
        <v>29</v>
      </c>
      <c r="B89" s="31">
        <v>2419</v>
      </c>
      <c r="C89" s="32" t="s">
        <v>36</v>
      </c>
      <c r="D89" s="33">
        <v>0.2</v>
      </c>
      <c r="E89" s="58">
        <v>107205</v>
      </c>
      <c r="F89" s="35">
        <f t="shared" si="1"/>
        <v>85764</v>
      </c>
      <c r="G89" s="31" t="s">
        <v>215</v>
      </c>
      <c r="H89" s="31" t="s">
        <v>208</v>
      </c>
      <c r="I89" s="31"/>
      <c r="J89" s="49"/>
      <c r="K89" s="49"/>
      <c r="L89" s="50"/>
      <c r="M89" s="50"/>
      <c r="N89" s="50" t="s">
        <v>22</v>
      </c>
      <c r="O89" s="15"/>
    </row>
    <row r="90" spans="1:15" hidden="1" outlineLevel="1" x14ac:dyDescent="0.35">
      <c r="A90" s="31" t="s">
        <v>39</v>
      </c>
      <c r="B90" s="31" t="s">
        <v>216</v>
      </c>
      <c r="C90" s="32" t="s">
        <v>46</v>
      </c>
      <c r="D90" s="33" t="s">
        <v>217</v>
      </c>
      <c r="E90" s="58">
        <v>110250</v>
      </c>
      <c r="F90" s="35">
        <v>50183</v>
      </c>
      <c r="G90" s="31" t="s">
        <v>218</v>
      </c>
      <c r="H90" s="31" t="s">
        <v>219</v>
      </c>
      <c r="I90" s="31" t="s">
        <v>209</v>
      </c>
      <c r="J90" s="49"/>
      <c r="K90" s="49"/>
      <c r="L90" s="50"/>
      <c r="M90" s="50"/>
      <c r="N90" s="50" t="s">
        <v>22</v>
      </c>
      <c r="O90" s="15"/>
    </row>
    <row r="91" spans="1:15" hidden="1" outlineLevel="1" x14ac:dyDescent="0.35">
      <c r="A91" s="31" t="s">
        <v>39</v>
      </c>
      <c r="B91" s="31" t="s">
        <v>220</v>
      </c>
      <c r="C91" s="32" t="s">
        <v>80</v>
      </c>
      <c r="D91" s="33" t="s">
        <v>221</v>
      </c>
      <c r="E91" s="34">
        <v>111058</v>
      </c>
      <c r="F91" s="35">
        <v>50400</v>
      </c>
      <c r="G91" s="31" t="s">
        <v>222</v>
      </c>
      <c r="H91" s="31" t="s">
        <v>223</v>
      </c>
      <c r="I91" s="31" t="s">
        <v>189</v>
      </c>
      <c r="J91" s="49"/>
      <c r="K91" s="36"/>
      <c r="L91" s="36"/>
      <c r="M91" s="36"/>
      <c r="N91" s="36" t="s">
        <v>22</v>
      </c>
      <c r="O91" s="15"/>
    </row>
    <row r="92" spans="1:15" collapsed="1" x14ac:dyDescent="0.35">
      <c r="A92" s="61" t="s">
        <v>39</v>
      </c>
      <c r="B92" s="61" t="s">
        <v>224</v>
      </c>
      <c r="C92" s="62" t="s">
        <v>151</v>
      </c>
      <c r="D92" s="67">
        <v>0.25</v>
      </c>
      <c r="E92" s="76">
        <v>74250</v>
      </c>
      <c r="F92" s="64">
        <f t="shared" ref="F92:F144" si="2">E92-E92*D92</f>
        <v>55687.5</v>
      </c>
      <c r="G92" s="61" t="s">
        <v>225</v>
      </c>
      <c r="H92" s="61" t="s">
        <v>226</v>
      </c>
      <c r="I92" s="61"/>
      <c r="J92" s="65"/>
      <c r="K92" s="77"/>
      <c r="L92" s="65"/>
      <c r="M92" s="77" t="s">
        <v>22</v>
      </c>
      <c r="N92" s="65"/>
      <c r="O92" s="15"/>
    </row>
    <row r="93" spans="1:15" x14ac:dyDescent="0.35">
      <c r="A93" s="61" t="s">
        <v>227</v>
      </c>
      <c r="B93" s="61"/>
      <c r="C93" s="62" t="s">
        <v>228</v>
      </c>
      <c r="D93" s="67" t="s">
        <v>229</v>
      </c>
      <c r="E93" s="63">
        <v>9200</v>
      </c>
      <c r="F93" s="64">
        <v>9200</v>
      </c>
      <c r="G93" s="78" t="s">
        <v>230</v>
      </c>
      <c r="H93" s="78" t="s">
        <v>187</v>
      </c>
      <c r="I93" s="61"/>
      <c r="J93" s="65"/>
      <c r="K93" s="77"/>
      <c r="L93" s="77"/>
      <c r="M93" s="77" t="s">
        <v>22</v>
      </c>
      <c r="N93" s="65"/>
      <c r="O93" s="15"/>
    </row>
    <row r="94" spans="1:15" x14ac:dyDescent="0.35">
      <c r="A94" s="61" t="s">
        <v>227</v>
      </c>
      <c r="B94" s="61"/>
      <c r="C94" s="62" t="s">
        <v>231</v>
      </c>
      <c r="D94" s="67">
        <v>0.4</v>
      </c>
      <c r="E94" s="63">
        <v>24549</v>
      </c>
      <c r="F94" s="64">
        <f>E94-E94*D94</f>
        <v>14729.4</v>
      </c>
      <c r="G94" s="78" t="s">
        <v>230</v>
      </c>
      <c r="H94" s="78" t="s">
        <v>187</v>
      </c>
      <c r="I94" s="61"/>
      <c r="J94" s="65"/>
      <c r="K94" s="77"/>
      <c r="L94" s="77"/>
      <c r="M94" s="77" t="s">
        <v>22</v>
      </c>
      <c r="N94" s="65"/>
      <c r="O94" s="15"/>
    </row>
    <row r="95" spans="1:15" hidden="1" outlineLevel="1" x14ac:dyDescent="0.35">
      <c r="A95" s="31" t="s">
        <v>232</v>
      </c>
      <c r="B95" s="31"/>
      <c r="C95" s="32" t="s">
        <v>80</v>
      </c>
      <c r="D95" s="33">
        <v>0.2</v>
      </c>
      <c r="E95" s="58">
        <v>111058</v>
      </c>
      <c r="F95" s="35">
        <f t="shared" si="2"/>
        <v>88846.399999999994</v>
      </c>
      <c r="G95" s="31" t="s">
        <v>233</v>
      </c>
      <c r="H95" s="31" t="s">
        <v>214</v>
      </c>
      <c r="I95" s="31"/>
      <c r="J95" s="49"/>
      <c r="K95" s="36"/>
      <c r="L95" s="36"/>
      <c r="M95" s="36"/>
      <c r="N95" s="36" t="s">
        <v>22</v>
      </c>
      <c r="O95" s="15"/>
    </row>
    <row r="96" spans="1:15" hidden="1" outlineLevel="1" x14ac:dyDescent="0.35">
      <c r="A96" s="31" t="s">
        <v>64</v>
      </c>
      <c r="B96" s="31" t="s">
        <v>234</v>
      </c>
      <c r="C96" s="32" t="s">
        <v>44</v>
      </c>
      <c r="D96" s="33">
        <v>0.2</v>
      </c>
      <c r="E96" s="58">
        <v>73431</v>
      </c>
      <c r="F96" s="35">
        <f>E96-E96*D96</f>
        <v>58744.800000000003</v>
      </c>
      <c r="G96" s="31" t="s">
        <v>235</v>
      </c>
      <c r="H96" s="31" t="s">
        <v>236</v>
      </c>
      <c r="I96" s="31"/>
      <c r="J96" s="49"/>
      <c r="K96" s="36"/>
      <c r="L96" s="36"/>
      <c r="M96" s="36"/>
      <c r="N96" s="36" t="s">
        <v>22</v>
      </c>
      <c r="O96" s="15" t="s">
        <v>237</v>
      </c>
    </row>
    <row r="97" spans="1:15" collapsed="1" x14ac:dyDescent="0.35">
      <c r="A97" s="61" t="s">
        <v>238</v>
      </c>
      <c r="B97" s="61">
        <v>2422</v>
      </c>
      <c r="C97" s="62" t="s">
        <v>239</v>
      </c>
      <c r="D97" s="67">
        <v>0.2</v>
      </c>
      <c r="E97" s="63">
        <v>119066</v>
      </c>
      <c r="F97" s="64">
        <f>E97-E97*D97</f>
        <v>95252.800000000003</v>
      </c>
      <c r="G97" s="61" t="s">
        <v>240</v>
      </c>
      <c r="H97" s="61" t="s">
        <v>241</v>
      </c>
      <c r="I97" s="61"/>
      <c r="J97" s="65"/>
      <c r="K97" s="77"/>
      <c r="L97" s="65"/>
      <c r="M97" s="77" t="s">
        <v>22</v>
      </c>
      <c r="N97" s="65"/>
      <c r="O97" s="15"/>
    </row>
    <row r="98" spans="1:15" x14ac:dyDescent="0.35">
      <c r="A98" s="61" t="s">
        <v>238</v>
      </c>
      <c r="B98" s="79">
        <v>2423</v>
      </c>
      <c r="C98" s="62" t="s">
        <v>80</v>
      </c>
      <c r="D98" s="67">
        <v>0.25</v>
      </c>
      <c r="E98" s="63">
        <v>111058</v>
      </c>
      <c r="F98" s="64">
        <f t="shared" ref="F98:F101" si="3">E98-E98*D98</f>
        <v>83293.5</v>
      </c>
      <c r="G98" s="61" t="s">
        <v>242</v>
      </c>
      <c r="H98" s="61" t="s">
        <v>243</v>
      </c>
      <c r="I98" s="61"/>
      <c r="J98" s="65"/>
      <c r="K98" s="77"/>
      <c r="L98" s="65"/>
      <c r="M98" s="77" t="s">
        <v>22</v>
      </c>
      <c r="N98" s="65"/>
      <c r="O98" s="15" t="s">
        <v>244</v>
      </c>
    </row>
    <row r="99" spans="1:15" x14ac:dyDescent="0.35">
      <c r="A99" s="68" t="s">
        <v>238</v>
      </c>
      <c r="B99" s="80">
        <v>2424</v>
      </c>
      <c r="C99" s="69" t="s">
        <v>36</v>
      </c>
      <c r="D99" s="70">
        <v>0.2</v>
      </c>
      <c r="E99" s="71">
        <v>107205</v>
      </c>
      <c r="F99" s="72">
        <f t="shared" si="3"/>
        <v>85764</v>
      </c>
      <c r="G99" s="68" t="s">
        <v>245</v>
      </c>
      <c r="H99" s="68" t="s">
        <v>246</v>
      </c>
      <c r="I99" s="68"/>
      <c r="J99" s="73"/>
      <c r="K99" s="81" t="s">
        <v>22</v>
      </c>
      <c r="L99" s="73"/>
      <c r="M99" s="73"/>
      <c r="N99" s="73"/>
      <c r="O99" s="15" t="s">
        <v>244</v>
      </c>
    </row>
    <row r="100" spans="1:15" x14ac:dyDescent="0.35">
      <c r="A100" s="68" t="s">
        <v>238</v>
      </c>
      <c r="B100" s="68">
        <v>2425</v>
      </c>
      <c r="C100" s="69"/>
      <c r="D100" s="70"/>
      <c r="E100" s="71"/>
      <c r="F100" s="72">
        <f t="shared" si="3"/>
        <v>0</v>
      </c>
      <c r="G100" s="68" t="s">
        <v>247</v>
      </c>
      <c r="H100" s="68" t="s">
        <v>248</v>
      </c>
      <c r="I100" s="68"/>
      <c r="J100" s="73"/>
      <c r="K100" s="81" t="s">
        <v>22</v>
      </c>
      <c r="L100" s="73"/>
      <c r="M100" s="73"/>
      <c r="N100" s="73"/>
      <c r="O100" s="15"/>
    </row>
    <row r="101" spans="1:15" x14ac:dyDescent="0.35">
      <c r="A101" s="68" t="s">
        <v>238</v>
      </c>
      <c r="B101" s="68">
        <v>2426</v>
      </c>
      <c r="C101" s="69" t="s">
        <v>80</v>
      </c>
      <c r="D101" s="70">
        <v>0.25</v>
      </c>
      <c r="E101" s="71">
        <v>111058</v>
      </c>
      <c r="F101" s="72">
        <f t="shared" si="3"/>
        <v>83293.5</v>
      </c>
      <c r="G101" s="68" t="s">
        <v>249</v>
      </c>
      <c r="H101" s="68" t="s">
        <v>250</v>
      </c>
      <c r="I101" s="68"/>
      <c r="J101" s="73"/>
      <c r="K101" s="81" t="s">
        <v>22</v>
      </c>
      <c r="L101" s="73"/>
      <c r="M101" s="73"/>
      <c r="N101" s="73"/>
      <c r="O101" s="15"/>
    </row>
    <row r="102" spans="1:15" x14ac:dyDescent="0.35">
      <c r="A102" s="61" t="s">
        <v>251</v>
      </c>
      <c r="B102" s="61" t="s">
        <v>252</v>
      </c>
      <c r="C102" s="62" t="s">
        <v>80</v>
      </c>
      <c r="D102" s="67">
        <v>0.15</v>
      </c>
      <c r="E102" s="63">
        <v>111058</v>
      </c>
      <c r="F102" s="64">
        <f t="shared" si="2"/>
        <v>94399.3</v>
      </c>
      <c r="G102" s="61" t="s">
        <v>253</v>
      </c>
      <c r="H102" s="61" t="s">
        <v>254</v>
      </c>
      <c r="I102" s="61"/>
      <c r="J102" s="66"/>
      <c r="K102" s="66"/>
      <c r="L102" s="65"/>
      <c r="M102" s="66" t="s">
        <v>22</v>
      </c>
      <c r="N102" s="65"/>
      <c r="O102" s="15"/>
    </row>
    <row r="103" spans="1:15" x14ac:dyDescent="0.35">
      <c r="A103" s="68" t="s">
        <v>251</v>
      </c>
      <c r="B103" s="68" t="s">
        <v>255</v>
      </c>
      <c r="C103" s="69"/>
      <c r="D103" s="70"/>
      <c r="E103" s="71"/>
      <c r="F103" s="72">
        <f t="shared" si="2"/>
        <v>0</v>
      </c>
      <c r="G103" s="68" t="s">
        <v>256</v>
      </c>
      <c r="H103" s="68" t="s">
        <v>257</v>
      </c>
      <c r="I103" s="68"/>
      <c r="J103" s="74"/>
      <c r="K103" s="74" t="s">
        <v>22</v>
      </c>
      <c r="L103" s="73"/>
      <c r="M103" s="73"/>
      <c r="N103" s="73"/>
      <c r="O103" s="15"/>
    </row>
    <row r="104" spans="1:15" x14ac:dyDescent="0.35">
      <c r="A104" s="82" t="s">
        <v>251</v>
      </c>
      <c r="B104" s="82" t="s">
        <v>258</v>
      </c>
      <c r="C104" s="83" t="s">
        <v>148</v>
      </c>
      <c r="D104" s="84">
        <v>0.15</v>
      </c>
      <c r="E104" s="85">
        <v>55595</v>
      </c>
      <c r="F104" s="86">
        <f t="shared" si="2"/>
        <v>47255.75</v>
      </c>
      <c r="G104" s="82" t="s">
        <v>259</v>
      </c>
      <c r="H104" s="82" t="s">
        <v>191</v>
      </c>
      <c r="I104" s="82"/>
      <c r="J104" s="87"/>
      <c r="K104" s="87"/>
      <c r="L104" s="87" t="s">
        <v>22</v>
      </c>
      <c r="M104" s="87"/>
      <c r="N104" s="88"/>
      <c r="O104" s="15"/>
    </row>
    <row r="105" spans="1:15" x14ac:dyDescent="0.35">
      <c r="A105" s="82" t="s">
        <v>251</v>
      </c>
      <c r="B105" s="82" t="s">
        <v>260</v>
      </c>
      <c r="C105" s="83"/>
      <c r="D105" s="89"/>
      <c r="E105" s="90"/>
      <c r="F105" s="86">
        <f t="shared" si="2"/>
        <v>0</v>
      </c>
      <c r="G105" s="82" t="s">
        <v>261</v>
      </c>
      <c r="H105" s="82" t="s">
        <v>262</v>
      </c>
      <c r="I105" s="82"/>
      <c r="J105" s="87"/>
      <c r="K105" s="87"/>
      <c r="L105" s="87" t="s">
        <v>22</v>
      </c>
      <c r="M105" s="87"/>
      <c r="N105" s="88"/>
      <c r="O105" s="15"/>
    </row>
    <row r="106" spans="1:15" x14ac:dyDescent="0.35">
      <c r="A106" s="82" t="s">
        <v>251</v>
      </c>
      <c r="B106" s="91" t="s">
        <v>263</v>
      </c>
      <c r="C106" s="83"/>
      <c r="D106" s="89"/>
      <c r="E106" s="90"/>
      <c r="F106" s="86">
        <f t="shared" si="2"/>
        <v>0</v>
      </c>
      <c r="G106" s="82" t="s">
        <v>264</v>
      </c>
      <c r="H106" s="82" t="s">
        <v>265</v>
      </c>
      <c r="I106" s="82"/>
      <c r="J106" s="87"/>
      <c r="K106" s="87"/>
      <c r="L106" s="87" t="s">
        <v>22</v>
      </c>
      <c r="M106" s="87"/>
      <c r="N106" s="88"/>
      <c r="O106" s="15" t="s">
        <v>266</v>
      </c>
    </row>
    <row r="107" spans="1:15" x14ac:dyDescent="0.35">
      <c r="A107" s="82" t="s">
        <v>251</v>
      </c>
      <c r="B107" s="92" t="s">
        <v>267</v>
      </c>
      <c r="C107" s="83" t="s">
        <v>80</v>
      </c>
      <c r="D107" s="89">
        <v>0.15</v>
      </c>
      <c r="E107" s="90">
        <v>111058</v>
      </c>
      <c r="F107" s="86">
        <f t="shared" si="2"/>
        <v>94399.3</v>
      </c>
      <c r="G107" s="82" t="s">
        <v>268</v>
      </c>
      <c r="H107" s="82" t="s">
        <v>269</v>
      </c>
      <c r="I107" s="82" t="s">
        <v>270</v>
      </c>
      <c r="J107" s="87"/>
      <c r="K107" s="87"/>
      <c r="L107" s="87" t="s">
        <v>22</v>
      </c>
      <c r="M107" s="87"/>
      <c r="N107" s="88"/>
      <c r="O107" s="15" t="s">
        <v>270</v>
      </c>
    </row>
    <row r="108" spans="1:15" x14ac:dyDescent="0.35">
      <c r="A108" s="82" t="s">
        <v>251</v>
      </c>
      <c r="B108" s="82" t="s">
        <v>271</v>
      </c>
      <c r="C108" s="83" t="s">
        <v>44</v>
      </c>
      <c r="D108" s="89">
        <v>0.1</v>
      </c>
      <c r="E108" s="90">
        <v>73431</v>
      </c>
      <c r="F108" s="86">
        <f t="shared" si="2"/>
        <v>66087.899999999994</v>
      </c>
      <c r="G108" s="82" t="s">
        <v>272</v>
      </c>
      <c r="H108" s="82" t="s">
        <v>273</v>
      </c>
      <c r="I108" s="82" t="s">
        <v>274</v>
      </c>
      <c r="J108" s="87"/>
      <c r="K108" s="87"/>
      <c r="L108" s="87" t="s">
        <v>22</v>
      </c>
      <c r="M108" s="87"/>
      <c r="N108" s="88"/>
      <c r="O108" s="15" t="s">
        <v>274</v>
      </c>
    </row>
    <row r="109" spans="1:15" hidden="1" outlineLevel="1" x14ac:dyDescent="0.35">
      <c r="A109" s="9" t="s">
        <v>275</v>
      </c>
      <c r="B109" s="9" t="s">
        <v>276</v>
      </c>
      <c r="C109" s="10" t="s">
        <v>80</v>
      </c>
      <c r="D109" s="11">
        <v>0.2</v>
      </c>
      <c r="E109" s="59">
        <v>111058</v>
      </c>
      <c r="F109" s="13">
        <f t="shared" si="2"/>
        <v>88846.399999999994</v>
      </c>
      <c r="G109" s="9" t="s">
        <v>277</v>
      </c>
      <c r="H109" s="9" t="s">
        <v>277</v>
      </c>
      <c r="I109" s="9"/>
      <c r="J109" s="42"/>
      <c r="K109" s="14"/>
      <c r="L109" s="42"/>
      <c r="M109" s="42"/>
      <c r="N109" s="42"/>
      <c r="O109" s="15"/>
    </row>
    <row r="110" spans="1:15" hidden="1" outlineLevel="1" x14ac:dyDescent="0.35">
      <c r="A110" s="9" t="s">
        <v>275</v>
      </c>
      <c r="B110" s="9" t="s">
        <v>278</v>
      </c>
      <c r="C110" s="10" t="s">
        <v>198</v>
      </c>
      <c r="D110" s="11">
        <v>0.1</v>
      </c>
      <c r="E110" s="24">
        <v>111606</v>
      </c>
      <c r="F110" s="13">
        <f t="shared" si="2"/>
        <v>100445.4</v>
      </c>
      <c r="G110" s="9"/>
      <c r="H110" s="9"/>
      <c r="I110" s="9"/>
      <c r="J110" s="42"/>
      <c r="K110" s="14"/>
      <c r="L110" s="42"/>
      <c r="M110" s="42"/>
      <c r="N110" s="42"/>
      <c r="O110" s="15"/>
    </row>
    <row r="111" spans="1:15" hidden="1" outlineLevel="1" x14ac:dyDescent="0.35">
      <c r="A111" s="9" t="s">
        <v>275</v>
      </c>
      <c r="B111" s="9" t="s">
        <v>278</v>
      </c>
      <c r="C111" s="10" t="s">
        <v>44</v>
      </c>
      <c r="D111" s="11">
        <v>0.1</v>
      </c>
      <c r="E111" s="59">
        <v>73431</v>
      </c>
      <c r="F111" s="13">
        <f t="shared" si="2"/>
        <v>66087.899999999994</v>
      </c>
      <c r="G111" s="9"/>
      <c r="H111" s="9"/>
      <c r="I111" s="9"/>
      <c r="J111" s="42"/>
      <c r="K111" s="14"/>
      <c r="L111" s="42"/>
      <c r="M111" s="42"/>
      <c r="N111" s="42"/>
      <c r="O111" s="15"/>
    </row>
    <row r="112" spans="1:15" hidden="1" outlineLevel="1" x14ac:dyDescent="0.35">
      <c r="A112" s="9" t="s">
        <v>275</v>
      </c>
      <c r="B112" s="9" t="s">
        <v>278</v>
      </c>
      <c r="C112" s="10" t="s">
        <v>148</v>
      </c>
      <c r="D112" s="11">
        <v>0.1</v>
      </c>
      <c r="E112" s="59">
        <v>55595</v>
      </c>
      <c r="F112" s="13">
        <f t="shared" si="2"/>
        <v>50035.5</v>
      </c>
      <c r="G112" s="9"/>
      <c r="H112" s="9"/>
      <c r="I112" s="9"/>
      <c r="J112" s="42"/>
      <c r="K112" s="14"/>
      <c r="L112" s="42"/>
      <c r="M112" s="42"/>
      <c r="N112" s="42"/>
      <c r="O112" s="15"/>
    </row>
    <row r="113" spans="1:15" hidden="1" outlineLevel="1" x14ac:dyDescent="0.35">
      <c r="A113" s="9" t="s">
        <v>275</v>
      </c>
      <c r="B113" s="9" t="s">
        <v>278</v>
      </c>
      <c r="C113" s="10" t="s">
        <v>116</v>
      </c>
      <c r="D113" s="11">
        <v>0.1</v>
      </c>
      <c r="E113" s="59">
        <v>50183</v>
      </c>
      <c r="F113" s="13">
        <f t="shared" si="2"/>
        <v>45164.7</v>
      </c>
      <c r="G113" s="9"/>
      <c r="H113" s="9"/>
      <c r="I113" s="9"/>
      <c r="J113" s="42"/>
      <c r="K113" s="14"/>
      <c r="L113" s="42"/>
      <c r="M113" s="42"/>
      <c r="N113" s="42"/>
      <c r="O113" s="15"/>
    </row>
    <row r="114" spans="1:15" hidden="1" outlineLevel="1" x14ac:dyDescent="0.35">
      <c r="A114" s="9" t="s">
        <v>275</v>
      </c>
      <c r="B114" s="9" t="s">
        <v>278</v>
      </c>
      <c r="C114" s="10" t="s">
        <v>120</v>
      </c>
      <c r="D114" s="11">
        <v>0.1</v>
      </c>
      <c r="E114" s="59">
        <v>46000</v>
      </c>
      <c r="F114" s="13">
        <f t="shared" si="2"/>
        <v>41400</v>
      </c>
      <c r="G114" s="9"/>
      <c r="H114" s="9"/>
      <c r="I114" s="9"/>
      <c r="J114" s="42"/>
      <c r="K114" s="14"/>
      <c r="L114" s="42"/>
      <c r="M114" s="42"/>
      <c r="N114" s="42"/>
      <c r="O114" s="15"/>
    </row>
    <row r="115" spans="1:15" hidden="1" outlineLevel="1" x14ac:dyDescent="0.35">
      <c r="A115" s="9" t="s">
        <v>275</v>
      </c>
      <c r="B115" s="9" t="s">
        <v>278</v>
      </c>
      <c r="C115" s="10" t="s">
        <v>90</v>
      </c>
      <c r="D115" s="11">
        <v>0.1</v>
      </c>
      <c r="E115" s="59">
        <v>66363</v>
      </c>
      <c r="F115" s="13">
        <f t="shared" si="2"/>
        <v>59726.7</v>
      </c>
      <c r="G115" s="9"/>
      <c r="H115" s="9"/>
      <c r="I115" s="9"/>
      <c r="J115" s="42"/>
      <c r="K115" s="14"/>
      <c r="L115" s="42"/>
      <c r="M115" s="42"/>
      <c r="N115" s="42"/>
      <c r="O115" s="15"/>
    </row>
    <row r="116" spans="1:15" hidden="1" outlineLevel="1" x14ac:dyDescent="0.35">
      <c r="A116" s="31" t="s">
        <v>29</v>
      </c>
      <c r="B116" s="32" t="s">
        <v>279</v>
      </c>
      <c r="C116" s="32" t="s">
        <v>198</v>
      </c>
      <c r="D116" s="33">
        <v>0.25</v>
      </c>
      <c r="E116" s="93">
        <v>111606</v>
      </c>
      <c r="F116" s="94">
        <f t="shared" si="2"/>
        <v>83704.5</v>
      </c>
      <c r="G116" s="31" t="s">
        <v>280</v>
      </c>
      <c r="H116" s="31" t="s">
        <v>281</v>
      </c>
      <c r="I116" s="31"/>
      <c r="J116" s="49"/>
      <c r="K116" s="36"/>
      <c r="L116" s="36"/>
      <c r="M116" s="36"/>
      <c r="N116" s="36" t="s">
        <v>22</v>
      </c>
      <c r="O116" s="15"/>
    </row>
    <row r="117" spans="1:15" collapsed="1" x14ac:dyDescent="0.35">
      <c r="A117" s="61" t="s">
        <v>129</v>
      </c>
      <c r="B117" s="61" t="s">
        <v>282</v>
      </c>
      <c r="C117" s="62" t="s">
        <v>283</v>
      </c>
      <c r="D117" s="95">
        <v>0.3</v>
      </c>
      <c r="E117" s="96">
        <v>24549</v>
      </c>
      <c r="F117" s="97">
        <f t="shared" si="2"/>
        <v>17184.3</v>
      </c>
      <c r="G117" s="61" t="s">
        <v>284</v>
      </c>
      <c r="H117" s="61" t="s">
        <v>211</v>
      </c>
      <c r="I117" s="61"/>
      <c r="J117" s="65"/>
      <c r="K117" s="77"/>
      <c r="L117" s="65"/>
      <c r="M117" s="77" t="s">
        <v>22</v>
      </c>
      <c r="N117" s="65"/>
      <c r="O117" s="15"/>
    </row>
    <row r="118" spans="1:15" x14ac:dyDescent="0.35">
      <c r="A118" s="61" t="s">
        <v>39</v>
      </c>
      <c r="B118" s="61" t="s">
        <v>285</v>
      </c>
      <c r="C118" s="62" t="s">
        <v>286</v>
      </c>
      <c r="D118" s="67">
        <v>0.3</v>
      </c>
      <c r="E118" s="63">
        <v>70950</v>
      </c>
      <c r="F118" s="64">
        <f t="shared" si="2"/>
        <v>49665</v>
      </c>
      <c r="G118" s="61" t="s">
        <v>225</v>
      </c>
      <c r="H118" s="61" t="s">
        <v>226</v>
      </c>
      <c r="I118" s="61"/>
      <c r="J118" s="65"/>
      <c r="K118" s="77"/>
      <c r="L118" s="65"/>
      <c r="M118" s="77" t="s">
        <v>22</v>
      </c>
      <c r="N118" s="65"/>
      <c r="O118" s="15"/>
    </row>
    <row r="119" spans="1:15" x14ac:dyDescent="0.35">
      <c r="A119" s="61" t="s">
        <v>39</v>
      </c>
      <c r="B119" s="61" t="s">
        <v>285</v>
      </c>
      <c r="C119" s="62" t="s">
        <v>19</v>
      </c>
      <c r="D119" s="67">
        <v>0.25</v>
      </c>
      <c r="E119" s="63">
        <v>111606</v>
      </c>
      <c r="F119" s="64">
        <f t="shared" si="2"/>
        <v>83704.5</v>
      </c>
      <c r="G119" s="61" t="s">
        <v>225</v>
      </c>
      <c r="H119" s="61" t="s">
        <v>226</v>
      </c>
      <c r="I119" s="61"/>
      <c r="J119" s="65"/>
      <c r="K119" s="77"/>
      <c r="L119" s="65"/>
      <c r="M119" s="77" t="s">
        <v>22</v>
      </c>
      <c r="N119" s="65"/>
      <c r="O119" s="15"/>
    </row>
    <row r="120" spans="1:15" x14ac:dyDescent="0.35">
      <c r="A120" s="61" t="s">
        <v>39</v>
      </c>
      <c r="B120" s="61" t="s">
        <v>285</v>
      </c>
      <c r="C120" s="62" t="s">
        <v>287</v>
      </c>
      <c r="D120" s="67">
        <v>0.2</v>
      </c>
      <c r="E120" s="63">
        <v>50183</v>
      </c>
      <c r="F120" s="64">
        <f t="shared" si="2"/>
        <v>40146.400000000001</v>
      </c>
      <c r="G120" s="61" t="s">
        <v>225</v>
      </c>
      <c r="H120" s="61" t="s">
        <v>226</v>
      </c>
      <c r="I120" s="61"/>
      <c r="J120" s="65"/>
      <c r="K120" s="77"/>
      <c r="L120" s="65"/>
      <c r="M120" s="77" t="s">
        <v>22</v>
      </c>
      <c r="N120" s="65"/>
      <c r="O120" s="15"/>
    </row>
    <row r="121" spans="1:15" x14ac:dyDescent="0.35">
      <c r="A121" s="61" t="s">
        <v>64</v>
      </c>
      <c r="B121" s="61" t="s">
        <v>288</v>
      </c>
      <c r="C121" s="62" t="s">
        <v>33</v>
      </c>
      <c r="D121" s="67">
        <v>0.2</v>
      </c>
      <c r="E121" s="76">
        <v>119066</v>
      </c>
      <c r="F121" s="64">
        <f t="shared" si="2"/>
        <v>95252.800000000003</v>
      </c>
      <c r="G121" s="61" t="s">
        <v>289</v>
      </c>
      <c r="H121" s="61" t="s">
        <v>290</v>
      </c>
      <c r="I121" s="61"/>
      <c r="J121" s="65"/>
      <c r="K121" s="77"/>
      <c r="L121" s="65"/>
      <c r="M121" s="77" t="s">
        <v>22</v>
      </c>
      <c r="N121" s="65"/>
      <c r="O121" s="15"/>
    </row>
    <row r="122" spans="1:15" x14ac:dyDescent="0.35">
      <c r="A122" s="68" t="s">
        <v>64</v>
      </c>
      <c r="B122" s="68" t="s">
        <v>291</v>
      </c>
      <c r="C122" s="69" t="s">
        <v>80</v>
      </c>
      <c r="D122" s="70">
        <v>0.2</v>
      </c>
      <c r="E122" s="98">
        <v>111058</v>
      </c>
      <c r="F122" s="72">
        <f t="shared" si="2"/>
        <v>88846.399999999994</v>
      </c>
      <c r="G122" s="68" t="s">
        <v>292</v>
      </c>
      <c r="H122" s="68" t="s">
        <v>293</v>
      </c>
      <c r="I122" s="68"/>
      <c r="J122" s="73"/>
      <c r="K122" s="81" t="s">
        <v>22</v>
      </c>
      <c r="L122" s="73"/>
      <c r="M122" s="73"/>
      <c r="N122" s="73"/>
      <c r="O122" s="15"/>
    </row>
    <row r="123" spans="1:15" x14ac:dyDescent="0.35">
      <c r="A123" s="68" t="s">
        <v>64</v>
      </c>
      <c r="B123" s="68" t="s">
        <v>294</v>
      </c>
      <c r="C123" s="69" t="s">
        <v>44</v>
      </c>
      <c r="D123" s="70">
        <v>0.2</v>
      </c>
      <c r="E123" s="98">
        <v>73431</v>
      </c>
      <c r="F123" s="72">
        <f t="shared" si="2"/>
        <v>58744.800000000003</v>
      </c>
      <c r="G123" s="68" t="s">
        <v>295</v>
      </c>
      <c r="H123" s="68" t="s">
        <v>269</v>
      </c>
      <c r="I123" s="68"/>
      <c r="J123" s="73"/>
      <c r="K123" s="81" t="s">
        <v>22</v>
      </c>
      <c r="L123" s="73"/>
      <c r="M123" s="73"/>
      <c r="N123" s="73"/>
      <c r="O123" s="15"/>
    </row>
    <row r="124" spans="1:15" x14ac:dyDescent="0.35">
      <c r="A124" s="61" t="s">
        <v>296</v>
      </c>
      <c r="B124" s="61" t="s">
        <v>297</v>
      </c>
      <c r="C124" s="62" t="s">
        <v>228</v>
      </c>
      <c r="D124" s="67">
        <v>0.33</v>
      </c>
      <c r="E124" s="63">
        <v>9200</v>
      </c>
      <c r="F124" s="64">
        <f t="shared" si="2"/>
        <v>6164</v>
      </c>
      <c r="G124" s="61" t="s">
        <v>298</v>
      </c>
      <c r="H124" s="61" t="s">
        <v>299</v>
      </c>
      <c r="I124" s="61"/>
      <c r="J124" s="65"/>
      <c r="K124" s="77"/>
      <c r="L124" s="77"/>
      <c r="M124" s="77" t="s">
        <v>22</v>
      </c>
      <c r="N124" s="65"/>
      <c r="O124" s="15"/>
    </row>
    <row r="125" spans="1:15" x14ac:dyDescent="0.35">
      <c r="A125" s="61" t="s">
        <v>296</v>
      </c>
      <c r="B125" s="61" t="s">
        <v>297</v>
      </c>
      <c r="C125" s="62" t="s">
        <v>231</v>
      </c>
      <c r="D125" s="67">
        <v>0.4</v>
      </c>
      <c r="E125" s="63">
        <v>24549</v>
      </c>
      <c r="F125" s="64">
        <f>E125-E125*D125</f>
        <v>14729.4</v>
      </c>
      <c r="G125" s="61" t="s">
        <v>298</v>
      </c>
      <c r="H125" s="61" t="s">
        <v>299</v>
      </c>
      <c r="I125" s="61"/>
      <c r="J125" s="65"/>
      <c r="K125" s="77"/>
      <c r="L125" s="77"/>
      <c r="M125" s="77" t="s">
        <v>22</v>
      </c>
      <c r="N125" s="65"/>
      <c r="O125" s="15"/>
    </row>
    <row r="126" spans="1:15" x14ac:dyDescent="0.35">
      <c r="A126" s="68" t="s">
        <v>29</v>
      </c>
      <c r="B126" s="68">
        <v>2427</v>
      </c>
      <c r="C126" s="69" t="s">
        <v>80</v>
      </c>
      <c r="D126" s="70">
        <v>0.2</v>
      </c>
      <c r="E126" s="99">
        <v>111058</v>
      </c>
      <c r="F126" s="100">
        <f t="shared" ref="F126:F128" si="4">E126-E126*D126</f>
        <v>88846.399999999994</v>
      </c>
      <c r="G126" s="68" t="s">
        <v>300</v>
      </c>
      <c r="H126" s="68" t="s">
        <v>301</v>
      </c>
      <c r="I126" s="68" t="s">
        <v>266</v>
      </c>
      <c r="J126" s="73"/>
      <c r="K126" s="81" t="s">
        <v>22</v>
      </c>
      <c r="L126" s="73"/>
      <c r="M126" s="73"/>
      <c r="N126" s="73"/>
      <c r="O126" s="15"/>
    </row>
    <row r="127" spans="1:15" x14ac:dyDescent="0.35">
      <c r="A127" s="68" t="s">
        <v>29</v>
      </c>
      <c r="B127" s="68">
        <v>2501</v>
      </c>
      <c r="C127" s="69" t="s">
        <v>198</v>
      </c>
      <c r="D127" s="70">
        <v>0.25</v>
      </c>
      <c r="E127" s="99">
        <v>111606</v>
      </c>
      <c r="F127" s="100">
        <f t="shared" si="4"/>
        <v>83704.5</v>
      </c>
      <c r="G127" s="68" t="s">
        <v>302</v>
      </c>
      <c r="H127" s="68" t="s">
        <v>303</v>
      </c>
      <c r="I127" s="68" t="s">
        <v>270</v>
      </c>
      <c r="J127" s="73"/>
      <c r="K127" s="81" t="s">
        <v>22</v>
      </c>
      <c r="L127" s="73"/>
      <c r="M127" s="73"/>
      <c r="N127" s="73"/>
      <c r="O127" s="15"/>
    </row>
    <row r="128" spans="1:15" x14ac:dyDescent="0.35">
      <c r="A128" s="68" t="s">
        <v>29</v>
      </c>
      <c r="B128" s="68">
        <v>2503</v>
      </c>
      <c r="C128" s="69" t="s">
        <v>33</v>
      </c>
      <c r="D128" s="70">
        <v>0.15</v>
      </c>
      <c r="E128" s="99">
        <v>119066</v>
      </c>
      <c r="F128" s="100">
        <f t="shared" si="4"/>
        <v>101206.1</v>
      </c>
      <c r="G128" s="68" t="s">
        <v>273</v>
      </c>
      <c r="H128" s="68" t="s">
        <v>304</v>
      </c>
      <c r="I128" s="68" t="s">
        <v>274</v>
      </c>
      <c r="J128" s="73"/>
      <c r="K128" s="81" t="s">
        <v>22</v>
      </c>
      <c r="L128" s="73"/>
      <c r="M128" s="73"/>
      <c r="N128" s="73"/>
      <c r="O128" s="15"/>
    </row>
    <row r="129" spans="1:15" x14ac:dyDescent="0.35">
      <c r="A129" s="61" t="s">
        <v>39</v>
      </c>
      <c r="B129" s="61" t="s">
        <v>305</v>
      </c>
      <c r="C129" s="62" t="s">
        <v>46</v>
      </c>
      <c r="D129" s="67">
        <v>0.2</v>
      </c>
      <c r="E129" s="76">
        <v>110250</v>
      </c>
      <c r="F129" s="64">
        <f t="shared" si="2"/>
        <v>88200</v>
      </c>
      <c r="G129" s="61" t="s">
        <v>289</v>
      </c>
      <c r="H129" s="61" t="s">
        <v>306</v>
      </c>
      <c r="I129" s="61"/>
      <c r="J129" s="65"/>
      <c r="K129" s="77"/>
      <c r="L129" s="65"/>
      <c r="M129" s="77" t="s">
        <v>22</v>
      </c>
      <c r="N129" s="65"/>
      <c r="O129" s="15"/>
    </row>
    <row r="130" spans="1:15" x14ac:dyDescent="0.35">
      <c r="A130" s="69" t="s">
        <v>54</v>
      </c>
      <c r="B130" s="68" t="s">
        <v>307</v>
      </c>
      <c r="C130" s="101" t="s">
        <v>239</v>
      </c>
      <c r="D130" s="102">
        <v>0.2</v>
      </c>
      <c r="E130" s="103">
        <v>119066</v>
      </c>
      <c r="F130" s="104">
        <f t="shared" si="2"/>
        <v>95252.800000000003</v>
      </c>
      <c r="G130" s="105" t="s">
        <v>308</v>
      </c>
      <c r="H130" s="105" t="s">
        <v>309</v>
      </c>
      <c r="I130" s="68"/>
      <c r="J130" s="73"/>
      <c r="K130" s="81" t="s">
        <v>22</v>
      </c>
      <c r="L130" s="73"/>
      <c r="M130" s="73"/>
      <c r="N130" s="73"/>
      <c r="O130" s="15"/>
    </row>
    <row r="131" spans="1:15" x14ac:dyDescent="0.35">
      <c r="A131" s="69" t="s">
        <v>54</v>
      </c>
      <c r="B131" s="68" t="s">
        <v>310</v>
      </c>
      <c r="C131" s="69" t="s">
        <v>311</v>
      </c>
      <c r="D131" s="102">
        <v>0.25</v>
      </c>
      <c r="E131" s="106">
        <v>111606</v>
      </c>
      <c r="F131" s="104">
        <f t="shared" si="2"/>
        <v>83704.5</v>
      </c>
      <c r="G131" s="105" t="s">
        <v>308</v>
      </c>
      <c r="H131" s="105" t="s">
        <v>309</v>
      </c>
      <c r="I131" s="68"/>
      <c r="J131" s="73"/>
      <c r="K131" s="81" t="s">
        <v>22</v>
      </c>
      <c r="L131" s="73"/>
      <c r="M131" s="73"/>
      <c r="N131" s="73"/>
      <c r="O131" s="15"/>
    </row>
    <row r="132" spans="1:15" x14ac:dyDescent="0.35">
      <c r="A132" s="69" t="s">
        <v>54</v>
      </c>
      <c r="B132" s="68" t="s">
        <v>310</v>
      </c>
      <c r="C132" s="69" t="s">
        <v>143</v>
      </c>
      <c r="D132" s="102">
        <v>0.15</v>
      </c>
      <c r="E132" s="106">
        <v>49500</v>
      </c>
      <c r="F132" s="104">
        <f t="shared" si="2"/>
        <v>42075</v>
      </c>
      <c r="G132" s="105" t="s">
        <v>308</v>
      </c>
      <c r="H132" s="105" t="s">
        <v>309</v>
      </c>
      <c r="I132" s="68"/>
      <c r="J132" s="73"/>
      <c r="K132" s="81" t="s">
        <v>22</v>
      </c>
      <c r="L132" s="73"/>
      <c r="M132" s="73"/>
      <c r="N132" s="73"/>
      <c r="O132" s="15"/>
    </row>
    <row r="133" spans="1:15" x14ac:dyDescent="0.35">
      <c r="A133" s="69" t="s">
        <v>54</v>
      </c>
      <c r="B133" s="68" t="s">
        <v>310</v>
      </c>
      <c r="C133" s="69" t="s">
        <v>146</v>
      </c>
      <c r="D133" s="102">
        <v>0.2</v>
      </c>
      <c r="E133" s="106">
        <v>50400</v>
      </c>
      <c r="F133" s="104">
        <f t="shared" si="2"/>
        <v>40320</v>
      </c>
      <c r="G133" s="105" t="s">
        <v>308</v>
      </c>
      <c r="H133" s="105" t="s">
        <v>309</v>
      </c>
      <c r="I133" s="68"/>
      <c r="J133" s="73"/>
      <c r="K133" s="81" t="s">
        <v>22</v>
      </c>
      <c r="L133" s="81"/>
      <c r="M133" s="81"/>
      <c r="N133" s="81"/>
      <c r="O133" s="15"/>
    </row>
    <row r="134" spans="1:15" x14ac:dyDescent="0.35">
      <c r="A134" s="69" t="s">
        <v>54</v>
      </c>
      <c r="B134" s="68" t="s">
        <v>310</v>
      </c>
      <c r="C134" s="69" t="s">
        <v>116</v>
      </c>
      <c r="D134" s="102">
        <v>0.18</v>
      </c>
      <c r="E134" s="106">
        <v>50183</v>
      </c>
      <c r="F134" s="104">
        <f t="shared" si="2"/>
        <v>41150.06</v>
      </c>
      <c r="G134" s="105" t="s">
        <v>308</v>
      </c>
      <c r="H134" s="105" t="s">
        <v>309</v>
      </c>
      <c r="I134" s="68"/>
      <c r="J134" s="73"/>
      <c r="K134" s="81" t="s">
        <v>22</v>
      </c>
      <c r="L134" s="73"/>
      <c r="M134" s="73"/>
      <c r="N134" s="73"/>
      <c r="O134" s="15"/>
    </row>
    <row r="135" spans="1:15" x14ac:dyDescent="0.35">
      <c r="A135" s="69" t="s">
        <v>54</v>
      </c>
      <c r="B135" s="68" t="s">
        <v>310</v>
      </c>
      <c r="C135" s="69" t="s">
        <v>125</v>
      </c>
      <c r="D135" s="70">
        <v>0.18</v>
      </c>
      <c r="E135" s="106">
        <v>73431</v>
      </c>
      <c r="F135" s="72">
        <f t="shared" si="2"/>
        <v>60213.42</v>
      </c>
      <c r="G135" s="105" t="s">
        <v>308</v>
      </c>
      <c r="H135" s="105" t="s">
        <v>309</v>
      </c>
      <c r="I135" s="68"/>
      <c r="J135" s="73"/>
      <c r="K135" s="81" t="s">
        <v>22</v>
      </c>
      <c r="L135" s="73"/>
      <c r="M135" s="73"/>
      <c r="N135" s="73"/>
      <c r="O135" s="15"/>
    </row>
    <row r="136" spans="1:15" x14ac:dyDescent="0.35">
      <c r="A136" s="69" t="s">
        <v>54</v>
      </c>
      <c r="B136" s="68" t="s">
        <v>312</v>
      </c>
      <c r="C136" s="69" t="s">
        <v>311</v>
      </c>
      <c r="D136" s="102">
        <v>0.25</v>
      </c>
      <c r="E136" s="106">
        <v>111606</v>
      </c>
      <c r="F136" s="104">
        <f t="shared" si="2"/>
        <v>83704.5</v>
      </c>
      <c r="G136" s="69" t="s">
        <v>313</v>
      </c>
      <c r="H136" s="69" t="s">
        <v>314</v>
      </c>
      <c r="I136" s="68"/>
      <c r="J136" s="73"/>
      <c r="K136" s="81" t="s">
        <v>22</v>
      </c>
      <c r="L136" s="73"/>
      <c r="M136" s="73"/>
      <c r="N136" s="73"/>
      <c r="O136" s="15"/>
    </row>
    <row r="137" spans="1:15" x14ac:dyDescent="0.35">
      <c r="A137" s="69" t="s">
        <v>54</v>
      </c>
      <c r="B137" s="68" t="s">
        <v>312</v>
      </c>
      <c r="C137" s="69" t="s">
        <v>143</v>
      </c>
      <c r="D137" s="102">
        <v>0.15</v>
      </c>
      <c r="E137" s="106">
        <v>49500</v>
      </c>
      <c r="F137" s="104">
        <f t="shared" si="2"/>
        <v>42075</v>
      </c>
      <c r="G137" s="69" t="s">
        <v>313</v>
      </c>
      <c r="H137" s="69" t="s">
        <v>314</v>
      </c>
      <c r="I137" s="68"/>
      <c r="J137" s="73"/>
      <c r="K137" s="81" t="s">
        <v>22</v>
      </c>
      <c r="L137" s="73"/>
      <c r="M137" s="73"/>
      <c r="N137" s="73"/>
      <c r="O137" s="15"/>
    </row>
    <row r="138" spans="1:15" x14ac:dyDescent="0.35">
      <c r="A138" s="69" t="s">
        <v>54</v>
      </c>
      <c r="B138" s="68" t="s">
        <v>312</v>
      </c>
      <c r="C138" s="69" t="s">
        <v>146</v>
      </c>
      <c r="D138" s="102">
        <v>0.2</v>
      </c>
      <c r="E138" s="106">
        <v>50400</v>
      </c>
      <c r="F138" s="104">
        <f t="shared" si="2"/>
        <v>40320</v>
      </c>
      <c r="G138" s="69" t="s">
        <v>313</v>
      </c>
      <c r="H138" s="69" t="s">
        <v>314</v>
      </c>
      <c r="I138" s="68"/>
      <c r="J138" s="73"/>
      <c r="K138" s="81" t="s">
        <v>22</v>
      </c>
      <c r="L138" s="73"/>
      <c r="M138" s="73"/>
      <c r="N138" s="73"/>
      <c r="O138" s="15"/>
    </row>
    <row r="139" spans="1:15" x14ac:dyDescent="0.35">
      <c r="A139" s="69" t="s">
        <v>54</v>
      </c>
      <c r="B139" s="68" t="s">
        <v>312</v>
      </c>
      <c r="C139" s="69" t="s">
        <v>116</v>
      </c>
      <c r="D139" s="102">
        <v>0.18</v>
      </c>
      <c r="E139" s="106">
        <v>50183</v>
      </c>
      <c r="F139" s="104">
        <f t="shared" si="2"/>
        <v>41150.06</v>
      </c>
      <c r="G139" s="69" t="s">
        <v>313</v>
      </c>
      <c r="H139" s="69" t="s">
        <v>314</v>
      </c>
      <c r="I139" s="68"/>
      <c r="J139" s="73"/>
      <c r="K139" s="81" t="s">
        <v>22</v>
      </c>
      <c r="L139" s="73"/>
      <c r="M139" s="73"/>
      <c r="N139" s="73"/>
      <c r="O139" s="15"/>
    </row>
    <row r="140" spans="1:15" x14ac:dyDescent="0.35">
      <c r="A140" s="69" t="s">
        <v>54</v>
      </c>
      <c r="B140" s="68" t="s">
        <v>312</v>
      </c>
      <c r="C140" s="69" t="s">
        <v>125</v>
      </c>
      <c r="D140" s="70">
        <v>0.18</v>
      </c>
      <c r="E140" s="106">
        <v>73431</v>
      </c>
      <c r="F140" s="72">
        <f t="shared" si="2"/>
        <v>60213.42</v>
      </c>
      <c r="G140" s="69" t="s">
        <v>313</v>
      </c>
      <c r="H140" s="69" t="s">
        <v>314</v>
      </c>
      <c r="I140" s="68"/>
      <c r="J140" s="73"/>
      <c r="K140" s="81" t="s">
        <v>22</v>
      </c>
      <c r="L140" s="73"/>
      <c r="M140" s="73"/>
      <c r="N140" s="73"/>
      <c r="O140" s="15"/>
    </row>
    <row r="141" spans="1:15" x14ac:dyDescent="0.35">
      <c r="A141" s="68" t="s">
        <v>129</v>
      </c>
      <c r="B141" s="68" t="s">
        <v>282</v>
      </c>
      <c r="C141" s="69" t="s">
        <v>90</v>
      </c>
      <c r="D141" s="70">
        <v>0.15</v>
      </c>
      <c r="E141" s="98">
        <v>66636</v>
      </c>
      <c r="F141" s="72">
        <f t="shared" si="2"/>
        <v>56640.6</v>
      </c>
      <c r="G141" s="68" t="s">
        <v>315</v>
      </c>
      <c r="H141" s="68" t="s">
        <v>316</v>
      </c>
      <c r="I141" s="68"/>
      <c r="J141" s="73"/>
      <c r="K141" s="81" t="s">
        <v>22</v>
      </c>
      <c r="L141" s="73"/>
      <c r="M141" s="73"/>
      <c r="N141" s="73"/>
      <c r="O141" s="15"/>
    </row>
    <row r="142" spans="1:15" x14ac:dyDescent="0.35">
      <c r="A142" s="82" t="s">
        <v>39</v>
      </c>
      <c r="B142" s="82" t="s">
        <v>317</v>
      </c>
      <c r="C142" s="83" t="s">
        <v>286</v>
      </c>
      <c r="D142" s="89">
        <v>0.3</v>
      </c>
      <c r="E142" s="90">
        <v>70950</v>
      </c>
      <c r="F142" s="86">
        <f t="shared" si="2"/>
        <v>49665</v>
      </c>
      <c r="G142" s="82" t="s">
        <v>318</v>
      </c>
      <c r="H142" s="82" t="s">
        <v>319</v>
      </c>
      <c r="I142" s="82"/>
      <c r="J142" s="88"/>
      <c r="K142" s="107"/>
      <c r="L142" s="107" t="s">
        <v>22</v>
      </c>
      <c r="M142" s="107"/>
      <c r="N142" s="88"/>
      <c r="O142" s="15"/>
    </row>
    <row r="143" spans="1:15" x14ac:dyDescent="0.35">
      <c r="A143" s="82" t="s">
        <v>39</v>
      </c>
      <c r="B143" s="82" t="s">
        <v>317</v>
      </c>
      <c r="C143" s="83" t="s">
        <v>19</v>
      </c>
      <c r="D143" s="89">
        <v>0.25</v>
      </c>
      <c r="E143" s="90">
        <v>111606</v>
      </c>
      <c r="F143" s="86">
        <f t="shared" si="2"/>
        <v>83704.5</v>
      </c>
      <c r="G143" s="82" t="s">
        <v>318</v>
      </c>
      <c r="H143" s="82" t="s">
        <v>319</v>
      </c>
      <c r="I143" s="82"/>
      <c r="J143" s="88"/>
      <c r="K143" s="107"/>
      <c r="L143" s="107" t="s">
        <v>22</v>
      </c>
      <c r="M143" s="107"/>
      <c r="N143" s="88"/>
      <c r="O143" s="15"/>
    </row>
    <row r="144" spans="1:15" x14ac:dyDescent="0.35">
      <c r="A144" s="82" t="s">
        <v>39</v>
      </c>
      <c r="B144" s="82" t="s">
        <v>317</v>
      </c>
      <c r="C144" s="83" t="s">
        <v>287</v>
      </c>
      <c r="D144" s="89">
        <v>0.2</v>
      </c>
      <c r="E144" s="90">
        <v>50183</v>
      </c>
      <c r="F144" s="86">
        <f t="shared" si="2"/>
        <v>40146.400000000001</v>
      </c>
      <c r="G144" s="82" t="s">
        <v>318</v>
      </c>
      <c r="H144" s="82" t="s">
        <v>319</v>
      </c>
      <c r="I144" s="82"/>
      <c r="J144" s="88"/>
      <c r="K144" s="107"/>
      <c r="L144" s="107" t="s">
        <v>22</v>
      </c>
      <c r="M144" s="107"/>
      <c r="N144" s="88"/>
      <c r="O144" s="15"/>
    </row>
  </sheetData>
  <mergeCells count="13">
    <mergeCell ref="J2:N2"/>
    <mergeCell ref="O2:O3"/>
    <mergeCell ref="O64:O65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2024-10-30T09:54:16Z</dcterms:created>
  <dcterms:modified xsi:type="dcterms:W3CDTF">2024-10-30T09:54:45Z</dcterms:modified>
</cp:coreProperties>
</file>