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CHƯƠNG TRÌNH KHUYẾN MÃI\2023\"/>
    </mc:Choice>
  </mc:AlternateContent>
  <bookViews>
    <workbookView xWindow="-105" yWindow="-105" windowWidth="19425" windowHeight="10305"/>
  </bookViews>
  <sheets>
    <sheet name="ctkm 2023" sheetId="1" r:id="rId1"/>
    <sheet name="Sheet2" sheetId="2" r:id="rId2"/>
    <sheet name="Sheet3" sheetId="3" r:id="rId3"/>
    <sheet name="gửi sếp" sheetId="4" r:id="rId4"/>
  </sheets>
  <definedNames>
    <definedName name="_xlnm._FilterDatabase" localSheetId="0" hidden="1">'ctkm 2023'!$A$2:$J$92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26" i="1" l="1"/>
  <c r="F92" i="1" l="1"/>
  <c r="F90" i="1"/>
  <c r="F91" i="1"/>
  <c r="F89" i="1"/>
  <c r="G11" i="4" l="1"/>
  <c r="G10" i="4"/>
  <c r="G8" i="4"/>
  <c r="G9" i="4"/>
  <c r="F29" i="1"/>
  <c r="F48" i="1"/>
  <c r="F49" i="1"/>
  <c r="G6" i="4" l="1"/>
  <c r="G7" i="4"/>
  <c r="F47" i="1"/>
  <c r="F46" i="1"/>
  <c r="F42" i="1" l="1"/>
  <c r="F43" i="1"/>
  <c r="G5" i="4" l="1"/>
  <c r="G4" i="4"/>
  <c r="G3" i="4"/>
  <c r="G2" i="4" l="1"/>
  <c r="F34" i="1" l="1"/>
  <c r="F12" i="1" l="1"/>
  <c r="F28" i="1" l="1"/>
  <c r="F27" i="1" l="1"/>
  <c r="H67" i="3" l="1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F30" i="1"/>
  <c r="F31" i="1"/>
  <c r="F32" i="1"/>
  <c r="F33" i="1"/>
  <c r="F35" i="1"/>
  <c r="F36" i="1"/>
  <c r="F37" i="1"/>
  <c r="F38" i="1"/>
  <c r="F39" i="1"/>
  <c r="F40" i="1"/>
  <c r="F41" i="1"/>
  <c r="F44" i="1"/>
  <c r="F45" i="1"/>
  <c r="F50" i="1"/>
  <c r="F51" i="1"/>
  <c r="F52" i="1"/>
  <c r="F53" i="1"/>
  <c r="F54" i="1"/>
  <c r="F55" i="1"/>
  <c r="F56" i="1"/>
  <c r="F57" i="1"/>
  <c r="F58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23" i="1" l="1"/>
  <c r="F24" i="1"/>
  <c r="F25" i="1"/>
  <c r="F15" i="1"/>
  <c r="F6" i="1" l="1"/>
  <c r="F4" i="1" l="1"/>
  <c r="F5" i="1"/>
  <c r="F7" i="1" l="1"/>
  <c r="F8" i="1"/>
  <c r="F9" i="1"/>
  <c r="F10" i="1"/>
  <c r="F11" i="1"/>
  <c r="F13" i="1"/>
  <c r="F14" i="1"/>
  <c r="F16" i="1"/>
  <c r="F17" i="1"/>
  <c r="F18" i="1"/>
  <c r="F19" i="1"/>
  <c r="F20" i="1"/>
  <c r="F21" i="1"/>
  <c r="F22" i="1"/>
  <c r="F3" i="1" l="1"/>
</calcChain>
</file>

<file path=xl/comments1.xml><?xml version="1.0" encoding="utf-8"?>
<comments xmlns="http://schemas.openxmlformats.org/spreadsheetml/2006/main">
  <authors>
    <author>Admin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HNR Coop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>sinh nhật coop + dịp lễ 30/4-1/5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gia hạn ngày km đến 28/5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>
      <text>
        <r>
          <rPr>
            <b/>
            <sz val="9"/>
            <color indexed="81"/>
            <rFont val="Tahoma"/>
            <family val="2"/>
          </rPr>
          <t>LÊN ON POST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4" authorId="0" shape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GIA HẠN TỚI 30/06</t>
        </r>
      </text>
    </comment>
  </commentList>
</comments>
</file>

<file path=xl/sharedStrings.xml><?xml version="1.0" encoding="utf-8"?>
<sst xmlns="http://schemas.openxmlformats.org/spreadsheetml/2006/main" count="518" uniqueCount="222">
  <si>
    <t>HỆ THỐNG</t>
  </si>
  <si>
    <t>CHƯƠNG TRÌNH</t>
  </si>
  <si>
    <t>SẢN PHẨM</t>
  </si>
  <si>
    <t>MỨC CK</t>
  </si>
  <si>
    <t>ÁP DỤNG ST</t>
  </si>
  <si>
    <t xml:space="preserve"> ÁP DỤNG NTD</t>
  </si>
  <si>
    <t>HÌNH THỨC KM</t>
  </si>
  <si>
    <t>Note</t>
  </si>
  <si>
    <t>Coop</t>
  </si>
  <si>
    <t>chân giò heo muối 500g</t>
  </si>
  <si>
    <t>Mega</t>
  </si>
  <si>
    <t>tai heo muối 400g</t>
  </si>
  <si>
    <t>Kế hoạch chạy KM cho hệ thống siêu thị 2023</t>
  </si>
  <si>
    <t>gà muối</t>
  </si>
  <si>
    <t>2/3-29/3</t>
  </si>
  <si>
    <t>16/3-29/3</t>
  </si>
  <si>
    <t>on post</t>
  </si>
  <si>
    <t>GIÁ NGUYÊN</t>
  </si>
  <si>
    <t>GIÁ KM</t>
  </si>
  <si>
    <t>15+16</t>
  </si>
  <si>
    <t>bắp giò heo muối vị Tayaki</t>
  </si>
  <si>
    <t>13/3-19/4</t>
  </si>
  <si>
    <t>6/4-19/4</t>
  </si>
  <si>
    <t>gà hun cỏ xạ hương</t>
  </si>
  <si>
    <t>chờ st phản hồi</t>
  </si>
  <si>
    <t>17+18+19</t>
  </si>
  <si>
    <t>20/4-10/5</t>
  </si>
  <si>
    <t>weekend</t>
  </si>
  <si>
    <t>bắp bò muối 300g</t>
  </si>
  <si>
    <t>cuối tuần</t>
  </si>
  <si>
    <t>13/4-10/5</t>
  </si>
  <si>
    <t>27/4-10/5</t>
  </si>
  <si>
    <t>BigC</t>
  </si>
  <si>
    <t>C309</t>
  </si>
  <si>
    <t>3/4-26/4</t>
  </si>
  <si>
    <t>C310</t>
  </si>
  <si>
    <t>17/4-17/5</t>
  </si>
  <si>
    <t>27/4-17/5</t>
  </si>
  <si>
    <t>chân giò heo muối 300g</t>
  </si>
  <si>
    <t>tai heo muối 200g</t>
  </si>
  <si>
    <t>Lotte</t>
  </si>
  <si>
    <t>5/4-2/5</t>
  </si>
  <si>
    <t>19/4-2/5</t>
  </si>
  <si>
    <t>8/3-4/4</t>
  </si>
  <si>
    <t>22/3-4/4</t>
  </si>
  <si>
    <t>st đã duyệt</t>
  </si>
  <si>
    <t>WCM</t>
  </si>
  <si>
    <t>kỳ 2 tháng 4</t>
  </si>
  <si>
    <t>3/4-3/5</t>
  </si>
  <si>
    <t>20/4-3/5</t>
  </si>
  <si>
    <t>23/3-5/4</t>
  </si>
  <si>
    <t>chân gà rút xương 400g</t>
  </si>
  <si>
    <t>13-19/3</t>
  </si>
  <si>
    <t>17-19/3</t>
  </si>
  <si>
    <t>3_9/4</t>
  </si>
  <si>
    <t>7_9/4</t>
  </si>
  <si>
    <t>10_16/4</t>
  </si>
  <si>
    <t>14_16/4</t>
  </si>
  <si>
    <t>24_30/4</t>
  </si>
  <si>
    <t>28_30/4</t>
  </si>
  <si>
    <t>Cricle K</t>
  </si>
  <si>
    <t>24/2-29/3</t>
  </si>
  <si>
    <t>bắp bò muối 200g</t>
  </si>
  <si>
    <t>13+14</t>
  </si>
  <si>
    <t>Coopfood</t>
  </si>
  <si>
    <t>9/3-5/4</t>
  </si>
  <si>
    <t>đơn phủ</t>
  </si>
  <si>
    <t>Thịnh</t>
  </si>
  <si>
    <t>Minh</t>
  </si>
  <si>
    <t>Khang</t>
  </si>
  <si>
    <t>Tâm</t>
  </si>
  <si>
    <t>Thanh</t>
  </si>
  <si>
    <t>Lương</t>
  </si>
  <si>
    <t>Đãng</t>
  </si>
  <si>
    <t>Thực</t>
  </si>
  <si>
    <t>Ngày</t>
  </si>
  <si>
    <t>30/3-5/4</t>
  </si>
  <si>
    <t>6/4-12/4</t>
  </si>
  <si>
    <t>claimback</t>
  </si>
  <si>
    <t>Deal of the week</t>
  </si>
  <si>
    <t>st đang chạy km</t>
  </si>
  <si>
    <t>sell out</t>
  </si>
  <si>
    <t>12/5-21/5</t>
  </si>
  <si>
    <t>MÃ SKU</t>
  </si>
  <si>
    <t>10182353</t>
  </si>
  <si>
    <t>10005984</t>
  </si>
  <si>
    <t>10005986</t>
  </si>
  <si>
    <t xml:space="preserve">barcode </t>
  </si>
  <si>
    <t>8938508668014</t>
  </si>
  <si>
    <t>8938508668212</t>
  </si>
  <si>
    <t>onpost</t>
  </si>
  <si>
    <t>hủy km</t>
  </si>
  <si>
    <t>sản phẩm mới</t>
  </si>
  <si>
    <t>1/5-20/5</t>
  </si>
  <si>
    <t>4/5-20/5</t>
  </si>
  <si>
    <t>gà hun cỏ xạ hương 1kg</t>
  </si>
  <si>
    <t>mua 2 tặng 1</t>
  </si>
  <si>
    <t>giò tai lưỡi xào 250g</t>
  </si>
  <si>
    <t>18/5-24/5</t>
  </si>
  <si>
    <t>DOW</t>
  </si>
  <si>
    <t>3/4-16/4</t>
  </si>
  <si>
    <t>đã chạy xong</t>
  </si>
  <si>
    <t>11/5-24/5</t>
  </si>
  <si>
    <t>8/4-10/5</t>
  </si>
  <si>
    <t>WM+</t>
  </si>
  <si>
    <t>WM</t>
  </si>
  <si>
    <t>Aeon citi</t>
  </si>
  <si>
    <t>20/4-12/5</t>
  </si>
  <si>
    <t>26/4-12/5</t>
  </si>
  <si>
    <t>mọc nấm hương 250g</t>
  </si>
  <si>
    <t>27/4-24/5</t>
  </si>
  <si>
    <t>25/5-11/6</t>
  </si>
  <si>
    <t>2-4/6 + 9-11/6</t>
  </si>
  <si>
    <t>26+27+28</t>
  </si>
  <si>
    <t>8/6-12/7</t>
  </si>
  <si>
    <t>22/6-12/7</t>
  </si>
  <si>
    <t>giò tai nấm hương 500g</t>
  </si>
  <si>
    <t>note</t>
  </si>
  <si>
    <t>31/5-27/6</t>
  </si>
  <si>
    <t>14/6-27/6</t>
  </si>
  <si>
    <t>Osifood</t>
  </si>
  <si>
    <t>kỳ 1 tháng 6</t>
  </si>
  <si>
    <t>20/5-15/6</t>
  </si>
  <si>
    <t>1/6-15/6</t>
  </si>
  <si>
    <t xml:space="preserve">gà muối </t>
  </si>
  <si>
    <t>post 1223</t>
  </si>
  <si>
    <t>12/6-12/7</t>
  </si>
  <si>
    <t>29/6-12/7</t>
  </si>
  <si>
    <t>17/5-1/6</t>
  </si>
  <si>
    <t>5/6-21/6</t>
  </si>
  <si>
    <t xml:space="preserve">reopen 30 cửa hàng </t>
  </si>
  <si>
    <t>gà coop select</t>
  </si>
  <si>
    <t>22/5-1/6</t>
  </si>
  <si>
    <t>26/5-1/6</t>
  </si>
  <si>
    <t>chân coop select</t>
  </si>
  <si>
    <t>13/4-26/4</t>
  </si>
  <si>
    <t>Satra</t>
  </si>
  <si>
    <t>5/6-29/6</t>
  </si>
  <si>
    <t>15/6-29/6</t>
  </si>
  <si>
    <t>Barcode</t>
  </si>
  <si>
    <t>st đã ok</t>
  </si>
  <si>
    <t>25/5-31/6</t>
  </si>
  <si>
    <t>CNMS 29+30</t>
  </si>
  <si>
    <t>29/6-26/7</t>
  </si>
  <si>
    <t>13/7-26/7</t>
  </si>
  <si>
    <t>TRUNG CHUYỂN THÁNG 6</t>
  </si>
  <si>
    <t>WK</t>
  </si>
  <si>
    <t>gà muối 500g</t>
  </si>
  <si>
    <t>Cuối tuần</t>
  </si>
  <si>
    <t>3355983-4</t>
  </si>
  <si>
    <t>5/6-11/6</t>
  </si>
  <si>
    <t>9/6-11/6</t>
  </si>
  <si>
    <t>mega</t>
  </si>
  <si>
    <t>22/6-19/7</t>
  </si>
  <si>
    <t>6/7-19/7</t>
  </si>
  <si>
    <t>1/7-31/7</t>
  </si>
  <si>
    <t>16/7-31/7</t>
  </si>
  <si>
    <t>kỳ 2 tháng 7</t>
  </si>
  <si>
    <t>trình sếp</t>
  </si>
  <si>
    <t>Xtra Linh Trung</t>
  </si>
  <si>
    <t>All Stores - 10021; 10023; 10029; 20090</t>
  </si>
  <si>
    <t>chị Thương xác nhận mail "[MEGA MARKET] XÁC NHẬN CTKM POST 2316-NGOC THOM" 12.06.2023</t>
  </si>
  <si>
    <t>Thời gian đặt hàng và giao hàng của đơn hàng rơi vào giai đoạn khuyến mãi bên dưới</t>
  </si>
  <si>
    <t>06/07-02/08</t>
  </si>
  <si>
    <t>20/07-02/08</t>
  </si>
  <si>
    <t>20/07-16/08</t>
  </si>
  <si>
    <t>03/08-16/08</t>
  </si>
  <si>
    <t>03/08-30/08</t>
  </si>
  <si>
    <t>17/08-30/08</t>
  </si>
  <si>
    <t>chị Thương xác nhận mail "[MEGA MARKET] XÁC NHẬN CTKM POST 2317-NGOC THOM" 01.07.2023</t>
  </si>
  <si>
    <t>All Stores-10021; 10023; 10029; 20090</t>
  </si>
  <si>
    <t>Bình Định</t>
  </si>
  <si>
    <t>Nghệ An</t>
  </si>
  <si>
    <t>Mega Hưng Phú</t>
  </si>
  <si>
    <t>Mega Thanh Xuân</t>
  </si>
  <si>
    <t>5/6 - 30/6</t>
  </si>
  <si>
    <t>chị Thương xác nhận mail "[MEGA MARKET] XÁC NHẬN CTKM POST 2318-NGOC THOM" 28.07.2023</t>
  </si>
  <si>
    <t>chị Thương xác nhận mail "[MEGA MARKET] XÁC NHẬN CTKM POST 2319-NGOC THOM" 28.07.2023</t>
  </si>
  <si>
    <t>All Stores - 10029; 20090</t>
  </si>
  <si>
    <t>GS25</t>
  </si>
  <si>
    <t>Tai heo muối 200g</t>
  </si>
  <si>
    <t>Gà hun khói 300g</t>
  </si>
  <si>
    <t>28/07-03/09</t>
  </si>
  <si>
    <t>31/08-27/09</t>
  </si>
  <si>
    <t>14/09-27/09</t>
  </si>
  <si>
    <t>14/09-11/10</t>
  </si>
  <si>
    <t>28/09-11/10</t>
  </si>
  <si>
    <t>All Stores - 10021; 10023; 60055; 20090; 60052</t>
  </si>
  <si>
    <t>chị Khánh xác nhận mail "Re: NCC NGOC THOM- XÁC NHẬN CTKM MAIL 2321" 23.08.2023
"</t>
  </si>
  <si>
    <t>EB</t>
  </si>
  <si>
    <t>C322</t>
  </si>
  <si>
    <t>02/10 - 01/11 (đi trung chuyển) &amp; 09/10 - 01/11 (giao trực tiếp)</t>
  </si>
  <si>
    <t>C323</t>
  </si>
  <si>
    <t>Gà muối 500g</t>
  </si>
  <si>
    <t>16/10 - 15/11 (đi trung chuyển) &amp; 23/10 - 15/11 (giao trực tiếp)</t>
  </si>
  <si>
    <t>chị Diễm báo hủy, thông tin như hình ảnh bên cạnh</t>
  </si>
  <si>
    <t>11/10-22/10</t>
  </si>
  <si>
    <t>chị Khánh xác nhận mail "NCC NGOC THOM - XÁC NHẬN WEEKEND PROMOTION
"</t>
  </si>
  <si>
    <t>All Stores - 10021; 10023</t>
  </si>
  <si>
    <t>weekend Promotion 2</t>
  </si>
  <si>
    <t>5/11-30/11</t>
  </si>
  <si>
    <t>15/11-30/11</t>
  </si>
  <si>
    <t>MAIL LL</t>
  </si>
  <si>
    <t>All Stores</t>
  </si>
  <si>
    <t>chị Khánh xác nhận mail "Re: NCC NGOC THOM - XÁC NHẬN CTKM MAIL LL"</t>
  </si>
  <si>
    <t>7/12-2/1/24</t>
  </si>
  <si>
    <t>17/1-30/1/24</t>
  </si>
  <si>
    <t>25/12-30/1/24</t>
  </si>
  <si>
    <t>Bắp bò muối 500g</t>
  </si>
  <si>
    <t>All Stores - 10022; 10024;10029</t>
  </si>
  <si>
    <t>chị Khánh xác nhận mail "Re: MM ĐỀ NGHỊ CTKM - NCC NGOC THOM - XÁC NHẬN CTKM MAIL 2402"</t>
  </si>
  <si>
    <t>08/01-13/02</t>
  </si>
  <si>
    <t>chị Khánh xác nhận mail "Re: NCC NGOC THOM - XÁC NHẬN CTKM MAIL 2403"</t>
  </si>
  <si>
    <t>All Stores - 10022; 10024;10025</t>
  </si>
  <si>
    <t>Tai heo muối 400g</t>
  </si>
  <si>
    <t>08/01-10/02</t>
  </si>
  <si>
    <t>chị Khánh xác nhận mail "Re: NCC NGOC THOM - XÁC NHẬN CTKM MAIL 2404"</t>
  </si>
  <si>
    <t>14/03-10/04</t>
  </si>
  <si>
    <t>All Stores - 10023</t>
  </si>
  <si>
    <t>chị Khánh xác nhận mail "Re: CC NGOC THOM - XÁC NHẬN CTKM MAIL 2408"</t>
  </si>
  <si>
    <t>chị Khánh xác nhận mail "Re: NCC NGOC THOM - XÁC NHẬN CTKM MAIL 2410"</t>
  </si>
  <si>
    <t>11/04-13/05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</si>
</sst>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1010000]d/m/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4" xfId="0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4" xfId="1" applyNumberFormat="1" applyFont="1" applyBorder="1" applyAlignment="1">
      <alignment horizontal="center"/>
    </xf>
    <xf numFmtId="165" fontId="0" fillId="0" borderId="4" xfId="1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/>
    </xf>
    <xf numFmtId="9" fontId="0" fillId="3" borderId="4" xfId="0" applyNumberFormat="1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 vertical="center"/>
    </xf>
    <xf numFmtId="0" fontId="0" fillId="0" borderId="4" xfId="0" applyBorder="1"/>
    <xf numFmtId="165" fontId="0" fillId="0" borderId="4" xfId="1" applyNumberFormat="1" applyFont="1" applyFill="1" applyBorder="1" applyAlignment="1">
      <alignment horizontal="center" vertical="center"/>
    </xf>
    <xf numFmtId="165" fontId="0" fillId="3" borderId="4" xfId="1" applyNumberFormat="1" applyFont="1" applyFill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10" fillId="0" borderId="4" xfId="0" applyFont="1" applyBorder="1" applyAlignment="1">
      <alignment horizontal="center"/>
    </xf>
    <xf numFmtId="9" fontId="10" fillId="0" borderId="4" xfId="0" applyNumberFormat="1" applyFont="1" applyBorder="1" applyAlignment="1">
      <alignment horizontal="center"/>
    </xf>
    <xf numFmtId="165" fontId="10" fillId="0" borderId="4" xfId="1" applyNumberFormat="1" applyFont="1" applyBorder="1" applyAlignment="1">
      <alignment horizontal="center" vertical="center"/>
    </xf>
    <xf numFmtId="9" fontId="0" fillId="0" borderId="0" xfId="4" applyFont="1" applyAlignment="1">
      <alignment horizontal="center"/>
    </xf>
    <xf numFmtId="0" fontId="0" fillId="4" borderId="4" xfId="0" applyFill="1" applyBorder="1" applyAlignment="1">
      <alignment horizontal="center"/>
    </xf>
    <xf numFmtId="9" fontId="0" fillId="4" borderId="4" xfId="0" applyNumberFormat="1" applyFill="1" applyBorder="1" applyAlignment="1">
      <alignment horizontal="center"/>
    </xf>
    <xf numFmtId="165" fontId="0" fillId="4" borderId="4" xfId="1" applyNumberFormat="1" applyFont="1" applyFill="1" applyBorder="1" applyAlignment="1">
      <alignment horizontal="center" vertical="center"/>
    </xf>
    <xf numFmtId="165" fontId="0" fillId="0" borderId="4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9" fontId="0" fillId="5" borderId="4" xfId="0" applyNumberFormat="1" applyFill="1" applyBorder="1" applyAlignment="1">
      <alignment horizontal="center"/>
    </xf>
    <xf numFmtId="165" fontId="0" fillId="5" borderId="4" xfId="1" applyNumberFormat="1" applyFont="1" applyFill="1" applyBorder="1" applyAlignment="1">
      <alignment horizontal="center"/>
    </xf>
    <xf numFmtId="165" fontId="0" fillId="5" borderId="4" xfId="1" applyNumberFormat="1" applyFont="1" applyFill="1" applyBorder="1" applyAlignment="1">
      <alignment horizontal="center" vertical="center"/>
    </xf>
    <xf numFmtId="165" fontId="10" fillId="0" borderId="4" xfId="1" applyNumberFormat="1" applyFont="1" applyBorder="1" applyAlignment="1">
      <alignment horizontal="center"/>
    </xf>
    <xf numFmtId="14" fontId="10" fillId="0" borderId="4" xfId="0" applyNumberFormat="1" applyFont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165" fontId="10" fillId="0" borderId="4" xfId="1" applyNumberFormat="1" applyFont="1" applyFill="1" applyBorder="1" applyAlignment="1">
      <alignment horizontal="center"/>
    </xf>
    <xf numFmtId="165" fontId="10" fillId="0" borderId="4" xfId="1" applyNumberFormat="1" applyFont="1" applyFill="1" applyBorder="1" applyAlignment="1">
      <alignment horizontal="center" vertical="center"/>
    </xf>
    <xf numFmtId="166" fontId="0" fillId="0" borderId="4" xfId="0" applyNumberFormat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6" borderId="0" xfId="0" applyFill="1"/>
    <xf numFmtId="0" fontId="0" fillId="6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 applyAlignment="1">
      <alignment horizontal="left"/>
    </xf>
    <xf numFmtId="0" fontId="10" fillId="0" borderId="6" xfId="0" applyFont="1" applyFill="1" applyBorder="1" applyAlignment="1">
      <alignment horizontal="left"/>
    </xf>
    <xf numFmtId="9" fontId="0" fillId="6" borderId="4" xfId="0" applyNumberFormat="1" applyFill="1" applyBorder="1" applyAlignment="1">
      <alignment horizontal="center"/>
    </xf>
    <xf numFmtId="165" fontId="0" fillId="6" borderId="4" xfId="1" applyNumberFormat="1" applyFont="1" applyFill="1" applyBorder="1" applyAlignment="1">
      <alignment horizontal="center"/>
    </xf>
    <xf numFmtId="165" fontId="0" fillId="6" borderId="4" xfId="1" applyNumberFormat="1" applyFont="1" applyFill="1" applyBorder="1" applyAlignment="1">
      <alignment horizontal="center" vertical="center"/>
    </xf>
    <xf numFmtId="0" fontId="0" fillId="6" borderId="7" xfId="0" applyFill="1" applyBorder="1" applyAlignment="1">
      <alignment horizontal="left"/>
    </xf>
    <xf numFmtId="0" fontId="0" fillId="6" borderId="6" xfId="0" applyFill="1" applyBorder="1" applyAlignment="1">
      <alignment horizontal="left"/>
    </xf>
    <xf numFmtId="165" fontId="0" fillId="6" borderId="0" xfId="0" applyNumberFormat="1" applyFill="1"/>
    <xf numFmtId="0" fontId="0" fillId="6" borderId="0" xfId="0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5">
    <cellStyle name="Comma" xfId="1" builtinId="3"/>
    <cellStyle name="Comma 2" xfId="2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55</xdr:row>
      <xdr:rowOff>0</xdr:rowOff>
    </xdr:from>
    <xdr:to>
      <xdr:col>12</xdr:col>
      <xdr:colOff>440112</xdr:colOff>
      <xdr:row>57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10487025"/>
          <a:ext cx="440112" cy="428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95"/>
  <sheetViews>
    <sheetView tabSelected="1" workbookViewId="0">
      <pane xSplit="1" ySplit="2" topLeftCell="C58" activePane="bottomRight" state="frozen"/>
      <selection pane="topRight" activeCell="B1" sqref="B1"/>
      <selection pane="bottomLeft" activeCell="A3" sqref="A3"/>
      <selection pane="bottomRight" activeCell="G68" sqref="G68"/>
    </sheetView>
  </sheetViews>
  <sheetFormatPr defaultRowHeight="15" x14ac:dyDescent="0.25"/>
  <cols>
    <col min="1" max="1" width="10.85546875" style="3" bestFit="1" customWidth="1"/>
    <col min="2" max="2" width="24.28515625" style="3" bestFit="1" customWidth="1"/>
    <col min="3" max="3" width="25.7109375" style="3" bestFit="1" customWidth="1"/>
    <col min="4" max="4" width="8.140625" style="3" bestFit="1" customWidth="1"/>
    <col min="5" max="5" width="14.85546875" style="3" customWidth="1"/>
    <col min="6" max="6" width="11" style="3" customWidth="1"/>
    <col min="7" max="7" width="12.28515625" style="3" bestFit="1" customWidth="1"/>
    <col min="8" max="8" width="18.140625" style="3" bestFit="1" customWidth="1"/>
    <col min="9" max="9" width="14.7109375" style="3" bestFit="1" customWidth="1"/>
    <col min="10" max="10" width="15" style="3" bestFit="1" customWidth="1"/>
    <col min="12" max="12" width="41" bestFit="1" customWidth="1"/>
  </cols>
  <sheetData>
    <row r="1" spans="1:10" ht="15.75" x14ac:dyDescent="0.25">
      <c r="A1" s="47" t="s">
        <v>12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x14ac:dyDescent="0.25">
      <c r="A2" s="6" t="s">
        <v>0</v>
      </c>
      <c r="B2" s="6" t="s">
        <v>1</v>
      </c>
      <c r="C2" s="6"/>
      <c r="D2" s="6" t="s">
        <v>3</v>
      </c>
      <c r="E2" s="6" t="s">
        <v>17</v>
      </c>
      <c r="F2" s="6" t="s">
        <v>18</v>
      </c>
      <c r="G2" s="6" t="s">
        <v>4</v>
      </c>
      <c r="H2" s="6" t="s">
        <v>5</v>
      </c>
      <c r="I2" s="6" t="s">
        <v>6</v>
      </c>
      <c r="J2" s="7" t="s">
        <v>7</v>
      </c>
    </row>
    <row r="3" spans="1:10" x14ac:dyDescent="0.25">
      <c r="A3" s="19" t="s">
        <v>10</v>
      </c>
      <c r="B3" s="19">
        <v>2308</v>
      </c>
      <c r="C3" s="19" t="s">
        <v>13</v>
      </c>
      <c r="D3" s="20">
        <v>0.15</v>
      </c>
      <c r="E3" s="21">
        <v>111058</v>
      </c>
      <c r="F3" s="21">
        <f>E3-E3*D3</f>
        <v>94399.3</v>
      </c>
      <c r="G3" s="19" t="s">
        <v>14</v>
      </c>
      <c r="H3" s="19" t="s">
        <v>15</v>
      </c>
      <c r="I3" s="19"/>
      <c r="J3" s="19" t="s">
        <v>101</v>
      </c>
    </row>
    <row r="4" spans="1:10" x14ac:dyDescent="0.25">
      <c r="A4" s="15" t="s">
        <v>10</v>
      </c>
      <c r="B4" s="15" t="s">
        <v>27</v>
      </c>
      <c r="C4" s="15" t="s">
        <v>28</v>
      </c>
      <c r="D4" s="16">
        <v>0.2</v>
      </c>
      <c r="E4" s="17">
        <v>130922</v>
      </c>
      <c r="F4" s="17">
        <f t="shared" ref="F4:F6" si="0">E4-E4*D4</f>
        <v>104737.60000000001</v>
      </c>
      <c r="G4" s="15" t="s">
        <v>52</v>
      </c>
      <c r="H4" s="15" t="s">
        <v>53</v>
      </c>
      <c r="I4" s="15" t="s">
        <v>29</v>
      </c>
      <c r="J4" s="15" t="s">
        <v>91</v>
      </c>
    </row>
    <row r="5" spans="1:10" x14ac:dyDescent="0.25">
      <c r="A5" s="23" t="s">
        <v>10</v>
      </c>
      <c r="B5" s="23" t="s">
        <v>27</v>
      </c>
      <c r="C5" s="23" t="s">
        <v>11</v>
      </c>
      <c r="D5" s="24">
        <v>0.2</v>
      </c>
      <c r="E5" s="26">
        <v>107205</v>
      </c>
      <c r="F5" s="26">
        <f t="shared" si="0"/>
        <v>85764</v>
      </c>
      <c r="G5" s="23" t="s">
        <v>54</v>
      </c>
      <c r="H5" s="23" t="s">
        <v>55</v>
      </c>
      <c r="I5" s="23" t="s">
        <v>29</v>
      </c>
      <c r="J5" s="23" t="s">
        <v>101</v>
      </c>
    </row>
    <row r="6" spans="1:10" x14ac:dyDescent="0.25">
      <c r="A6" s="8" t="s">
        <v>10</v>
      </c>
      <c r="B6" s="8">
        <v>2311</v>
      </c>
      <c r="C6" s="8" t="s">
        <v>9</v>
      </c>
      <c r="D6" s="9">
        <v>0.2</v>
      </c>
      <c r="E6" s="10">
        <v>119066</v>
      </c>
      <c r="F6" s="10">
        <f t="shared" si="0"/>
        <v>95252.800000000003</v>
      </c>
      <c r="G6" s="8" t="s">
        <v>30</v>
      </c>
      <c r="H6" s="8" t="s">
        <v>31</v>
      </c>
      <c r="I6" s="8" t="s">
        <v>16</v>
      </c>
      <c r="J6" s="8" t="s">
        <v>101</v>
      </c>
    </row>
    <row r="7" spans="1:10" x14ac:dyDescent="0.25">
      <c r="A7" s="23" t="s">
        <v>8</v>
      </c>
      <c r="B7" s="23" t="s">
        <v>19</v>
      </c>
      <c r="C7" s="23" t="s">
        <v>20</v>
      </c>
      <c r="D7" s="24">
        <v>0.2</v>
      </c>
      <c r="E7" s="25">
        <v>106050</v>
      </c>
      <c r="F7" s="26">
        <f t="shared" ref="F7:F22" si="1">E7-E7*D7</f>
        <v>84840</v>
      </c>
      <c r="G7" s="23" t="s">
        <v>21</v>
      </c>
      <c r="H7" s="23" t="s">
        <v>22</v>
      </c>
      <c r="I7" s="23" t="s">
        <v>16</v>
      </c>
      <c r="J7" s="23" t="s">
        <v>101</v>
      </c>
    </row>
    <row r="8" spans="1:10" x14ac:dyDescent="0.25">
      <c r="A8" s="23" t="s">
        <v>8</v>
      </c>
      <c r="B8" s="23" t="s">
        <v>19</v>
      </c>
      <c r="C8" s="23" t="s">
        <v>23</v>
      </c>
      <c r="D8" s="24">
        <v>0.2</v>
      </c>
      <c r="E8" s="25">
        <v>110250</v>
      </c>
      <c r="F8" s="26">
        <f t="shared" si="1"/>
        <v>88200</v>
      </c>
      <c r="G8" s="23" t="s">
        <v>21</v>
      </c>
      <c r="H8" s="23" t="s">
        <v>22</v>
      </c>
      <c r="I8" s="23" t="s">
        <v>16</v>
      </c>
      <c r="J8" s="23" t="s">
        <v>101</v>
      </c>
    </row>
    <row r="9" spans="1:10" x14ac:dyDescent="0.25">
      <c r="A9" s="8" t="s">
        <v>8</v>
      </c>
      <c r="B9" s="8" t="s">
        <v>25</v>
      </c>
      <c r="C9" s="8" t="s">
        <v>13</v>
      </c>
      <c r="D9" s="9">
        <v>0.2</v>
      </c>
      <c r="E9" s="13">
        <v>111058</v>
      </c>
      <c r="F9" s="10">
        <f t="shared" si="1"/>
        <v>88846.399999999994</v>
      </c>
      <c r="G9" s="8" t="s">
        <v>103</v>
      </c>
      <c r="H9" s="8" t="s">
        <v>26</v>
      </c>
      <c r="I9" s="8"/>
      <c r="J9" s="8" t="s">
        <v>80</v>
      </c>
    </row>
    <row r="10" spans="1:10" x14ac:dyDescent="0.25">
      <c r="A10" s="23" t="s">
        <v>32</v>
      </c>
      <c r="B10" s="23" t="s">
        <v>33</v>
      </c>
      <c r="C10" s="23" t="s">
        <v>39</v>
      </c>
      <c r="D10" s="24">
        <v>0.15</v>
      </c>
      <c r="E10" s="25">
        <v>55595</v>
      </c>
      <c r="F10" s="26">
        <f t="shared" si="1"/>
        <v>47255.75</v>
      </c>
      <c r="G10" s="23" t="s">
        <v>34</v>
      </c>
      <c r="H10" s="23" t="s">
        <v>135</v>
      </c>
      <c r="I10" s="23"/>
      <c r="J10" s="23" t="s">
        <v>101</v>
      </c>
    </row>
    <row r="11" spans="1:10" x14ac:dyDescent="0.25">
      <c r="A11" s="23" t="s">
        <v>32</v>
      </c>
      <c r="B11" s="23" t="s">
        <v>35</v>
      </c>
      <c r="C11" s="23" t="s">
        <v>38</v>
      </c>
      <c r="D11" s="24">
        <v>0.1</v>
      </c>
      <c r="E11" s="25">
        <v>73431</v>
      </c>
      <c r="F11" s="26">
        <f t="shared" si="1"/>
        <v>66087.899999999994</v>
      </c>
      <c r="G11" s="23" t="s">
        <v>36</v>
      </c>
      <c r="H11" s="23" t="s">
        <v>37</v>
      </c>
      <c r="I11" s="23"/>
      <c r="J11" s="23" t="s">
        <v>101</v>
      </c>
    </row>
    <row r="12" spans="1:10" x14ac:dyDescent="0.25">
      <c r="A12" s="23" t="s">
        <v>32</v>
      </c>
      <c r="B12" s="23" t="s">
        <v>35</v>
      </c>
      <c r="C12" s="23" t="s">
        <v>109</v>
      </c>
      <c r="D12" s="24">
        <v>0.1</v>
      </c>
      <c r="E12" s="25">
        <v>46000</v>
      </c>
      <c r="F12" s="26">
        <f t="shared" ref="F12" si="2">E12-E12*D12</f>
        <v>41400</v>
      </c>
      <c r="G12" s="23" t="s">
        <v>36</v>
      </c>
      <c r="H12" s="23" t="s">
        <v>37</v>
      </c>
      <c r="I12" s="23"/>
      <c r="J12" s="23" t="s">
        <v>101</v>
      </c>
    </row>
    <row r="13" spans="1:10" x14ac:dyDescent="0.25">
      <c r="A13" s="23" t="s">
        <v>40</v>
      </c>
      <c r="B13" s="23">
        <v>2306</v>
      </c>
      <c r="C13" s="23" t="s">
        <v>28</v>
      </c>
      <c r="D13" s="24">
        <v>0.15</v>
      </c>
      <c r="E13" s="26">
        <v>130922</v>
      </c>
      <c r="F13" s="26">
        <f t="shared" si="1"/>
        <v>111283.7</v>
      </c>
      <c r="G13" s="23" t="s">
        <v>43</v>
      </c>
      <c r="H13" s="23" t="s">
        <v>44</v>
      </c>
      <c r="I13" s="23"/>
      <c r="J13" s="23" t="s">
        <v>101</v>
      </c>
    </row>
    <row r="14" spans="1:10" x14ac:dyDescent="0.25">
      <c r="A14" s="23" t="s">
        <v>40</v>
      </c>
      <c r="B14" s="23">
        <v>2308</v>
      </c>
      <c r="C14" s="23" t="s">
        <v>9</v>
      </c>
      <c r="D14" s="24">
        <v>0.2</v>
      </c>
      <c r="E14" s="26">
        <v>119066</v>
      </c>
      <c r="F14" s="26">
        <f t="shared" si="1"/>
        <v>95252.800000000003</v>
      </c>
      <c r="G14" s="23" t="s">
        <v>41</v>
      </c>
      <c r="H14" s="23" t="s">
        <v>42</v>
      </c>
      <c r="I14" s="23"/>
      <c r="J14" s="23" t="s">
        <v>101</v>
      </c>
    </row>
    <row r="15" spans="1:10" x14ac:dyDescent="0.25">
      <c r="A15" s="23" t="s">
        <v>46</v>
      </c>
      <c r="B15" s="23" t="s">
        <v>47</v>
      </c>
      <c r="C15" s="23" t="s">
        <v>51</v>
      </c>
      <c r="D15" s="24">
        <v>0.15</v>
      </c>
      <c r="E15" s="26">
        <v>90750</v>
      </c>
      <c r="F15" s="26">
        <f t="shared" si="1"/>
        <v>77137.5</v>
      </c>
      <c r="G15" s="23" t="s">
        <v>48</v>
      </c>
      <c r="H15" s="23" t="s">
        <v>49</v>
      </c>
      <c r="I15" s="23"/>
      <c r="J15" s="23" t="s">
        <v>101</v>
      </c>
    </row>
    <row r="16" spans="1:10" x14ac:dyDescent="0.25">
      <c r="A16" s="23" t="s">
        <v>46</v>
      </c>
      <c r="B16" s="23" t="s">
        <v>47</v>
      </c>
      <c r="C16" s="23" t="s">
        <v>38</v>
      </c>
      <c r="D16" s="24">
        <v>0.2</v>
      </c>
      <c r="E16" s="26">
        <v>73431</v>
      </c>
      <c r="F16" s="26">
        <f t="shared" si="1"/>
        <v>58744.800000000003</v>
      </c>
      <c r="G16" s="23" t="s">
        <v>48</v>
      </c>
      <c r="H16" s="23" t="s">
        <v>49</v>
      </c>
      <c r="I16" s="23"/>
      <c r="J16" s="23" t="s">
        <v>101</v>
      </c>
    </row>
    <row r="17" spans="1:10" x14ac:dyDescent="0.25">
      <c r="A17" s="15" t="s">
        <v>10</v>
      </c>
      <c r="B17" s="15" t="s">
        <v>27</v>
      </c>
      <c r="C17" s="15" t="s">
        <v>51</v>
      </c>
      <c r="D17" s="16">
        <v>0.25</v>
      </c>
      <c r="E17" s="27">
        <v>90750</v>
      </c>
      <c r="F17" s="17">
        <f t="shared" si="1"/>
        <v>68062.5</v>
      </c>
      <c r="G17" s="28" t="s">
        <v>56</v>
      </c>
      <c r="H17" s="15" t="s">
        <v>57</v>
      </c>
      <c r="I17" s="15"/>
      <c r="J17" s="15" t="s">
        <v>91</v>
      </c>
    </row>
    <row r="18" spans="1:10" x14ac:dyDescent="0.25">
      <c r="A18" s="15" t="s">
        <v>10</v>
      </c>
      <c r="B18" s="15" t="s">
        <v>27</v>
      </c>
      <c r="C18" s="15" t="s">
        <v>51</v>
      </c>
      <c r="D18" s="16">
        <v>0.25</v>
      </c>
      <c r="E18" s="27">
        <v>90750</v>
      </c>
      <c r="F18" s="17">
        <f t="shared" si="1"/>
        <v>68062.5</v>
      </c>
      <c r="G18" s="15" t="s">
        <v>58</v>
      </c>
      <c r="H18" s="15" t="s">
        <v>59</v>
      </c>
      <c r="I18" s="1"/>
      <c r="J18" s="15" t="s">
        <v>91</v>
      </c>
    </row>
    <row r="19" spans="1:10" x14ac:dyDescent="0.25">
      <c r="A19" s="23" t="s">
        <v>60</v>
      </c>
      <c r="B19" s="23"/>
      <c r="C19" s="23" t="s">
        <v>38</v>
      </c>
      <c r="D19" s="24">
        <v>0.15</v>
      </c>
      <c r="E19" s="25">
        <v>73431</v>
      </c>
      <c r="F19" s="26">
        <f t="shared" si="1"/>
        <v>62416.35</v>
      </c>
      <c r="G19" s="23" t="s">
        <v>61</v>
      </c>
      <c r="H19" s="23" t="s">
        <v>14</v>
      </c>
      <c r="I19" s="23"/>
      <c r="J19" s="23" t="s">
        <v>101</v>
      </c>
    </row>
    <row r="20" spans="1:10" x14ac:dyDescent="0.25">
      <c r="A20" s="23" t="s">
        <v>60</v>
      </c>
      <c r="B20" s="23"/>
      <c r="C20" s="23" t="s">
        <v>39</v>
      </c>
      <c r="D20" s="24">
        <v>0.15</v>
      </c>
      <c r="E20" s="25">
        <v>55595</v>
      </c>
      <c r="F20" s="26">
        <f t="shared" si="1"/>
        <v>47255.75</v>
      </c>
      <c r="G20" s="23" t="s">
        <v>61</v>
      </c>
      <c r="H20" s="23" t="s">
        <v>14</v>
      </c>
      <c r="I20" s="23"/>
      <c r="J20" s="23" t="s">
        <v>101</v>
      </c>
    </row>
    <row r="21" spans="1:10" x14ac:dyDescent="0.25">
      <c r="A21" s="23" t="s">
        <v>60</v>
      </c>
      <c r="B21" s="23"/>
      <c r="C21" s="23" t="s">
        <v>62</v>
      </c>
      <c r="D21" s="24">
        <v>0.15</v>
      </c>
      <c r="E21" s="25">
        <v>87787</v>
      </c>
      <c r="F21" s="26">
        <f t="shared" si="1"/>
        <v>74618.95</v>
      </c>
      <c r="G21" s="23" t="s">
        <v>61</v>
      </c>
      <c r="H21" s="23" t="s">
        <v>14</v>
      </c>
      <c r="I21" s="23"/>
      <c r="J21" s="23" t="s">
        <v>101</v>
      </c>
    </row>
    <row r="22" spans="1:10" x14ac:dyDescent="0.25">
      <c r="A22" s="23" t="s">
        <v>64</v>
      </c>
      <c r="B22" s="23" t="s">
        <v>63</v>
      </c>
      <c r="C22" s="23" t="s">
        <v>51</v>
      </c>
      <c r="D22" s="24">
        <v>0.25</v>
      </c>
      <c r="E22" s="25">
        <v>90750</v>
      </c>
      <c r="F22" s="26">
        <f t="shared" si="1"/>
        <v>68062.5</v>
      </c>
      <c r="G22" s="23" t="s">
        <v>65</v>
      </c>
      <c r="H22" s="23" t="s">
        <v>50</v>
      </c>
      <c r="I22" s="23" t="s">
        <v>66</v>
      </c>
      <c r="J22" s="23" t="s">
        <v>101</v>
      </c>
    </row>
    <row r="23" spans="1:10" x14ac:dyDescent="0.25">
      <c r="A23" s="23" t="s">
        <v>46</v>
      </c>
      <c r="B23" s="23" t="s">
        <v>79</v>
      </c>
      <c r="C23" s="23" t="s">
        <v>38</v>
      </c>
      <c r="D23" s="24">
        <v>0.2</v>
      </c>
      <c r="E23" s="25">
        <v>73431</v>
      </c>
      <c r="F23" s="26">
        <f t="shared" ref="F23:F25" si="3">E23-E23*D23</f>
        <v>58744.800000000003</v>
      </c>
      <c r="G23" s="23" t="s">
        <v>76</v>
      </c>
      <c r="H23" s="23" t="s">
        <v>76</v>
      </c>
      <c r="I23" s="23" t="s">
        <v>78</v>
      </c>
      <c r="J23" s="23" t="s">
        <v>101</v>
      </c>
    </row>
    <row r="24" spans="1:10" x14ac:dyDescent="0.25">
      <c r="A24" s="23" t="s">
        <v>46</v>
      </c>
      <c r="B24" s="23" t="s">
        <v>79</v>
      </c>
      <c r="C24" s="23" t="s">
        <v>13</v>
      </c>
      <c r="D24" s="24">
        <v>0.25</v>
      </c>
      <c r="E24" s="25">
        <v>111058</v>
      </c>
      <c r="F24" s="26">
        <f t="shared" si="3"/>
        <v>83293.5</v>
      </c>
      <c r="G24" s="23" t="s">
        <v>77</v>
      </c>
      <c r="H24" s="23" t="s">
        <v>77</v>
      </c>
      <c r="I24" s="23" t="s">
        <v>78</v>
      </c>
      <c r="J24" s="23" t="s">
        <v>101</v>
      </c>
    </row>
    <row r="25" spans="1:10" x14ac:dyDescent="0.25">
      <c r="A25" s="15" t="s">
        <v>60</v>
      </c>
      <c r="B25" s="15" t="s">
        <v>92</v>
      </c>
      <c r="C25" s="15" t="s">
        <v>13</v>
      </c>
      <c r="D25" s="16">
        <v>0.15</v>
      </c>
      <c r="E25" s="27">
        <v>111058</v>
      </c>
      <c r="F25" s="17">
        <f t="shared" si="3"/>
        <v>94399.3</v>
      </c>
      <c r="G25" s="15" t="s">
        <v>93</v>
      </c>
      <c r="H25" s="15" t="s">
        <v>94</v>
      </c>
      <c r="I25" s="15"/>
      <c r="J25" s="15" t="s">
        <v>91</v>
      </c>
    </row>
    <row r="26" spans="1:10" x14ac:dyDescent="0.25">
      <c r="A26" s="8" t="s">
        <v>10</v>
      </c>
      <c r="B26" s="8">
        <v>2311</v>
      </c>
      <c r="C26" s="8" t="s">
        <v>95</v>
      </c>
      <c r="D26" s="9">
        <v>0.33333332999999998</v>
      </c>
      <c r="E26" s="13">
        <v>212400</v>
      </c>
      <c r="F26" s="10">
        <f>E26-E26*D26</f>
        <v>141600.00070800001</v>
      </c>
      <c r="G26" s="8" t="s">
        <v>30</v>
      </c>
      <c r="H26" s="8" t="s">
        <v>31</v>
      </c>
      <c r="I26" s="8" t="s">
        <v>96</v>
      </c>
      <c r="J26" s="8" t="s">
        <v>101</v>
      </c>
    </row>
    <row r="27" spans="1:10" x14ac:dyDescent="0.25">
      <c r="A27" s="23" t="s">
        <v>104</v>
      </c>
      <c r="B27" s="23" t="s">
        <v>99</v>
      </c>
      <c r="C27" s="23" t="s">
        <v>13</v>
      </c>
      <c r="D27" s="24">
        <v>0.25</v>
      </c>
      <c r="E27" s="25">
        <v>111058</v>
      </c>
      <c r="F27" s="26">
        <f>E27-E27*D27</f>
        <v>83293.5</v>
      </c>
      <c r="G27" s="23" t="s">
        <v>98</v>
      </c>
      <c r="H27" s="23" t="s">
        <v>98</v>
      </c>
      <c r="I27" s="23" t="s">
        <v>78</v>
      </c>
      <c r="J27" s="23" t="s">
        <v>101</v>
      </c>
    </row>
    <row r="28" spans="1:10" x14ac:dyDescent="0.25">
      <c r="A28" s="23" t="s">
        <v>105</v>
      </c>
      <c r="B28" s="23" t="s">
        <v>99</v>
      </c>
      <c r="C28" s="23" t="s">
        <v>13</v>
      </c>
      <c r="D28" s="24">
        <v>0.25</v>
      </c>
      <c r="E28" s="25">
        <v>111058</v>
      </c>
      <c r="F28" s="26">
        <f>E28-E28*D28</f>
        <v>83293.5</v>
      </c>
      <c r="G28" s="23" t="s">
        <v>128</v>
      </c>
      <c r="H28" s="23" t="s">
        <v>128</v>
      </c>
      <c r="I28" s="23" t="s">
        <v>78</v>
      </c>
      <c r="J28" s="23" t="s">
        <v>101</v>
      </c>
    </row>
    <row r="29" spans="1:10" x14ac:dyDescent="0.25">
      <c r="A29" s="1" t="s">
        <v>46</v>
      </c>
      <c r="B29" s="1" t="s">
        <v>157</v>
      </c>
      <c r="C29" s="1" t="s">
        <v>13</v>
      </c>
      <c r="D29" s="2">
        <v>0.15</v>
      </c>
      <c r="E29" s="22">
        <v>111058</v>
      </c>
      <c r="F29" s="12">
        <f>E29-E29*D29</f>
        <v>94399.3</v>
      </c>
      <c r="G29" s="1" t="s">
        <v>155</v>
      </c>
      <c r="H29" s="1" t="s">
        <v>156</v>
      </c>
      <c r="I29" s="1"/>
      <c r="J29" s="1" t="s">
        <v>158</v>
      </c>
    </row>
    <row r="30" spans="1:10" x14ac:dyDescent="0.25">
      <c r="A30" s="8" t="s">
        <v>10</v>
      </c>
      <c r="B30" s="8">
        <v>2312</v>
      </c>
      <c r="C30" s="8" t="s">
        <v>13</v>
      </c>
      <c r="D30" s="9">
        <v>0.2</v>
      </c>
      <c r="E30" s="13">
        <v>111058</v>
      </c>
      <c r="F30" s="10">
        <f t="shared" ref="F30:F92" si="4">E30-E30*D30</f>
        <v>88846.399999999994</v>
      </c>
      <c r="G30" s="29" t="s">
        <v>110</v>
      </c>
      <c r="H30" s="29" t="s">
        <v>102</v>
      </c>
      <c r="I30" s="8"/>
      <c r="J30" s="8" t="s">
        <v>101</v>
      </c>
    </row>
    <row r="31" spans="1:10" x14ac:dyDescent="0.25">
      <c r="A31" s="23" t="s">
        <v>106</v>
      </c>
      <c r="B31" s="23"/>
      <c r="C31" s="23" t="s">
        <v>13</v>
      </c>
      <c r="D31" s="24">
        <v>0.15</v>
      </c>
      <c r="E31" s="25">
        <v>111058</v>
      </c>
      <c r="F31" s="26">
        <f t="shared" si="4"/>
        <v>94399.3</v>
      </c>
      <c r="G31" s="23" t="s">
        <v>107</v>
      </c>
      <c r="H31" s="23" t="s">
        <v>108</v>
      </c>
      <c r="I31" s="23" t="s">
        <v>16</v>
      </c>
      <c r="J31" s="23" t="s">
        <v>101</v>
      </c>
    </row>
    <row r="32" spans="1:10" x14ac:dyDescent="0.25">
      <c r="A32" s="23" t="s">
        <v>10</v>
      </c>
      <c r="B32" s="23" t="s">
        <v>27</v>
      </c>
      <c r="C32" s="23" t="s">
        <v>13</v>
      </c>
      <c r="D32" s="24">
        <v>0.2</v>
      </c>
      <c r="E32" s="25">
        <v>111058</v>
      </c>
      <c r="F32" s="26">
        <f t="shared" si="4"/>
        <v>88846.399999999994</v>
      </c>
      <c r="G32" s="23" t="s">
        <v>100</v>
      </c>
      <c r="H32" s="23" t="s">
        <v>100</v>
      </c>
      <c r="I32" s="23"/>
      <c r="J32" s="23" t="s">
        <v>101</v>
      </c>
    </row>
    <row r="33" spans="1:13" x14ac:dyDescent="0.25">
      <c r="A33" s="1" t="s">
        <v>10</v>
      </c>
      <c r="B33" s="1" t="s">
        <v>27</v>
      </c>
      <c r="C33" s="1" t="s">
        <v>11</v>
      </c>
      <c r="D33" s="2">
        <v>0.2</v>
      </c>
      <c r="E33" s="22">
        <v>107205</v>
      </c>
      <c r="F33" s="12">
        <f t="shared" si="4"/>
        <v>85764</v>
      </c>
      <c r="G33" s="1" t="s">
        <v>111</v>
      </c>
      <c r="H33" s="1" t="s">
        <v>112</v>
      </c>
      <c r="I33" s="1"/>
      <c r="J33" s="1" t="s">
        <v>101</v>
      </c>
      <c r="K33">
        <v>2314</v>
      </c>
    </row>
    <row r="34" spans="1:13" x14ac:dyDescent="0.25">
      <c r="A34" s="1" t="s">
        <v>10</v>
      </c>
      <c r="B34" s="1">
        <v>2314</v>
      </c>
      <c r="C34" s="1" t="s">
        <v>13</v>
      </c>
      <c r="D34" s="2">
        <v>0.15</v>
      </c>
      <c r="E34" s="22">
        <v>111058</v>
      </c>
      <c r="F34" s="12">
        <f t="shared" ref="F34" si="5">E34-E34*D34</f>
        <v>94399.3</v>
      </c>
      <c r="G34" s="36" t="s">
        <v>129</v>
      </c>
      <c r="H34" s="1" t="s">
        <v>129</v>
      </c>
      <c r="I34" s="1"/>
      <c r="J34" s="1" t="s">
        <v>101</v>
      </c>
      <c r="K34" s="33" t="s">
        <v>175</v>
      </c>
    </row>
    <row r="35" spans="1:13" x14ac:dyDescent="0.25">
      <c r="A35" s="15" t="s">
        <v>8</v>
      </c>
      <c r="B35" s="15" t="s">
        <v>113</v>
      </c>
      <c r="C35" s="15" t="s">
        <v>51</v>
      </c>
      <c r="D35" s="16">
        <v>0.2</v>
      </c>
      <c r="E35" s="30">
        <v>90750</v>
      </c>
      <c r="F35" s="31">
        <f t="shared" si="4"/>
        <v>72600</v>
      </c>
      <c r="G35" s="15" t="s">
        <v>114</v>
      </c>
      <c r="H35" s="15" t="s">
        <v>115</v>
      </c>
      <c r="I35" s="15"/>
      <c r="J35" s="15" t="s">
        <v>91</v>
      </c>
    </row>
    <row r="36" spans="1:13" x14ac:dyDescent="0.25">
      <c r="A36" s="15" t="s">
        <v>8</v>
      </c>
      <c r="B36" s="15" t="s">
        <v>113</v>
      </c>
      <c r="C36" s="15" t="s">
        <v>116</v>
      </c>
      <c r="D36" s="16">
        <v>0.15</v>
      </c>
      <c r="E36" s="30">
        <v>101989</v>
      </c>
      <c r="F36" s="31">
        <f t="shared" si="4"/>
        <v>86690.65</v>
      </c>
      <c r="G36" s="15" t="s">
        <v>114</v>
      </c>
      <c r="H36" s="15" t="s">
        <v>115</v>
      </c>
      <c r="I36" s="15"/>
      <c r="J36" s="15" t="s">
        <v>91</v>
      </c>
    </row>
    <row r="37" spans="1:13" x14ac:dyDescent="0.25">
      <c r="A37" s="1" t="s">
        <v>40</v>
      </c>
      <c r="B37" s="1">
        <v>2312</v>
      </c>
      <c r="C37" s="1" t="s">
        <v>124</v>
      </c>
      <c r="D37" s="2">
        <v>0.15</v>
      </c>
      <c r="E37" s="22">
        <v>111058</v>
      </c>
      <c r="F37" s="5">
        <f t="shared" si="4"/>
        <v>94399.3</v>
      </c>
      <c r="G37" s="1" t="s">
        <v>118</v>
      </c>
      <c r="H37" s="1" t="s">
        <v>119</v>
      </c>
      <c r="I37" s="1"/>
      <c r="J37" s="1" t="s">
        <v>140</v>
      </c>
    </row>
    <row r="38" spans="1:13" x14ac:dyDescent="0.25">
      <c r="A38" s="8" t="s">
        <v>120</v>
      </c>
      <c r="B38" s="8" t="s">
        <v>121</v>
      </c>
      <c r="C38" s="8" t="s">
        <v>13</v>
      </c>
      <c r="D38" s="9">
        <v>0.15</v>
      </c>
      <c r="E38" s="13">
        <v>111058</v>
      </c>
      <c r="F38" s="10">
        <f t="shared" si="4"/>
        <v>94399.3</v>
      </c>
      <c r="G38" s="8" t="s">
        <v>122</v>
      </c>
      <c r="H38" s="8" t="s">
        <v>123</v>
      </c>
      <c r="I38" s="8"/>
      <c r="J38" s="8" t="s">
        <v>45</v>
      </c>
    </row>
    <row r="39" spans="1:13" x14ac:dyDescent="0.25">
      <c r="A39" s="1" t="s">
        <v>64</v>
      </c>
      <c r="B39" s="1" t="s">
        <v>130</v>
      </c>
      <c r="C39" s="1" t="s">
        <v>131</v>
      </c>
      <c r="D39" s="2">
        <v>0.2</v>
      </c>
      <c r="E39" s="4">
        <v>110250</v>
      </c>
      <c r="F39" s="5">
        <f t="shared" si="4"/>
        <v>88200</v>
      </c>
      <c r="G39" s="1" t="s">
        <v>132</v>
      </c>
      <c r="H39" s="1" t="s">
        <v>133</v>
      </c>
      <c r="I39" s="1"/>
      <c r="J39" s="1" t="s">
        <v>140</v>
      </c>
    </row>
    <row r="40" spans="1:13" x14ac:dyDescent="0.25">
      <c r="A40" s="1" t="s">
        <v>64</v>
      </c>
      <c r="B40" s="1" t="s">
        <v>130</v>
      </c>
      <c r="C40" s="1" t="s">
        <v>134</v>
      </c>
      <c r="D40" s="2">
        <v>0.15</v>
      </c>
      <c r="E40" s="4">
        <v>106050</v>
      </c>
      <c r="F40" s="5">
        <f t="shared" si="4"/>
        <v>90142.5</v>
      </c>
      <c r="G40" s="1" t="s">
        <v>132</v>
      </c>
      <c r="H40" s="1" t="s">
        <v>133</v>
      </c>
      <c r="I40" s="1"/>
      <c r="J40" s="1" t="s">
        <v>140</v>
      </c>
    </row>
    <row r="41" spans="1:13" x14ac:dyDescent="0.25">
      <c r="A41" s="1" t="s">
        <v>136</v>
      </c>
      <c r="B41" s="1"/>
      <c r="C41" s="1" t="s">
        <v>13</v>
      </c>
      <c r="D41" s="2">
        <v>0.15</v>
      </c>
      <c r="E41" s="22">
        <v>111058</v>
      </c>
      <c r="F41" s="5">
        <f t="shared" si="4"/>
        <v>94399.3</v>
      </c>
      <c r="G41" s="1" t="s">
        <v>137</v>
      </c>
      <c r="H41" s="1" t="s">
        <v>138</v>
      </c>
      <c r="I41" s="1"/>
      <c r="J41" s="1" t="s">
        <v>140</v>
      </c>
    </row>
    <row r="42" spans="1:13" x14ac:dyDescent="0.25">
      <c r="A42" s="8" t="s">
        <v>60</v>
      </c>
      <c r="B42" s="8"/>
      <c r="C42" s="8" t="s">
        <v>39</v>
      </c>
      <c r="D42" s="9">
        <v>0.15</v>
      </c>
      <c r="E42" s="13">
        <v>55595</v>
      </c>
      <c r="F42" s="10">
        <f t="shared" si="4"/>
        <v>47255.75</v>
      </c>
      <c r="G42" s="8" t="s">
        <v>141</v>
      </c>
      <c r="H42" s="8" t="s">
        <v>141</v>
      </c>
      <c r="I42" s="8"/>
      <c r="J42" s="8" t="s">
        <v>80</v>
      </c>
    </row>
    <row r="43" spans="1:13" x14ac:dyDescent="0.25">
      <c r="A43" s="8" t="s">
        <v>60</v>
      </c>
      <c r="B43" s="8"/>
      <c r="C43" s="8" t="s">
        <v>62</v>
      </c>
      <c r="D43" s="9">
        <v>0.15</v>
      </c>
      <c r="E43" s="13">
        <v>87787</v>
      </c>
      <c r="F43" s="10">
        <f t="shared" si="4"/>
        <v>74618.95</v>
      </c>
      <c r="G43" s="8" t="s">
        <v>141</v>
      </c>
      <c r="H43" s="8" t="s">
        <v>141</v>
      </c>
      <c r="I43" s="8"/>
      <c r="J43" s="8" t="s">
        <v>80</v>
      </c>
    </row>
    <row r="44" spans="1:13" x14ac:dyDescent="0.25">
      <c r="A44" s="1" t="s">
        <v>8</v>
      </c>
      <c r="B44" s="1" t="s">
        <v>142</v>
      </c>
      <c r="C44" s="1" t="s">
        <v>97</v>
      </c>
      <c r="D44" s="2">
        <v>0.15</v>
      </c>
      <c r="E44" s="22">
        <v>50183</v>
      </c>
      <c r="F44" s="5">
        <f t="shared" si="4"/>
        <v>42655.55</v>
      </c>
      <c r="G44" s="1" t="s">
        <v>143</v>
      </c>
      <c r="H44" s="1" t="s">
        <v>144</v>
      </c>
      <c r="I44" s="1"/>
      <c r="J44" s="1" t="s">
        <v>24</v>
      </c>
    </row>
    <row r="45" spans="1:13" x14ac:dyDescent="0.25">
      <c r="A45" s="1" t="s">
        <v>8</v>
      </c>
      <c r="B45" s="1" t="s">
        <v>142</v>
      </c>
      <c r="C45" s="1" t="s">
        <v>13</v>
      </c>
      <c r="D45" s="2">
        <v>0.2</v>
      </c>
      <c r="E45" s="22">
        <v>111058</v>
      </c>
      <c r="F45" s="5">
        <f t="shared" si="4"/>
        <v>88846.399999999994</v>
      </c>
      <c r="G45" s="1" t="s">
        <v>143</v>
      </c>
      <c r="H45" s="1" t="s">
        <v>144</v>
      </c>
      <c r="I45" s="1"/>
      <c r="J45" s="1" t="s">
        <v>24</v>
      </c>
    </row>
    <row r="46" spans="1:13" x14ac:dyDescent="0.25">
      <c r="A46" s="1" t="s">
        <v>8</v>
      </c>
      <c r="B46" s="1" t="s">
        <v>113</v>
      </c>
      <c r="C46" s="1" t="s">
        <v>131</v>
      </c>
      <c r="D46" s="2">
        <v>0.15</v>
      </c>
      <c r="E46" s="4">
        <v>110250</v>
      </c>
      <c r="F46" s="5">
        <f t="shared" si="4"/>
        <v>93712.5</v>
      </c>
      <c r="G46" s="1" t="s">
        <v>114</v>
      </c>
      <c r="H46" s="1" t="s">
        <v>115</v>
      </c>
      <c r="I46" s="1"/>
      <c r="J46" s="1" t="s">
        <v>140</v>
      </c>
    </row>
    <row r="47" spans="1:13" x14ac:dyDescent="0.25">
      <c r="A47" s="1" t="s">
        <v>8</v>
      </c>
      <c r="B47" s="1" t="s">
        <v>113</v>
      </c>
      <c r="C47" s="1" t="s">
        <v>134</v>
      </c>
      <c r="D47" s="2">
        <v>0.15</v>
      </c>
      <c r="E47" s="4">
        <v>106050</v>
      </c>
      <c r="F47" s="5">
        <f>E47-E47*D47</f>
        <v>90142.5</v>
      </c>
      <c r="G47" s="1" t="s">
        <v>114</v>
      </c>
      <c r="H47" s="1" t="s">
        <v>115</v>
      </c>
      <c r="I47" s="1"/>
      <c r="J47" s="1" t="s">
        <v>140</v>
      </c>
    </row>
    <row r="48" spans="1:13" x14ac:dyDescent="0.25">
      <c r="A48" s="1" t="s">
        <v>10</v>
      </c>
      <c r="B48" s="1">
        <v>2316</v>
      </c>
      <c r="C48" s="1" t="s">
        <v>9</v>
      </c>
      <c r="D48" s="2">
        <v>0.15</v>
      </c>
      <c r="E48" s="12">
        <v>119066</v>
      </c>
      <c r="F48" s="5">
        <f t="shared" ref="F48:F49" si="6">E48-E48*D48</f>
        <v>101206.1</v>
      </c>
      <c r="G48" s="1" t="s">
        <v>153</v>
      </c>
      <c r="H48" s="1" t="s">
        <v>154</v>
      </c>
      <c r="I48" s="1"/>
      <c r="J48" s="1" t="s">
        <v>45</v>
      </c>
      <c r="K48" s="33" t="s">
        <v>161</v>
      </c>
      <c r="L48" s="34" t="s">
        <v>160</v>
      </c>
      <c r="M48" s="33" t="s">
        <v>162</v>
      </c>
    </row>
    <row r="49" spans="1:17" x14ac:dyDescent="0.25">
      <c r="A49" s="1" t="s">
        <v>10</v>
      </c>
      <c r="B49" s="1">
        <v>2317</v>
      </c>
      <c r="C49" s="1" t="s">
        <v>95</v>
      </c>
      <c r="D49" s="2">
        <v>0.2</v>
      </c>
      <c r="E49" s="12">
        <v>212400</v>
      </c>
      <c r="F49" s="5">
        <f t="shared" si="6"/>
        <v>169920</v>
      </c>
      <c r="G49" s="1" t="s">
        <v>163</v>
      </c>
      <c r="H49" s="1" t="s">
        <v>164</v>
      </c>
      <c r="I49" s="1"/>
      <c r="J49" s="1" t="s">
        <v>45</v>
      </c>
      <c r="K49" s="33" t="s">
        <v>169</v>
      </c>
      <c r="L49" t="s">
        <v>170</v>
      </c>
      <c r="P49" s="35">
        <v>10021</v>
      </c>
      <c r="Q49" s="35" t="s">
        <v>171</v>
      </c>
    </row>
    <row r="50" spans="1:17" x14ac:dyDescent="0.25">
      <c r="A50" s="1" t="s">
        <v>10</v>
      </c>
      <c r="B50" s="1">
        <v>2318</v>
      </c>
      <c r="C50" s="1" t="s">
        <v>9</v>
      </c>
      <c r="D50" s="2">
        <v>0.15</v>
      </c>
      <c r="E50" s="12">
        <v>119066</v>
      </c>
      <c r="F50" s="5">
        <f t="shared" si="4"/>
        <v>101206.1</v>
      </c>
      <c r="G50" s="1" t="s">
        <v>165</v>
      </c>
      <c r="H50" s="1" t="s">
        <v>166</v>
      </c>
      <c r="I50" s="1"/>
      <c r="J50" s="1" t="s">
        <v>45</v>
      </c>
      <c r="K50" s="33" t="s">
        <v>176</v>
      </c>
      <c r="L50" s="34" t="s">
        <v>160</v>
      </c>
      <c r="P50" s="35">
        <v>10023</v>
      </c>
      <c r="Q50" s="35" t="s">
        <v>172</v>
      </c>
    </row>
    <row r="51" spans="1:17" x14ac:dyDescent="0.25">
      <c r="A51" s="1" t="s">
        <v>10</v>
      </c>
      <c r="B51" s="1">
        <v>2318</v>
      </c>
      <c r="C51" s="1" t="s">
        <v>13</v>
      </c>
      <c r="D51" s="2">
        <v>0.15</v>
      </c>
      <c r="E51" s="12">
        <v>111058</v>
      </c>
      <c r="F51" s="5">
        <f t="shared" si="4"/>
        <v>94399.3</v>
      </c>
      <c r="G51" s="1" t="s">
        <v>165</v>
      </c>
      <c r="H51" s="1" t="s">
        <v>166</v>
      </c>
      <c r="I51" s="1"/>
      <c r="J51" s="1" t="s">
        <v>45</v>
      </c>
      <c r="K51" s="33" t="s">
        <v>176</v>
      </c>
      <c r="L51" s="34" t="s">
        <v>160</v>
      </c>
      <c r="P51" s="35">
        <v>10029</v>
      </c>
      <c r="Q51" s="35" t="s">
        <v>173</v>
      </c>
    </row>
    <row r="52" spans="1:17" x14ac:dyDescent="0.25">
      <c r="A52" s="1" t="s">
        <v>10</v>
      </c>
      <c r="B52" s="1">
        <v>2319</v>
      </c>
      <c r="C52" s="1" t="s">
        <v>38</v>
      </c>
      <c r="D52" s="2">
        <v>0.15</v>
      </c>
      <c r="E52" s="12">
        <v>73432</v>
      </c>
      <c r="F52" s="5">
        <f t="shared" si="4"/>
        <v>62417.2</v>
      </c>
      <c r="G52" s="1" t="s">
        <v>167</v>
      </c>
      <c r="H52" s="1" t="s">
        <v>168</v>
      </c>
      <c r="I52" s="1"/>
      <c r="J52" s="1" t="s">
        <v>45</v>
      </c>
      <c r="K52" s="37" t="s">
        <v>177</v>
      </c>
      <c r="L52" s="34" t="s">
        <v>178</v>
      </c>
      <c r="P52" s="35">
        <v>20090</v>
      </c>
      <c r="Q52" s="35" t="s">
        <v>174</v>
      </c>
    </row>
    <row r="53" spans="1:17" s="35" customFormat="1" x14ac:dyDescent="0.25">
      <c r="A53" s="36" t="s">
        <v>179</v>
      </c>
      <c r="B53" s="36"/>
      <c r="C53" s="36" t="s">
        <v>180</v>
      </c>
      <c r="D53" s="40">
        <v>0.15</v>
      </c>
      <c r="E53" s="41">
        <v>55595</v>
      </c>
      <c r="F53" s="42">
        <f t="shared" si="4"/>
        <v>47255.75</v>
      </c>
      <c r="G53" s="36" t="s">
        <v>182</v>
      </c>
      <c r="H53" s="36"/>
      <c r="I53" s="36"/>
      <c r="J53" s="36" t="s">
        <v>45</v>
      </c>
      <c r="K53" s="45"/>
    </row>
    <row r="54" spans="1:17" s="35" customFormat="1" x14ac:dyDescent="0.25">
      <c r="A54" s="36" t="s">
        <v>179</v>
      </c>
      <c r="B54" s="36"/>
      <c r="C54" s="36" t="s">
        <v>181</v>
      </c>
      <c r="D54" s="40">
        <v>0.15</v>
      </c>
      <c r="E54" s="41">
        <v>66500</v>
      </c>
      <c r="F54" s="42">
        <f t="shared" si="4"/>
        <v>56525</v>
      </c>
      <c r="G54" s="36" t="s">
        <v>182</v>
      </c>
      <c r="H54" s="36"/>
      <c r="I54" s="36"/>
      <c r="J54" s="36" t="s">
        <v>45</v>
      </c>
      <c r="K54" s="45"/>
      <c r="L54" s="46"/>
    </row>
    <row r="55" spans="1:17" x14ac:dyDescent="0.25">
      <c r="A55" s="1" t="s">
        <v>10</v>
      </c>
      <c r="B55" s="1">
        <v>2321</v>
      </c>
      <c r="C55" s="1" t="s">
        <v>97</v>
      </c>
      <c r="D55" s="2">
        <v>0.15</v>
      </c>
      <c r="E55" s="4">
        <v>50183</v>
      </c>
      <c r="F55" s="5">
        <f t="shared" si="4"/>
        <v>42655.55</v>
      </c>
      <c r="G55" s="1" t="s">
        <v>183</v>
      </c>
      <c r="H55" s="1" t="s">
        <v>184</v>
      </c>
      <c r="I55" s="1"/>
      <c r="J55" s="1" t="s">
        <v>45</v>
      </c>
      <c r="K55" s="38" t="s">
        <v>188</v>
      </c>
      <c r="L55" s="34" t="s">
        <v>187</v>
      </c>
    </row>
    <row r="56" spans="1:17" x14ac:dyDescent="0.25">
      <c r="A56" s="15" t="s">
        <v>10</v>
      </c>
      <c r="B56" s="15">
        <v>2322</v>
      </c>
      <c r="C56" s="15" t="s">
        <v>11</v>
      </c>
      <c r="D56" s="16">
        <v>0.15</v>
      </c>
      <c r="E56" s="27">
        <v>107205</v>
      </c>
      <c r="F56" s="17">
        <f t="shared" si="4"/>
        <v>91124.25</v>
      </c>
      <c r="G56" s="15" t="s">
        <v>185</v>
      </c>
      <c r="H56" s="15" t="s">
        <v>186</v>
      </c>
      <c r="I56" s="15"/>
      <c r="J56" s="15" t="s">
        <v>91</v>
      </c>
      <c r="K56" s="39" t="s">
        <v>195</v>
      </c>
    </row>
    <row r="57" spans="1:17" s="35" customFormat="1" x14ac:dyDescent="0.25">
      <c r="A57" s="36" t="s">
        <v>189</v>
      </c>
      <c r="B57" s="36" t="s">
        <v>190</v>
      </c>
      <c r="C57" s="36" t="s">
        <v>180</v>
      </c>
      <c r="D57" s="40">
        <v>0.15</v>
      </c>
      <c r="E57" s="41">
        <v>55595</v>
      </c>
      <c r="F57" s="42">
        <f t="shared" si="4"/>
        <v>47255.75</v>
      </c>
      <c r="G57" s="36" t="s">
        <v>191</v>
      </c>
      <c r="H57" s="36"/>
      <c r="I57" s="36"/>
      <c r="J57" s="36" t="s">
        <v>45</v>
      </c>
    </row>
    <row r="58" spans="1:17" s="35" customFormat="1" x14ac:dyDescent="0.25">
      <c r="A58" s="36" t="s">
        <v>189</v>
      </c>
      <c r="B58" s="36" t="s">
        <v>192</v>
      </c>
      <c r="C58" s="36" t="s">
        <v>193</v>
      </c>
      <c r="D58" s="40">
        <v>0.15</v>
      </c>
      <c r="E58" s="41">
        <v>111058</v>
      </c>
      <c r="F58" s="42">
        <f t="shared" si="4"/>
        <v>94399.3</v>
      </c>
      <c r="G58" s="36" t="s">
        <v>194</v>
      </c>
      <c r="H58" s="36"/>
      <c r="I58" s="36"/>
      <c r="J58" s="36" t="s">
        <v>45</v>
      </c>
    </row>
    <row r="59" spans="1:17" s="35" customFormat="1" x14ac:dyDescent="0.25">
      <c r="A59" s="36" t="s">
        <v>10</v>
      </c>
      <c r="B59" s="36" t="s">
        <v>199</v>
      </c>
      <c r="C59" s="36" t="s">
        <v>9</v>
      </c>
      <c r="D59" s="40">
        <v>0.15</v>
      </c>
      <c r="E59" s="42">
        <v>119066</v>
      </c>
      <c r="F59" s="42">
        <f>E59-E59*D59</f>
        <v>101206.1</v>
      </c>
      <c r="G59" s="36" t="s">
        <v>196</v>
      </c>
      <c r="H59" s="36"/>
      <c r="I59" s="36"/>
      <c r="J59" s="36" t="s">
        <v>45</v>
      </c>
      <c r="K59" s="43" t="s">
        <v>197</v>
      </c>
      <c r="L59" s="44" t="s">
        <v>198</v>
      </c>
    </row>
    <row r="60" spans="1:17" s="35" customFormat="1" x14ac:dyDescent="0.25">
      <c r="A60" s="36" t="s">
        <v>136</v>
      </c>
      <c r="B60" s="36"/>
      <c r="C60" s="36" t="s">
        <v>193</v>
      </c>
      <c r="D60" s="40">
        <v>0.15</v>
      </c>
      <c r="E60" s="41">
        <v>111058</v>
      </c>
      <c r="F60" s="42">
        <f t="shared" si="4"/>
        <v>94399.3</v>
      </c>
      <c r="G60" s="36" t="s">
        <v>200</v>
      </c>
      <c r="H60" s="36" t="s">
        <v>201</v>
      </c>
      <c r="I60" s="36"/>
      <c r="J60" s="36" t="s">
        <v>45</v>
      </c>
    </row>
    <row r="61" spans="1:17" s="35" customFormat="1" x14ac:dyDescent="0.25">
      <c r="A61" s="36" t="s">
        <v>10</v>
      </c>
      <c r="B61" s="36" t="s">
        <v>202</v>
      </c>
      <c r="C61" s="36" t="s">
        <v>193</v>
      </c>
      <c r="D61" s="40">
        <v>0.17</v>
      </c>
      <c r="E61" s="41">
        <v>111058</v>
      </c>
      <c r="F61" s="42">
        <f t="shared" si="4"/>
        <v>92178.14</v>
      </c>
      <c r="G61" s="36" t="s">
        <v>205</v>
      </c>
      <c r="H61" s="36"/>
      <c r="I61" s="36"/>
      <c r="J61" s="36" t="s">
        <v>101</v>
      </c>
      <c r="K61" s="35" t="s">
        <v>204</v>
      </c>
      <c r="L61" s="44" t="s">
        <v>203</v>
      </c>
    </row>
    <row r="62" spans="1:17" x14ac:dyDescent="0.25">
      <c r="A62" s="1" t="s">
        <v>10</v>
      </c>
      <c r="B62" s="1">
        <v>2402</v>
      </c>
      <c r="C62" s="1" t="s">
        <v>95</v>
      </c>
      <c r="D62" s="2">
        <v>0.1</v>
      </c>
      <c r="E62" s="12">
        <v>212400</v>
      </c>
      <c r="F62" s="5">
        <f t="shared" si="4"/>
        <v>191160</v>
      </c>
      <c r="G62" s="1" t="s">
        <v>207</v>
      </c>
      <c r="H62" s="1" t="s">
        <v>206</v>
      </c>
      <c r="I62" s="1"/>
      <c r="J62" s="23" t="s">
        <v>101</v>
      </c>
      <c r="K62" s="33" t="s">
        <v>210</v>
      </c>
      <c r="L62" s="34" t="s">
        <v>203</v>
      </c>
    </row>
    <row r="63" spans="1:17" x14ac:dyDescent="0.25">
      <c r="A63" s="1" t="s">
        <v>10</v>
      </c>
      <c r="B63" s="1">
        <v>2402</v>
      </c>
      <c r="C63" s="1" t="s">
        <v>208</v>
      </c>
      <c r="D63" s="2">
        <v>0.1</v>
      </c>
      <c r="E63" s="4">
        <v>215677</v>
      </c>
      <c r="F63" s="5">
        <f t="shared" si="4"/>
        <v>194109.3</v>
      </c>
      <c r="G63" s="1" t="s">
        <v>207</v>
      </c>
      <c r="H63" s="1"/>
      <c r="I63" s="1"/>
      <c r="J63" s="23" t="s">
        <v>101</v>
      </c>
      <c r="K63" s="33" t="s">
        <v>210</v>
      </c>
      <c r="L63" s="34" t="s">
        <v>209</v>
      </c>
    </row>
    <row r="64" spans="1:17" x14ac:dyDescent="0.25">
      <c r="A64" s="1" t="s">
        <v>10</v>
      </c>
      <c r="B64" s="1">
        <v>2403</v>
      </c>
      <c r="C64" s="1" t="s">
        <v>9</v>
      </c>
      <c r="D64" s="2">
        <v>0.15</v>
      </c>
      <c r="E64" s="4">
        <v>119066</v>
      </c>
      <c r="F64" s="5">
        <f t="shared" si="4"/>
        <v>101206.1</v>
      </c>
      <c r="G64" s="1" t="s">
        <v>211</v>
      </c>
      <c r="H64" s="1"/>
      <c r="I64" s="1"/>
      <c r="J64" s="23" t="s">
        <v>101</v>
      </c>
      <c r="K64" s="33" t="s">
        <v>212</v>
      </c>
      <c r="L64" s="34" t="s">
        <v>198</v>
      </c>
    </row>
    <row r="65" spans="1:12" x14ac:dyDescent="0.25">
      <c r="A65" s="1" t="s">
        <v>10</v>
      </c>
      <c r="B65" s="1">
        <v>2404</v>
      </c>
      <c r="C65" s="1" t="s">
        <v>214</v>
      </c>
      <c r="D65" s="2">
        <v>0.15</v>
      </c>
      <c r="E65" s="4">
        <v>107205</v>
      </c>
      <c r="F65" s="5">
        <f t="shared" si="4"/>
        <v>91124.25</v>
      </c>
      <c r="G65" s="1" t="s">
        <v>215</v>
      </c>
      <c r="H65" s="1"/>
      <c r="I65" s="1"/>
      <c r="J65" s="23" t="s">
        <v>101</v>
      </c>
      <c r="K65" s="33" t="s">
        <v>216</v>
      </c>
      <c r="L65" s="34" t="s">
        <v>213</v>
      </c>
    </row>
    <row r="66" spans="1:12" x14ac:dyDescent="0.25">
      <c r="A66" s="1" t="s">
        <v>10</v>
      </c>
      <c r="B66" s="1">
        <v>2408</v>
      </c>
      <c r="C66" s="1" t="s">
        <v>193</v>
      </c>
      <c r="D66" s="2">
        <v>0.2</v>
      </c>
      <c r="E66" s="4">
        <v>111058</v>
      </c>
      <c r="F66" s="5">
        <f t="shared" si="4"/>
        <v>88846.399999999994</v>
      </c>
      <c r="G66" s="1" t="s">
        <v>217</v>
      </c>
      <c r="H66" s="1"/>
      <c r="I66" s="1"/>
      <c r="J66" s="1" t="s">
        <v>45</v>
      </c>
      <c r="K66" s="33" t="s">
        <v>219</v>
      </c>
      <c r="L66" s="34" t="s">
        <v>218</v>
      </c>
    </row>
    <row r="67" spans="1:12" x14ac:dyDescent="0.25">
      <c r="A67" s="1" t="s">
        <v>10</v>
      </c>
      <c r="B67" s="1">
        <v>2410</v>
      </c>
      <c r="C67" s="1" t="s">
        <v>9</v>
      </c>
      <c r="D67" s="2">
        <v>0.2</v>
      </c>
      <c r="E67" s="4">
        <v>119066</v>
      </c>
      <c r="F67" s="5">
        <f t="shared" si="4"/>
        <v>95252.800000000003</v>
      </c>
      <c r="G67" s="1" t="s">
        <v>221</v>
      </c>
      <c r="H67" s="1"/>
      <c r="I67" s="1"/>
      <c r="J67" s="1" t="s">
        <v>45</v>
      </c>
      <c r="K67" s="33" t="s">
        <v>220</v>
      </c>
      <c r="L67" s="34" t="s">
        <v>198</v>
      </c>
    </row>
    <row r="68" spans="1:12" x14ac:dyDescent="0.25">
      <c r="A68" s="1"/>
      <c r="B68" s="1"/>
      <c r="C68" s="1"/>
      <c r="D68" s="1"/>
      <c r="E68" s="4"/>
      <c r="F68" s="5">
        <f t="shared" si="4"/>
        <v>0</v>
      </c>
      <c r="G68" s="1"/>
      <c r="H68" s="1"/>
      <c r="I68" s="1"/>
      <c r="J68" s="1"/>
    </row>
    <row r="69" spans="1:12" x14ac:dyDescent="0.25">
      <c r="A69" s="1"/>
      <c r="B69" s="1"/>
      <c r="C69" s="1"/>
      <c r="D69" s="1"/>
      <c r="E69" s="4"/>
      <c r="F69" s="5">
        <f t="shared" si="4"/>
        <v>0</v>
      </c>
      <c r="G69" s="1"/>
      <c r="H69" s="1"/>
      <c r="I69" s="1"/>
      <c r="J69" s="1"/>
    </row>
    <row r="70" spans="1:12" x14ac:dyDescent="0.25">
      <c r="A70" s="1"/>
      <c r="B70" s="1"/>
      <c r="C70" s="1"/>
      <c r="D70" s="1"/>
      <c r="E70" s="4"/>
      <c r="F70" s="5">
        <f t="shared" si="4"/>
        <v>0</v>
      </c>
      <c r="G70" s="1"/>
      <c r="H70" s="1"/>
      <c r="I70" s="1"/>
      <c r="J70" s="1"/>
    </row>
    <row r="71" spans="1:12" x14ac:dyDescent="0.25">
      <c r="A71" s="1"/>
      <c r="B71" s="1"/>
      <c r="C71" s="1"/>
      <c r="D71" s="1"/>
      <c r="E71" s="4"/>
      <c r="F71" s="5">
        <f t="shared" si="4"/>
        <v>0</v>
      </c>
      <c r="G71" s="1"/>
      <c r="H71" s="1"/>
      <c r="I71" s="1"/>
      <c r="J71" s="1"/>
    </row>
    <row r="72" spans="1:12" x14ac:dyDescent="0.25">
      <c r="A72" s="1"/>
      <c r="B72" s="1"/>
      <c r="C72" s="1"/>
      <c r="D72" s="1"/>
      <c r="E72" s="4"/>
      <c r="F72" s="5">
        <f t="shared" si="4"/>
        <v>0</v>
      </c>
      <c r="G72" s="1"/>
      <c r="H72" s="1"/>
      <c r="I72" s="1"/>
      <c r="J72" s="1"/>
    </row>
    <row r="73" spans="1:12" x14ac:dyDescent="0.25">
      <c r="A73" s="1"/>
      <c r="B73" s="1"/>
      <c r="C73" s="1"/>
      <c r="D73" s="1"/>
      <c r="E73" s="4"/>
      <c r="F73" s="5">
        <f t="shared" si="4"/>
        <v>0</v>
      </c>
      <c r="G73" s="1"/>
      <c r="H73" s="1"/>
      <c r="I73" s="1"/>
      <c r="J73" s="1"/>
    </row>
    <row r="74" spans="1:12" x14ac:dyDescent="0.25">
      <c r="A74" s="1"/>
      <c r="B74" s="1"/>
      <c r="C74" s="1"/>
      <c r="D74" s="1"/>
      <c r="E74" s="4"/>
      <c r="F74" s="5">
        <f t="shared" si="4"/>
        <v>0</v>
      </c>
      <c r="G74" s="1"/>
      <c r="H74" s="1"/>
      <c r="I74" s="1"/>
      <c r="J74" s="1"/>
    </row>
    <row r="75" spans="1:12" x14ac:dyDescent="0.25">
      <c r="A75" s="1"/>
      <c r="B75" s="1"/>
      <c r="C75" s="1"/>
      <c r="D75" s="1"/>
      <c r="E75" s="4"/>
      <c r="F75" s="5">
        <f t="shared" si="4"/>
        <v>0</v>
      </c>
      <c r="G75" s="1"/>
      <c r="H75" s="1"/>
      <c r="I75" s="1"/>
      <c r="J75" s="1"/>
    </row>
    <row r="76" spans="1:12" x14ac:dyDescent="0.25">
      <c r="A76" s="1"/>
      <c r="B76" s="1"/>
      <c r="C76" s="1"/>
      <c r="D76" s="1"/>
      <c r="E76" s="4"/>
      <c r="F76" s="5">
        <f t="shared" si="4"/>
        <v>0</v>
      </c>
      <c r="G76" s="1"/>
      <c r="H76" s="1"/>
      <c r="I76" s="1"/>
      <c r="J76" s="1"/>
    </row>
    <row r="77" spans="1:12" x14ac:dyDescent="0.25">
      <c r="A77" s="1"/>
      <c r="B77" s="1"/>
      <c r="C77" s="1"/>
      <c r="D77" s="1"/>
      <c r="E77" s="4"/>
      <c r="F77" s="5">
        <f t="shared" si="4"/>
        <v>0</v>
      </c>
      <c r="G77" s="1"/>
      <c r="H77" s="1"/>
      <c r="I77" s="1"/>
      <c r="J77" s="1"/>
    </row>
    <row r="78" spans="1:12" x14ac:dyDescent="0.25">
      <c r="A78" s="1"/>
      <c r="B78" s="1"/>
      <c r="C78" s="1"/>
      <c r="D78" s="1"/>
      <c r="E78" s="4"/>
      <c r="F78" s="5">
        <f t="shared" si="4"/>
        <v>0</v>
      </c>
      <c r="G78" s="1"/>
      <c r="H78" s="1"/>
      <c r="I78" s="1"/>
      <c r="J78" s="1"/>
    </row>
    <row r="79" spans="1:12" x14ac:dyDescent="0.25">
      <c r="A79" s="1"/>
      <c r="B79" s="1"/>
      <c r="C79" s="1"/>
      <c r="D79" s="1"/>
      <c r="E79" s="4"/>
      <c r="F79" s="5">
        <f t="shared" si="4"/>
        <v>0</v>
      </c>
      <c r="G79" s="1"/>
      <c r="H79" s="1"/>
      <c r="I79" s="1"/>
      <c r="J79" s="1"/>
    </row>
    <row r="80" spans="1:12" x14ac:dyDescent="0.25">
      <c r="A80" s="1"/>
      <c r="B80" s="1"/>
      <c r="C80" s="1"/>
      <c r="D80" s="1"/>
      <c r="E80" s="4"/>
      <c r="F80" s="5">
        <f t="shared" si="4"/>
        <v>0</v>
      </c>
      <c r="G80" s="1"/>
      <c r="H80" s="1"/>
      <c r="I80" s="1"/>
      <c r="J80" s="1"/>
    </row>
    <row r="81" spans="1:10" x14ac:dyDescent="0.25">
      <c r="A81" s="1"/>
      <c r="B81" s="1"/>
      <c r="C81" s="1"/>
      <c r="D81" s="1"/>
      <c r="E81" s="4"/>
      <c r="F81" s="5">
        <f t="shared" si="4"/>
        <v>0</v>
      </c>
      <c r="G81" s="1"/>
      <c r="H81" s="1"/>
      <c r="I81" s="1"/>
      <c r="J81" s="1"/>
    </row>
    <row r="82" spans="1:10" x14ac:dyDescent="0.25">
      <c r="A82" s="1"/>
      <c r="B82" s="1"/>
      <c r="C82" s="1"/>
      <c r="D82" s="1"/>
      <c r="E82" s="4"/>
      <c r="F82" s="5">
        <f t="shared" si="4"/>
        <v>0</v>
      </c>
      <c r="G82" s="1"/>
      <c r="H82" s="1"/>
      <c r="I82" s="1"/>
      <c r="J82" s="1"/>
    </row>
    <row r="83" spans="1:10" x14ac:dyDescent="0.25">
      <c r="A83" s="1"/>
      <c r="B83" s="1"/>
      <c r="C83" s="1"/>
      <c r="D83" s="1"/>
      <c r="E83" s="4"/>
      <c r="F83" s="5">
        <f t="shared" si="4"/>
        <v>0</v>
      </c>
      <c r="G83" s="1"/>
      <c r="H83" s="1"/>
      <c r="I83" s="1"/>
      <c r="J83" s="1"/>
    </row>
    <row r="84" spans="1:10" x14ac:dyDescent="0.25">
      <c r="A84" s="1"/>
      <c r="B84" s="1"/>
      <c r="C84" s="1"/>
      <c r="D84" s="1"/>
      <c r="E84" s="4"/>
      <c r="F84" s="5">
        <f t="shared" si="4"/>
        <v>0</v>
      </c>
      <c r="G84" s="1"/>
      <c r="H84" s="1"/>
      <c r="I84" s="1"/>
      <c r="J84" s="1"/>
    </row>
    <row r="85" spans="1:10" x14ac:dyDescent="0.25">
      <c r="A85" s="1"/>
      <c r="B85" s="1"/>
      <c r="C85" s="1"/>
      <c r="D85" s="1"/>
      <c r="E85" s="4"/>
      <c r="F85" s="5">
        <f t="shared" si="4"/>
        <v>0</v>
      </c>
      <c r="G85" s="1"/>
      <c r="H85" s="1"/>
      <c r="I85" s="1"/>
      <c r="J85" s="1"/>
    </row>
    <row r="86" spans="1:10" x14ac:dyDescent="0.25">
      <c r="A86" s="1"/>
      <c r="B86" s="1"/>
      <c r="C86" s="1"/>
      <c r="D86" s="1"/>
      <c r="E86" s="4"/>
      <c r="F86" s="5">
        <f t="shared" si="4"/>
        <v>0</v>
      </c>
      <c r="G86" s="1"/>
      <c r="H86" s="1"/>
      <c r="I86" s="1"/>
      <c r="J86" s="1"/>
    </row>
    <row r="87" spans="1:10" x14ac:dyDescent="0.25">
      <c r="A87" s="1"/>
      <c r="B87" s="1"/>
      <c r="C87" s="1"/>
      <c r="D87" s="1"/>
      <c r="E87" s="4"/>
      <c r="F87" s="5">
        <f t="shared" si="4"/>
        <v>0</v>
      </c>
      <c r="G87" s="1"/>
      <c r="H87" s="1"/>
      <c r="I87" s="1"/>
      <c r="J87" s="1"/>
    </row>
    <row r="88" spans="1:10" x14ac:dyDescent="0.25">
      <c r="A88" s="1"/>
      <c r="B88" s="1"/>
      <c r="C88" s="1"/>
      <c r="D88" s="1"/>
      <c r="E88" s="4"/>
      <c r="F88" s="5">
        <f t="shared" si="4"/>
        <v>0</v>
      </c>
      <c r="G88" s="1"/>
      <c r="H88" s="1"/>
      <c r="I88" s="1"/>
      <c r="J88" s="1"/>
    </row>
    <row r="89" spans="1:10" x14ac:dyDescent="0.25">
      <c r="A89" s="1"/>
      <c r="B89" s="1"/>
      <c r="C89" s="1"/>
      <c r="D89" s="1"/>
      <c r="E89" s="4"/>
      <c r="F89" s="5">
        <f t="shared" si="4"/>
        <v>0</v>
      </c>
      <c r="G89" s="1"/>
      <c r="H89" s="1"/>
      <c r="I89" s="1"/>
      <c r="J89" s="1"/>
    </row>
    <row r="90" spans="1:10" x14ac:dyDescent="0.25">
      <c r="A90" s="1"/>
      <c r="B90" s="1"/>
      <c r="C90" s="1"/>
      <c r="D90" s="1"/>
      <c r="E90" s="4"/>
      <c r="F90" s="5">
        <f t="shared" si="4"/>
        <v>0</v>
      </c>
      <c r="G90" s="1"/>
      <c r="H90" s="1"/>
      <c r="I90" s="1"/>
      <c r="J90" s="1"/>
    </row>
    <row r="91" spans="1:10" x14ac:dyDescent="0.25">
      <c r="A91" s="1"/>
      <c r="B91" s="1"/>
      <c r="C91" s="1"/>
      <c r="D91" s="1"/>
      <c r="E91" s="4"/>
      <c r="F91" s="5">
        <f t="shared" si="4"/>
        <v>0</v>
      </c>
      <c r="G91" s="1"/>
      <c r="H91" s="1"/>
      <c r="I91" s="1"/>
      <c r="J91" s="1"/>
    </row>
    <row r="92" spans="1:10" x14ac:dyDescent="0.25">
      <c r="A92" s="1"/>
      <c r="B92" s="1"/>
      <c r="C92" s="1"/>
      <c r="D92" s="1"/>
      <c r="E92" s="4"/>
      <c r="F92" s="5">
        <f t="shared" si="4"/>
        <v>0</v>
      </c>
      <c r="G92" s="1"/>
      <c r="H92" s="1"/>
      <c r="I92" s="1"/>
      <c r="J92" s="1"/>
    </row>
    <row r="95" spans="1:10" x14ac:dyDescent="0.25">
      <c r="E95" s="18"/>
    </row>
  </sheetData>
  <mergeCells count="1">
    <mergeCell ref="A1:J1"/>
  </mergeCells>
  <phoneticPr fontId="6" type="noConversion"/>
  <pageMargins left="0.7" right="0.7" top="0.75" bottom="0.75" header="0.3" footer="0.3"/>
  <pageSetup paperSize="9"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M7" sqref="M7"/>
    </sheetView>
  </sheetViews>
  <sheetFormatPr defaultRowHeight="15" x14ac:dyDescent="0.25"/>
  <sheetData>
    <row r="1" spans="1:9" ht="26.25" x14ac:dyDescent="0.4">
      <c r="A1" s="50" t="s">
        <v>145</v>
      </c>
      <c r="B1" s="50"/>
      <c r="C1" s="50"/>
      <c r="D1" s="50"/>
      <c r="E1" s="50"/>
      <c r="F1" s="50"/>
      <c r="G1" s="50"/>
      <c r="H1" s="50"/>
      <c r="I1" s="50"/>
    </row>
    <row r="2" spans="1:9" x14ac:dyDescent="0.25">
      <c r="A2" s="1" t="s">
        <v>75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</row>
    <row r="3" spans="1:9" ht="17.100000000000001" customHeight="1" x14ac:dyDescent="0.25">
      <c r="A3" s="11">
        <v>1</v>
      </c>
      <c r="B3" s="11"/>
      <c r="C3" s="11"/>
      <c r="D3" s="11"/>
      <c r="E3" s="11"/>
      <c r="F3" s="11"/>
      <c r="G3" s="11"/>
      <c r="H3" s="11"/>
      <c r="I3" s="11"/>
    </row>
    <row r="4" spans="1:9" ht="17.100000000000001" customHeight="1" x14ac:dyDescent="0.25">
      <c r="A4" s="11">
        <v>2</v>
      </c>
      <c r="B4" s="11"/>
      <c r="C4" s="11"/>
      <c r="D4" s="11"/>
      <c r="E4" s="11"/>
      <c r="F4" s="11"/>
      <c r="G4" s="11"/>
      <c r="H4" s="11"/>
      <c r="I4" s="11"/>
    </row>
    <row r="5" spans="1:9" ht="17.100000000000001" customHeight="1" x14ac:dyDescent="0.25">
      <c r="A5" s="11">
        <v>3</v>
      </c>
      <c r="B5" s="11"/>
      <c r="C5" s="11"/>
      <c r="D5" s="11"/>
      <c r="E5" s="11"/>
      <c r="F5" s="11"/>
      <c r="G5" s="11"/>
      <c r="H5" s="11"/>
      <c r="I5" s="11"/>
    </row>
    <row r="6" spans="1:9" ht="17.100000000000001" customHeight="1" x14ac:dyDescent="0.25">
      <c r="A6" s="11">
        <v>4</v>
      </c>
      <c r="B6" s="11"/>
      <c r="C6" s="11"/>
      <c r="D6" s="11"/>
      <c r="E6" s="11"/>
      <c r="F6" s="11"/>
      <c r="G6" s="11"/>
      <c r="H6" s="11"/>
      <c r="I6" s="11"/>
    </row>
    <row r="7" spans="1:9" ht="17.100000000000001" customHeight="1" x14ac:dyDescent="0.25">
      <c r="A7" s="11">
        <v>5</v>
      </c>
      <c r="B7" s="11"/>
      <c r="C7" s="11"/>
      <c r="D7" s="11"/>
      <c r="E7" s="11"/>
      <c r="F7" s="11"/>
      <c r="G7" s="11"/>
      <c r="H7" s="11"/>
      <c r="I7" s="11"/>
    </row>
    <row r="8" spans="1:9" ht="17.100000000000001" customHeight="1" x14ac:dyDescent="0.25">
      <c r="A8" s="11">
        <v>6</v>
      </c>
      <c r="B8" s="11"/>
      <c r="C8" s="11"/>
      <c r="D8" s="11"/>
      <c r="E8" s="11"/>
      <c r="F8" s="11"/>
      <c r="G8" s="11"/>
      <c r="H8" s="11"/>
      <c r="I8" s="11"/>
    </row>
    <row r="9" spans="1:9" ht="17.100000000000001" customHeight="1" x14ac:dyDescent="0.25">
      <c r="A9" s="11">
        <v>7</v>
      </c>
      <c r="B9" s="11"/>
      <c r="C9" s="11"/>
      <c r="D9" s="11"/>
      <c r="E9" s="11"/>
      <c r="F9" s="11"/>
      <c r="G9" s="11"/>
      <c r="H9" s="11"/>
      <c r="I9" s="11"/>
    </row>
    <row r="10" spans="1:9" ht="17.100000000000001" customHeight="1" x14ac:dyDescent="0.25">
      <c r="A10" s="11">
        <v>8</v>
      </c>
      <c r="B10" s="11"/>
      <c r="C10" s="11"/>
      <c r="D10" s="11"/>
      <c r="E10" s="11"/>
      <c r="F10" s="11"/>
      <c r="G10" s="11"/>
      <c r="H10" s="11"/>
      <c r="I10" s="11"/>
    </row>
    <row r="11" spans="1:9" ht="17.100000000000001" customHeight="1" x14ac:dyDescent="0.25">
      <c r="A11" s="11">
        <v>9</v>
      </c>
      <c r="B11" s="11"/>
      <c r="C11" s="11"/>
      <c r="D11" s="11"/>
      <c r="E11" s="11"/>
      <c r="F11" s="11"/>
      <c r="G11" s="11"/>
      <c r="H11" s="11"/>
      <c r="I11" s="11"/>
    </row>
    <row r="12" spans="1:9" ht="17.100000000000001" customHeight="1" x14ac:dyDescent="0.25">
      <c r="A12" s="11">
        <v>10</v>
      </c>
      <c r="B12" s="11"/>
      <c r="C12" s="11"/>
      <c r="D12" s="11"/>
      <c r="E12" s="11"/>
      <c r="F12" s="11"/>
      <c r="G12" s="11"/>
      <c r="H12" s="11"/>
      <c r="I12" s="11"/>
    </row>
    <row r="13" spans="1:9" ht="17.100000000000001" customHeight="1" x14ac:dyDescent="0.25">
      <c r="A13" s="11">
        <v>11</v>
      </c>
      <c r="B13" s="11"/>
      <c r="C13" s="11"/>
      <c r="D13" s="11"/>
      <c r="E13" s="11"/>
      <c r="F13" s="11"/>
      <c r="G13" s="11"/>
      <c r="H13" s="11"/>
      <c r="I13" s="11"/>
    </row>
    <row r="14" spans="1:9" ht="17.100000000000001" customHeight="1" x14ac:dyDescent="0.25">
      <c r="A14" s="11">
        <v>12</v>
      </c>
      <c r="B14" s="11"/>
      <c r="C14" s="11"/>
      <c r="D14" s="11"/>
      <c r="E14" s="11"/>
      <c r="F14" s="11"/>
      <c r="G14" s="11"/>
      <c r="H14" s="11"/>
      <c r="I14" s="11"/>
    </row>
    <row r="15" spans="1:9" ht="17.100000000000001" customHeight="1" x14ac:dyDescent="0.25">
      <c r="A15" s="11">
        <v>13</v>
      </c>
      <c r="B15" s="11"/>
      <c r="C15" s="11"/>
      <c r="D15" s="11"/>
      <c r="E15" s="11"/>
      <c r="F15" s="11"/>
      <c r="G15" s="11"/>
      <c r="H15" s="11"/>
      <c r="I15" s="11"/>
    </row>
    <row r="16" spans="1:9" ht="17.100000000000001" customHeight="1" x14ac:dyDescent="0.25">
      <c r="A16" s="11">
        <v>14</v>
      </c>
      <c r="B16" s="11"/>
      <c r="C16" s="11"/>
      <c r="D16" s="11"/>
      <c r="E16" s="11"/>
      <c r="F16" s="11"/>
      <c r="G16" s="11"/>
      <c r="H16" s="11"/>
      <c r="I16" s="11"/>
    </row>
    <row r="17" spans="1:9" ht="17.100000000000001" customHeight="1" x14ac:dyDescent="0.25">
      <c r="A17" s="11">
        <v>15</v>
      </c>
      <c r="B17" s="11"/>
      <c r="C17" s="11"/>
      <c r="D17" s="11"/>
      <c r="E17" s="11"/>
      <c r="F17" s="11"/>
      <c r="G17" s="11"/>
      <c r="H17" s="11"/>
      <c r="I17" s="11"/>
    </row>
    <row r="18" spans="1:9" ht="17.100000000000001" customHeight="1" x14ac:dyDescent="0.25">
      <c r="A18" s="11">
        <v>16</v>
      </c>
      <c r="B18" s="11"/>
      <c r="C18" s="11"/>
      <c r="D18" s="11"/>
      <c r="E18" s="11"/>
      <c r="F18" s="11"/>
      <c r="G18" s="11"/>
      <c r="H18" s="11"/>
      <c r="I18" s="11"/>
    </row>
    <row r="19" spans="1:9" ht="17.100000000000001" customHeight="1" x14ac:dyDescent="0.25">
      <c r="A19" s="11">
        <v>17</v>
      </c>
      <c r="B19" s="11"/>
      <c r="C19" s="11"/>
      <c r="D19" s="11"/>
      <c r="E19" s="11"/>
      <c r="F19" s="11"/>
      <c r="G19" s="11"/>
      <c r="H19" s="11"/>
      <c r="I19" s="11"/>
    </row>
    <row r="20" spans="1:9" ht="17.100000000000001" customHeight="1" x14ac:dyDescent="0.25">
      <c r="A20" s="11">
        <v>18</v>
      </c>
      <c r="B20" s="11"/>
      <c r="C20" s="11"/>
      <c r="D20" s="11"/>
      <c r="E20" s="11"/>
      <c r="F20" s="11"/>
      <c r="G20" s="11"/>
      <c r="H20" s="11"/>
      <c r="I20" s="11"/>
    </row>
    <row r="21" spans="1:9" ht="17.100000000000001" customHeight="1" x14ac:dyDescent="0.25">
      <c r="A21" s="11">
        <v>19</v>
      </c>
      <c r="B21" s="11"/>
      <c r="C21" s="11"/>
      <c r="D21" s="11"/>
      <c r="E21" s="11"/>
      <c r="F21" s="11"/>
      <c r="G21" s="11"/>
      <c r="H21" s="11"/>
      <c r="I21" s="11"/>
    </row>
    <row r="22" spans="1:9" ht="17.100000000000001" customHeight="1" x14ac:dyDescent="0.25">
      <c r="A22" s="11">
        <v>20</v>
      </c>
      <c r="B22" s="11"/>
      <c r="C22" s="11"/>
      <c r="D22" s="11"/>
      <c r="E22" s="11"/>
      <c r="F22" s="11"/>
      <c r="G22" s="11"/>
      <c r="H22" s="11"/>
      <c r="I22" s="11"/>
    </row>
    <row r="23" spans="1:9" ht="17.100000000000001" customHeight="1" x14ac:dyDescent="0.25">
      <c r="A23" s="11">
        <v>21</v>
      </c>
      <c r="B23" s="11"/>
      <c r="C23" s="11"/>
      <c r="D23" s="11"/>
      <c r="E23" s="11"/>
      <c r="F23" s="11"/>
      <c r="G23" s="11"/>
      <c r="H23" s="11"/>
      <c r="I23" s="11"/>
    </row>
    <row r="24" spans="1:9" ht="17.100000000000001" customHeight="1" x14ac:dyDescent="0.25">
      <c r="A24" s="11">
        <v>22</v>
      </c>
      <c r="B24" s="11"/>
      <c r="C24" s="11"/>
      <c r="D24" s="11"/>
      <c r="E24" s="11"/>
      <c r="F24" s="11"/>
      <c r="G24" s="11"/>
      <c r="H24" s="11"/>
      <c r="I24" s="11"/>
    </row>
    <row r="25" spans="1:9" ht="17.100000000000001" customHeight="1" x14ac:dyDescent="0.25">
      <c r="A25" s="11">
        <v>23</v>
      </c>
      <c r="B25" s="11"/>
      <c r="C25" s="11"/>
      <c r="D25" s="11"/>
      <c r="E25" s="11"/>
      <c r="F25" s="11"/>
      <c r="G25" s="11"/>
      <c r="H25" s="11"/>
      <c r="I25" s="11"/>
    </row>
    <row r="26" spans="1:9" ht="17.100000000000001" customHeight="1" x14ac:dyDescent="0.25">
      <c r="A26" s="11">
        <v>24</v>
      </c>
      <c r="B26" s="11"/>
      <c r="C26" s="11"/>
      <c r="D26" s="11"/>
      <c r="E26" s="11"/>
      <c r="F26" s="11"/>
      <c r="G26" s="11"/>
      <c r="H26" s="11"/>
      <c r="I26" s="11"/>
    </row>
    <row r="27" spans="1:9" ht="17.100000000000001" customHeight="1" x14ac:dyDescent="0.25">
      <c r="A27" s="11">
        <v>25</v>
      </c>
      <c r="B27" s="11"/>
      <c r="C27" s="11"/>
      <c r="D27" s="11"/>
      <c r="E27" s="11"/>
      <c r="F27" s="11"/>
      <c r="G27" s="11"/>
      <c r="H27" s="11"/>
      <c r="I27" s="11"/>
    </row>
    <row r="28" spans="1:9" ht="17.100000000000001" customHeight="1" x14ac:dyDescent="0.25">
      <c r="A28" s="11">
        <v>26</v>
      </c>
      <c r="B28" s="11"/>
      <c r="C28" s="11"/>
      <c r="D28" s="11"/>
      <c r="E28" s="11"/>
      <c r="F28" s="11"/>
      <c r="G28" s="11"/>
      <c r="H28" s="11"/>
      <c r="I28" s="11"/>
    </row>
    <row r="29" spans="1:9" ht="17.100000000000001" customHeight="1" x14ac:dyDescent="0.25">
      <c r="A29" s="11">
        <v>27</v>
      </c>
      <c r="B29" s="11"/>
      <c r="C29" s="11"/>
      <c r="D29" s="11"/>
      <c r="E29" s="11"/>
      <c r="F29" s="11"/>
      <c r="G29" s="11"/>
      <c r="H29" s="11"/>
      <c r="I29" s="11"/>
    </row>
    <row r="30" spans="1:9" ht="17.100000000000001" customHeight="1" x14ac:dyDescent="0.25">
      <c r="A30" s="11">
        <v>28</v>
      </c>
      <c r="B30" s="11"/>
      <c r="C30" s="11"/>
      <c r="D30" s="11"/>
      <c r="E30" s="11"/>
      <c r="F30" s="11"/>
      <c r="G30" s="11"/>
      <c r="H30" s="11"/>
      <c r="I30" s="11"/>
    </row>
    <row r="31" spans="1:9" ht="17.100000000000001" customHeight="1" x14ac:dyDescent="0.25">
      <c r="A31" s="11">
        <v>29</v>
      </c>
      <c r="B31" s="11"/>
      <c r="C31" s="11"/>
      <c r="D31" s="11"/>
      <c r="E31" s="11"/>
      <c r="F31" s="11"/>
      <c r="G31" s="11"/>
      <c r="H31" s="11"/>
      <c r="I31" s="11"/>
    </row>
    <row r="32" spans="1:9" ht="17.100000000000001" customHeight="1" x14ac:dyDescent="0.25">
      <c r="A32" s="11">
        <v>30</v>
      </c>
      <c r="B32" s="11"/>
      <c r="C32" s="11"/>
      <c r="D32" s="11"/>
      <c r="E32" s="11"/>
      <c r="F32" s="11"/>
      <c r="G32" s="11"/>
      <c r="H32" s="11"/>
      <c r="I32" s="11"/>
    </row>
    <row r="33" spans="1:9" ht="17.100000000000001" customHeight="1" x14ac:dyDescent="0.25">
      <c r="A33" s="11">
        <v>31</v>
      </c>
      <c r="B33" s="11"/>
      <c r="C33" s="11"/>
      <c r="D33" s="11"/>
      <c r="E33" s="11"/>
      <c r="F33" s="11"/>
      <c r="G33" s="11"/>
      <c r="H33" s="11"/>
      <c r="I33" s="11"/>
    </row>
  </sheetData>
  <mergeCells count="1">
    <mergeCell ref="A1:I1"/>
  </mergeCells>
  <pageMargins left="0.7" right="0.7" top="0.75" bottom="0.75" header="0.3" footer="0.3"/>
  <pageSetup paperSize="9" scale="10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workbookViewId="0">
      <selection activeCell="E17" sqref="E17"/>
    </sheetView>
  </sheetViews>
  <sheetFormatPr defaultRowHeight="15" x14ac:dyDescent="0.25"/>
  <cols>
    <col min="1" max="1" width="18" style="3" bestFit="1" customWidth="1"/>
    <col min="2" max="2" width="15.42578125" style="3" bestFit="1" customWidth="1"/>
    <col min="3" max="3" width="9.42578125" style="3" bestFit="1" customWidth="1"/>
    <col min="4" max="4" width="13.85546875" style="3" bestFit="1" customWidth="1"/>
    <col min="5" max="5" width="25.7109375" style="3" bestFit="1" customWidth="1"/>
    <col min="6" max="6" width="8.140625" style="3" bestFit="1" customWidth="1"/>
    <col min="7" max="7" width="12.28515625" style="3" bestFit="1" customWidth="1"/>
    <col min="8" max="8" width="11" style="3" customWidth="1"/>
    <col min="9" max="9" width="11.5703125" style="3" bestFit="1" customWidth="1"/>
    <col min="10" max="10" width="13.5703125" style="3" bestFit="1" customWidth="1"/>
    <col min="11" max="11" width="14.7109375" style="3" bestFit="1" customWidth="1"/>
    <col min="12" max="12" width="20" style="3" bestFit="1" customWidth="1"/>
  </cols>
  <sheetData>
    <row r="1" spans="1:12" ht="15.75" x14ac:dyDescent="0.25">
      <c r="A1" s="47" t="s">
        <v>12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x14ac:dyDescent="0.25">
      <c r="A2" s="6" t="s">
        <v>0</v>
      </c>
      <c r="B2" s="6" t="s">
        <v>1</v>
      </c>
      <c r="C2" s="6" t="s">
        <v>83</v>
      </c>
      <c r="D2" s="6" t="s">
        <v>87</v>
      </c>
      <c r="E2" s="6" t="s">
        <v>2</v>
      </c>
      <c r="F2" s="6" t="s">
        <v>3</v>
      </c>
      <c r="G2" s="6" t="s">
        <v>17</v>
      </c>
      <c r="H2" s="6" t="s">
        <v>18</v>
      </c>
      <c r="I2" s="6" t="s">
        <v>4</v>
      </c>
      <c r="J2" s="6" t="s">
        <v>5</v>
      </c>
      <c r="K2" s="6" t="s">
        <v>6</v>
      </c>
      <c r="L2" s="7" t="s">
        <v>7</v>
      </c>
    </row>
    <row r="3" spans="1:12" hidden="1" x14ac:dyDescent="0.25">
      <c r="A3" s="1" t="s">
        <v>46</v>
      </c>
      <c r="B3" s="1" t="s">
        <v>47</v>
      </c>
      <c r="C3" s="1" t="s">
        <v>84</v>
      </c>
      <c r="D3" s="14">
        <v>8938529045221</v>
      </c>
      <c r="E3" s="1" t="s">
        <v>51</v>
      </c>
      <c r="F3" s="2">
        <v>0.15</v>
      </c>
      <c r="G3" s="12">
        <v>90750</v>
      </c>
      <c r="H3" s="12">
        <f t="shared" ref="H3:H49" si="0">G3-G3*F3</f>
        <v>77137.5</v>
      </c>
      <c r="I3" s="1" t="s">
        <v>48</v>
      </c>
      <c r="J3" s="1" t="s">
        <v>49</v>
      </c>
      <c r="K3" s="1" t="s">
        <v>90</v>
      </c>
      <c r="L3" s="1"/>
    </row>
    <row r="4" spans="1:12" hidden="1" x14ac:dyDescent="0.25">
      <c r="A4" s="1" t="s">
        <v>46</v>
      </c>
      <c r="B4" s="1" t="s">
        <v>47</v>
      </c>
      <c r="C4" s="1" t="s">
        <v>85</v>
      </c>
      <c r="D4" s="1" t="s">
        <v>88</v>
      </c>
      <c r="E4" s="1" t="s">
        <v>38</v>
      </c>
      <c r="F4" s="2">
        <v>0.2</v>
      </c>
      <c r="G4" s="12">
        <v>73431</v>
      </c>
      <c r="H4" s="12">
        <f t="shared" si="0"/>
        <v>58744.800000000003</v>
      </c>
      <c r="I4" s="1" t="s">
        <v>48</v>
      </c>
      <c r="J4" s="1" t="s">
        <v>49</v>
      </c>
      <c r="K4" s="1" t="s">
        <v>90</v>
      </c>
      <c r="L4" s="1"/>
    </row>
    <row r="5" spans="1:12" hidden="1" x14ac:dyDescent="0.25">
      <c r="A5" s="1" t="s">
        <v>46</v>
      </c>
      <c r="B5" s="1" t="s">
        <v>81</v>
      </c>
      <c r="C5" s="1" t="s">
        <v>86</v>
      </c>
      <c r="D5" s="1" t="s">
        <v>89</v>
      </c>
      <c r="E5" s="1" t="s">
        <v>13</v>
      </c>
      <c r="F5" s="2">
        <v>0.2</v>
      </c>
      <c r="G5" s="4">
        <v>111058</v>
      </c>
      <c r="H5" s="5">
        <f t="shared" si="0"/>
        <v>88846.399999999994</v>
      </c>
      <c r="I5" s="1" t="s">
        <v>82</v>
      </c>
      <c r="J5" s="1" t="s">
        <v>82</v>
      </c>
      <c r="K5" s="1" t="s">
        <v>78</v>
      </c>
      <c r="L5" s="1"/>
    </row>
    <row r="6" spans="1:12" x14ac:dyDescent="0.25">
      <c r="A6" s="1" t="s">
        <v>159</v>
      </c>
      <c r="B6" s="1" t="s">
        <v>146</v>
      </c>
      <c r="C6" s="1" t="s">
        <v>149</v>
      </c>
      <c r="D6" s="1" t="s">
        <v>89</v>
      </c>
      <c r="E6" s="1" t="s">
        <v>147</v>
      </c>
      <c r="F6" s="2">
        <v>0.2</v>
      </c>
      <c r="G6" s="22">
        <v>111058</v>
      </c>
      <c r="H6" s="5">
        <f t="shared" si="0"/>
        <v>88846.399999999994</v>
      </c>
      <c r="I6" s="32" t="s">
        <v>150</v>
      </c>
      <c r="J6" s="32" t="s">
        <v>151</v>
      </c>
      <c r="K6" s="1" t="s">
        <v>148</v>
      </c>
      <c r="L6" s="1"/>
    </row>
    <row r="7" spans="1:12" x14ac:dyDescent="0.25">
      <c r="A7" s="1"/>
      <c r="B7" s="1"/>
      <c r="C7" s="1"/>
      <c r="D7" s="1"/>
      <c r="E7" s="1"/>
      <c r="F7" s="1"/>
      <c r="G7" s="4"/>
      <c r="H7" s="5">
        <f t="shared" si="0"/>
        <v>0</v>
      </c>
      <c r="I7" s="1"/>
      <c r="J7" s="1"/>
      <c r="K7" s="1"/>
      <c r="L7" s="1"/>
    </row>
    <row r="8" spans="1:12" x14ac:dyDescent="0.25">
      <c r="A8" s="1"/>
      <c r="B8" s="1"/>
      <c r="C8" s="1"/>
      <c r="D8" s="1"/>
      <c r="E8" s="1"/>
      <c r="F8" s="1"/>
      <c r="G8" s="4"/>
      <c r="H8" s="5">
        <f t="shared" si="0"/>
        <v>0</v>
      </c>
      <c r="I8" s="1"/>
      <c r="J8" s="1"/>
      <c r="K8" s="1"/>
      <c r="L8" s="1"/>
    </row>
    <row r="9" spans="1:12" x14ac:dyDescent="0.25">
      <c r="A9" s="1"/>
      <c r="B9" s="1"/>
      <c r="C9" s="1"/>
      <c r="D9" s="1"/>
      <c r="E9" s="1"/>
      <c r="F9" s="1"/>
      <c r="G9" s="4"/>
      <c r="H9" s="5">
        <f t="shared" si="0"/>
        <v>0</v>
      </c>
      <c r="I9" s="1"/>
      <c r="J9" s="1"/>
      <c r="K9" s="1"/>
      <c r="L9" s="1"/>
    </row>
    <row r="10" spans="1:12" x14ac:dyDescent="0.25">
      <c r="A10" s="1"/>
      <c r="B10" s="1"/>
      <c r="C10" s="1"/>
      <c r="D10" s="1"/>
      <c r="E10" s="1"/>
      <c r="F10" s="1"/>
      <c r="G10" s="4"/>
      <c r="H10" s="5">
        <f t="shared" si="0"/>
        <v>0</v>
      </c>
      <c r="I10" s="1"/>
      <c r="J10" s="1"/>
      <c r="K10" s="1"/>
      <c r="L10" s="1"/>
    </row>
    <row r="11" spans="1:12" x14ac:dyDescent="0.25">
      <c r="A11" s="1"/>
      <c r="B11" s="1"/>
      <c r="C11" s="1"/>
      <c r="D11" s="1"/>
      <c r="E11" s="1"/>
      <c r="F11" s="1"/>
      <c r="G11" s="4"/>
      <c r="H11" s="5">
        <f t="shared" si="0"/>
        <v>0</v>
      </c>
      <c r="I11" s="1"/>
      <c r="J11" s="1"/>
      <c r="K11" s="1"/>
      <c r="L11" s="1"/>
    </row>
    <row r="12" spans="1:12" x14ac:dyDescent="0.25">
      <c r="A12" s="1"/>
      <c r="B12" s="1"/>
      <c r="C12" s="1"/>
      <c r="D12" s="1"/>
      <c r="E12" s="1"/>
      <c r="F12" s="1"/>
      <c r="G12" s="4"/>
      <c r="H12" s="5">
        <f t="shared" si="0"/>
        <v>0</v>
      </c>
      <c r="I12" s="1"/>
      <c r="J12" s="1"/>
      <c r="K12" s="1"/>
      <c r="L12" s="1"/>
    </row>
    <row r="13" spans="1:12" x14ac:dyDescent="0.25">
      <c r="A13" s="1"/>
      <c r="B13" s="1"/>
      <c r="C13" s="1"/>
      <c r="D13" s="1"/>
      <c r="E13" s="1"/>
      <c r="F13" s="1"/>
      <c r="G13" s="4"/>
      <c r="H13" s="5">
        <f t="shared" si="0"/>
        <v>0</v>
      </c>
      <c r="I13" s="1"/>
      <c r="J13" s="1"/>
      <c r="K13" s="1"/>
      <c r="L13" s="1"/>
    </row>
    <row r="14" spans="1:12" x14ac:dyDescent="0.25">
      <c r="A14" s="1"/>
      <c r="B14" s="1"/>
      <c r="C14" s="1"/>
      <c r="D14" s="1"/>
      <c r="E14" s="1"/>
      <c r="F14" s="1"/>
      <c r="G14" s="4"/>
      <c r="H14" s="5">
        <f t="shared" si="0"/>
        <v>0</v>
      </c>
      <c r="I14" s="1"/>
      <c r="J14" s="1"/>
      <c r="K14" s="1"/>
      <c r="L14" s="1"/>
    </row>
    <row r="15" spans="1:12" x14ac:dyDescent="0.25">
      <c r="A15" s="1"/>
      <c r="B15" s="1"/>
      <c r="C15" s="1"/>
      <c r="D15" s="1"/>
      <c r="E15" s="1"/>
      <c r="F15" s="1"/>
      <c r="G15" s="4"/>
      <c r="H15" s="5">
        <f t="shared" si="0"/>
        <v>0</v>
      </c>
      <c r="I15" s="1"/>
      <c r="J15" s="1"/>
      <c r="K15" s="1"/>
      <c r="L15" s="1"/>
    </row>
    <row r="16" spans="1:12" x14ac:dyDescent="0.25">
      <c r="A16" s="1"/>
      <c r="B16" s="1"/>
      <c r="C16" s="1"/>
      <c r="D16" s="1"/>
      <c r="E16" s="1"/>
      <c r="F16" s="1"/>
      <c r="G16" s="4"/>
      <c r="H16" s="5">
        <f t="shared" si="0"/>
        <v>0</v>
      </c>
      <c r="I16" s="1"/>
      <c r="J16" s="1"/>
      <c r="K16" s="1"/>
      <c r="L16" s="1"/>
    </row>
    <row r="17" spans="1:12" x14ac:dyDescent="0.25">
      <c r="A17" s="1"/>
      <c r="B17" s="1"/>
      <c r="C17" s="1"/>
      <c r="D17" s="1"/>
      <c r="E17" s="1"/>
      <c r="F17" s="1"/>
      <c r="G17" s="4"/>
      <c r="H17" s="5">
        <f t="shared" si="0"/>
        <v>0</v>
      </c>
      <c r="I17" s="1"/>
      <c r="J17" s="1"/>
      <c r="K17" s="1"/>
      <c r="L17" s="1"/>
    </row>
    <row r="18" spans="1:12" x14ac:dyDescent="0.25">
      <c r="A18" s="1"/>
      <c r="B18" s="1"/>
      <c r="C18" s="1"/>
      <c r="D18" s="1"/>
      <c r="E18" s="1"/>
      <c r="F18" s="1"/>
      <c r="G18" s="4"/>
      <c r="H18" s="5">
        <f t="shared" si="0"/>
        <v>0</v>
      </c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4"/>
      <c r="H19" s="5">
        <f t="shared" si="0"/>
        <v>0</v>
      </c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4"/>
      <c r="H20" s="5">
        <f t="shared" si="0"/>
        <v>0</v>
      </c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4"/>
      <c r="H21" s="5">
        <f t="shared" si="0"/>
        <v>0</v>
      </c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4"/>
      <c r="H22" s="5">
        <f t="shared" si="0"/>
        <v>0</v>
      </c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4"/>
      <c r="H23" s="5">
        <f t="shared" si="0"/>
        <v>0</v>
      </c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4"/>
      <c r="H24" s="5">
        <f t="shared" si="0"/>
        <v>0</v>
      </c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4"/>
      <c r="H25" s="5">
        <f t="shared" si="0"/>
        <v>0</v>
      </c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4"/>
      <c r="H26" s="5">
        <f t="shared" si="0"/>
        <v>0</v>
      </c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4"/>
      <c r="H27" s="5">
        <f t="shared" si="0"/>
        <v>0</v>
      </c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4"/>
      <c r="H28" s="5">
        <f t="shared" si="0"/>
        <v>0</v>
      </c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4"/>
      <c r="H29" s="5">
        <f t="shared" si="0"/>
        <v>0</v>
      </c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4"/>
      <c r="H30" s="5">
        <f t="shared" si="0"/>
        <v>0</v>
      </c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4"/>
      <c r="H31" s="5">
        <f t="shared" si="0"/>
        <v>0</v>
      </c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4"/>
      <c r="H32" s="5">
        <f t="shared" si="0"/>
        <v>0</v>
      </c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4"/>
      <c r="H33" s="5">
        <f t="shared" si="0"/>
        <v>0</v>
      </c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4"/>
      <c r="H34" s="5">
        <f t="shared" si="0"/>
        <v>0</v>
      </c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4"/>
      <c r="H35" s="5">
        <f t="shared" si="0"/>
        <v>0</v>
      </c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4"/>
      <c r="H36" s="5">
        <f t="shared" si="0"/>
        <v>0</v>
      </c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4"/>
      <c r="H37" s="5">
        <f t="shared" si="0"/>
        <v>0</v>
      </c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4"/>
      <c r="H38" s="5">
        <f t="shared" si="0"/>
        <v>0</v>
      </c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4"/>
      <c r="H39" s="5">
        <f t="shared" si="0"/>
        <v>0</v>
      </c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4"/>
      <c r="H40" s="5">
        <f t="shared" si="0"/>
        <v>0</v>
      </c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4"/>
      <c r="H41" s="5">
        <f t="shared" si="0"/>
        <v>0</v>
      </c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4"/>
      <c r="H42" s="5">
        <f t="shared" si="0"/>
        <v>0</v>
      </c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4"/>
      <c r="H43" s="5">
        <f t="shared" si="0"/>
        <v>0</v>
      </c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4"/>
      <c r="H44" s="5">
        <f t="shared" si="0"/>
        <v>0</v>
      </c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4"/>
      <c r="H45" s="5">
        <f t="shared" si="0"/>
        <v>0</v>
      </c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4"/>
      <c r="H46" s="5">
        <f t="shared" si="0"/>
        <v>0</v>
      </c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4"/>
      <c r="H47" s="5">
        <f t="shared" si="0"/>
        <v>0</v>
      </c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4"/>
      <c r="H48" s="5">
        <f t="shared" si="0"/>
        <v>0</v>
      </c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4"/>
      <c r="H49" s="5">
        <f t="shared" si="0"/>
        <v>0</v>
      </c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4"/>
      <c r="H50" s="5">
        <f t="shared" ref="H50:H67" si="1">G50-G50*F50</f>
        <v>0</v>
      </c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4"/>
      <c r="H51" s="5">
        <f t="shared" si="1"/>
        <v>0</v>
      </c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4"/>
      <c r="H52" s="5">
        <f t="shared" si="1"/>
        <v>0</v>
      </c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4"/>
      <c r="H53" s="5">
        <f t="shared" si="1"/>
        <v>0</v>
      </c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4"/>
      <c r="H54" s="5">
        <f t="shared" si="1"/>
        <v>0</v>
      </c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4"/>
      <c r="H55" s="5">
        <f t="shared" si="1"/>
        <v>0</v>
      </c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4"/>
      <c r="H56" s="5">
        <f t="shared" si="1"/>
        <v>0</v>
      </c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4"/>
      <c r="H57" s="5">
        <f t="shared" si="1"/>
        <v>0</v>
      </c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4"/>
      <c r="H58" s="5">
        <f t="shared" si="1"/>
        <v>0</v>
      </c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4"/>
      <c r="H59" s="5">
        <f t="shared" si="1"/>
        <v>0</v>
      </c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4"/>
      <c r="H60" s="5">
        <f t="shared" si="1"/>
        <v>0</v>
      </c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4"/>
      <c r="H61" s="5">
        <f t="shared" si="1"/>
        <v>0</v>
      </c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4"/>
      <c r="H62" s="5">
        <f t="shared" si="1"/>
        <v>0</v>
      </c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4"/>
      <c r="H63" s="5">
        <f t="shared" si="1"/>
        <v>0</v>
      </c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4"/>
      <c r="H64" s="5">
        <f t="shared" si="1"/>
        <v>0</v>
      </c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4"/>
      <c r="H65" s="5">
        <f t="shared" si="1"/>
        <v>0</v>
      </c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4"/>
      <c r="H66" s="5">
        <f t="shared" si="1"/>
        <v>0</v>
      </c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4"/>
      <c r="H67" s="5">
        <f t="shared" si="1"/>
        <v>0</v>
      </c>
      <c r="I67" s="1"/>
      <c r="J67" s="1"/>
      <c r="K67" s="1"/>
      <c r="L67" s="1"/>
    </row>
  </sheetData>
  <mergeCells count="1">
    <mergeCell ref="A1:L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C17" sqref="C17"/>
    </sheetView>
  </sheetViews>
  <sheetFormatPr defaultRowHeight="15" x14ac:dyDescent="0.25"/>
  <cols>
    <col min="1" max="1" width="10.5703125" bestFit="1" customWidth="1"/>
    <col min="2" max="2" width="17.85546875" bestFit="1" customWidth="1"/>
    <col min="3" max="4" width="28.28515625" customWidth="1"/>
    <col min="5" max="5" width="19.28515625" customWidth="1"/>
    <col min="6" max="6" width="12.28515625" bestFit="1" customWidth="1"/>
    <col min="8" max="8" width="11.5703125" bestFit="1" customWidth="1"/>
    <col min="9" max="9" width="13.5703125" bestFit="1" customWidth="1"/>
    <col min="10" max="10" width="24.5703125" customWidth="1"/>
  </cols>
  <sheetData>
    <row r="1" spans="1:10" x14ac:dyDescent="0.25">
      <c r="A1" s="6" t="s">
        <v>0</v>
      </c>
      <c r="B1" s="6" t="s">
        <v>1</v>
      </c>
      <c r="C1" s="6" t="s">
        <v>2</v>
      </c>
      <c r="D1" s="6" t="s">
        <v>139</v>
      </c>
      <c r="E1" s="6" t="s">
        <v>3</v>
      </c>
      <c r="F1" s="6" t="s">
        <v>17</v>
      </c>
      <c r="G1" s="6" t="s">
        <v>18</v>
      </c>
      <c r="H1" s="6" t="s">
        <v>4</v>
      </c>
      <c r="I1" s="6" t="s">
        <v>5</v>
      </c>
      <c r="J1" s="6" t="s">
        <v>117</v>
      </c>
    </row>
    <row r="2" spans="1:10" hidden="1" x14ac:dyDescent="0.25">
      <c r="A2" s="1" t="s">
        <v>46</v>
      </c>
      <c r="B2" s="1" t="s">
        <v>125</v>
      </c>
      <c r="C2" s="1" t="s">
        <v>97</v>
      </c>
      <c r="D2" s="1"/>
      <c r="E2" s="2">
        <v>0.2</v>
      </c>
      <c r="F2" s="22">
        <v>50183</v>
      </c>
      <c r="G2" s="12">
        <f t="shared" ref="G2:G5" si="0">F2-F2*E2</f>
        <v>40146.400000000001</v>
      </c>
      <c r="H2" s="1" t="s">
        <v>126</v>
      </c>
      <c r="I2" s="1" t="s">
        <v>127</v>
      </c>
    </row>
    <row r="3" spans="1:10" hidden="1" x14ac:dyDescent="0.25">
      <c r="A3" s="1" t="s">
        <v>64</v>
      </c>
      <c r="B3" s="1" t="s">
        <v>130</v>
      </c>
      <c r="C3" s="1" t="s">
        <v>131</v>
      </c>
      <c r="D3" s="1"/>
      <c r="E3" s="2">
        <v>0.2</v>
      </c>
      <c r="F3" s="4">
        <v>110250</v>
      </c>
      <c r="G3" s="5">
        <f t="shared" si="0"/>
        <v>88200</v>
      </c>
      <c r="H3" s="1" t="s">
        <v>132</v>
      </c>
      <c r="I3" s="1" t="s">
        <v>133</v>
      </c>
    </row>
    <row r="4" spans="1:10" hidden="1" x14ac:dyDescent="0.25">
      <c r="A4" s="1" t="s">
        <v>64</v>
      </c>
      <c r="B4" s="1" t="s">
        <v>130</v>
      </c>
      <c r="C4" s="1" t="s">
        <v>134</v>
      </c>
      <c r="D4" s="1"/>
      <c r="E4" s="2">
        <v>0.15</v>
      </c>
      <c r="F4" s="4">
        <v>106050</v>
      </c>
      <c r="G4" s="5">
        <f t="shared" si="0"/>
        <v>90142.5</v>
      </c>
      <c r="H4" s="1" t="s">
        <v>132</v>
      </c>
      <c r="I4" s="1" t="s">
        <v>133</v>
      </c>
    </row>
    <row r="5" spans="1:10" hidden="1" x14ac:dyDescent="0.25">
      <c r="A5" s="1" t="s">
        <v>136</v>
      </c>
      <c r="B5" s="1"/>
      <c r="C5" s="1" t="s">
        <v>13</v>
      </c>
      <c r="D5" s="1" t="s">
        <v>89</v>
      </c>
      <c r="E5" s="2">
        <v>0.15</v>
      </c>
      <c r="F5" s="22">
        <v>111058</v>
      </c>
      <c r="G5" s="5">
        <f t="shared" si="0"/>
        <v>94399.3</v>
      </c>
      <c r="H5" s="1" t="s">
        <v>137</v>
      </c>
      <c r="I5" s="1" t="s">
        <v>138</v>
      </c>
    </row>
    <row r="6" spans="1:10" hidden="1" x14ac:dyDescent="0.25">
      <c r="A6" s="1" t="s">
        <v>8</v>
      </c>
      <c r="B6" s="1" t="s">
        <v>113</v>
      </c>
      <c r="C6" s="1" t="s">
        <v>51</v>
      </c>
      <c r="D6" s="2"/>
      <c r="E6" s="2">
        <v>0.15</v>
      </c>
      <c r="F6" s="4">
        <v>90750</v>
      </c>
      <c r="G6" s="5">
        <f t="shared" ref="G6" si="1">F6-F6*E6</f>
        <v>77137.5</v>
      </c>
      <c r="H6" s="1" t="s">
        <v>114</v>
      </c>
      <c r="I6" s="1" t="s">
        <v>115</v>
      </c>
    </row>
    <row r="7" spans="1:10" hidden="1" x14ac:dyDescent="0.25">
      <c r="A7" s="1" t="s">
        <v>8</v>
      </c>
      <c r="B7" s="1" t="s">
        <v>113</v>
      </c>
      <c r="C7" s="1" t="s">
        <v>116</v>
      </c>
      <c r="D7" s="2"/>
      <c r="E7" s="2">
        <v>0.15</v>
      </c>
      <c r="F7" s="4">
        <v>101989</v>
      </c>
      <c r="G7" s="5">
        <f>F7-F7*E7</f>
        <v>86690.65</v>
      </c>
      <c r="H7" s="1" t="s">
        <v>114</v>
      </c>
      <c r="I7" s="1" t="s">
        <v>115</v>
      </c>
    </row>
    <row r="8" spans="1:10" x14ac:dyDescent="0.25">
      <c r="A8" s="1" t="s">
        <v>8</v>
      </c>
      <c r="B8" s="1" t="s">
        <v>113</v>
      </c>
      <c r="C8" s="1" t="s">
        <v>131</v>
      </c>
      <c r="D8" s="2"/>
      <c r="E8" s="2">
        <v>0.2</v>
      </c>
      <c r="F8" s="4">
        <v>110250</v>
      </c>
      <c r="G8" s="5">
        <f t="shared" ref="G8:G10" si="2">F8-F8*E8</f>
        <v>88200</v>
      </c>
      <c r="H8" s="1" t="s">
        <v>114</v>
      </c>
      <c r="I8" s="1" t="s">
        <v>115</v>
      </c>
      <c r="J8" s="1"/>
    </row>
    <row r="9" spans="1:10" x14ac:dyDescent="0.25">
      <c r="A9" s="1" t="s">
        <v>8</v>
      </c>
      <c r="B9" s="1" t="s">
        <v>113</v>
      </c>
      <c r="C9" s="1" t="s">
        <v>134</v>
      </c>
      <c r="D9" s="2"/>
      <c r="E9" s="2">
        <v>0.15</v>
      </c>
      <c r="F9" s="4">
        <v>106050</v>
      </c>
      <c r="G9" s="5">
        <f t="shared" si="2"/>
        <v>90142.5</v>
      </c>
      <c r="H9" s="1" t="s">
        <v>114</v>
      </c>
      <c r="I9" s="1" t="s">
        <v>115</v>
      </c>
      <c r="J9" s="1"/>
    </row>
    <row r="10" spans="1:10" x14ac:dyDescent="0.25">
      <c r="A10" s="1" t="s">
        <v>152</v>
      </c>
      <c r="B10" s="1">
        <v>2316</v>
      </c>
      <c r="C10" s="1" t="s">
        <v>9</v>
      </c>
      <c r="D10" s="2"/>
      <c r="E10" s="2">
        <v>0.15</v>
      </c>
      <c r="F10" s="12">
        <v>119066</v>
      </c>
      <c r="G10" s="12">
        <f t="shared" si="2"/>
        <v>101206.1</v>
      </c>
      <c r="H10" s="1" t="s">
        <v>153</v>
      </c>
      <c r="I10" s="1" t="s">
        <v>154</v>
      </c>
    </row>
    <row r="11" spans="1:10" x14ac:dyDescent="0.25">
      <c r="A11" s="1" t="s">
        <v>46</v>
      </c>
      <c r="B11" s="1" t="s">
        <v>157</v>
      </c>
      <c r="C11" s="1" t="s">
        <v>13</v>
      </c>
      <c r="D11" s="2"/>
      <c r="E11" s="2">
        <v>0.15</v>
      </c>
      <c r="F11" s="22">
        <v>111058</v>
      </c>
      <c r="G11" s="12">
        <f>F11-F11*E11</f>
        <v>94399.3</v>
      </c>
      <c r="H11" s="1" t="s">
        <v>155</v>
      </c>
      <c r="I11" s="1" t="s">
        <v>156</v>
      </c>
    </row>
  </sheetData>
  <phoneticPr fontId="6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ctkm 2023</vt:lpstr>
      <vt:lpstr>Sheet2</vt:lpstr>
      <vt:lpstr>Sheet3</vt:lpstr>
      <vt:lpstr>gửi sếp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2023-05-31T09:57:33Z</cp:lastPrinted>
  <dcterms:created xsi:type="dcterms:W3CDTF">2023-02-08T10:04:06Z</dcterms:created>
  <dcterms:modified xsi:type="dcterms:W3CDTF">2024-03-27T02:55:35Z</dcterms:modified>
</cp:coreProperties>
</file>