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gs25\"/>
    </mc:Choice>
  </mc:AlternateContent>
  <xr:revisionPtr revIDLastSave="0" documentId="13_ncr:1_{2AEDA5DA-43E9-4C35-97EF-09DD12D35DCB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File khách gửi" sheetId="3" r:id="rId1"/>
    <sheet name="Sheet3" sheetId="8" state="hidden" r:id="rId2"/>
    <sheet name="MISA NGOC THOM" sheetId="6" r:id="rId3"/>
    <sheet name="Sheet1" sheetId="9" state="hidden" r:id="rId4"/>
    <sheet name="TONG HOP" sheetId="7" r:id="rId5"/>
  </sheets>
  <definedNames>
    <definedName name="_xlnm._FilterDatabase" localSheetId="0" hidden="1">'File khách gửi'!$A$1:$L$1037</definedName>
    <definedName name="_xlnm._FilterDatabase" localSheetId="2" hidden="1">'MISA NGOC THOM'!$A$1:$L$1072</definedName>
  </definedNames>
  <calcPr calcId="191029"/>
</workbook>
</file>

<file path=xl/calcChain.xml><?xml version="1.0" encoding="utf-8"?>
<calcChain xmlns="http://schemas.openxmlformats.org/spreadsheetml/2006/main">
  <c r="C6" i="7" l="1"/>
  <c r="C4" i="7"/>
  <c r="C9" i="7" s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2" i="6"/>
  <c r="B4" i="7"/>
  <c r="C8" i="7" l="1"/>
  <c r="I3" i="9" l="1"/>
  <c r="C3" i="9"/>
  <c r="J481" i="6" l="1"/>
  <c r="J785" i="8"/>
  <c r="K785" i="8" s="1"/>
  <c r="J786" i="8"/>
  <c r="K786" i="8" s="1"/>
  <c r="K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G1040" i="8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L25" i="6" s="1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I3" i="3" l="1"/>
  <c r="I15" i="3"/>
  <c r="I27" i="3"/>
  <c r="I39" i="3"/>
  <c r="I51" i="3"/>
  <c r="I63" i="3"/>
  <c r="I75" i="3"/>
  <c r="I87" i="3"/>
  <c r="I99" i="3"/>
  <c r="I111" i="3"/>
  <c r="I123" i="3"/>
  <c r="I135" i="3"/>
  <c r="I147" i="3"/>
  <c r="I159" i="3"/>
  <c r="I171" i="3"/>
  <c r="I183" i="3"/>
  <c r="I195" i="3"/>
  <c r="I207" i="3"/>
  <c r="I219" i="3"/>
  <c r="I231" i="3"/>
  <c r="I243" i="3"/>
  <c r="I255" i="3"/>
  <c r="I267" i="3"/>
  <c r="I279" i="3"/>
  <c r="I291" i="3"/>
  <c r="I303" i="3"/>
  <c r="I315" i="3"/>
  <c r="I327" i="3"/>
  <c r="I339" i="3"/>
  <c r="I351" i="3"/>
  <c r="I363" i="3"/>
  <c r="I375" i="3"/>
  <c r="I387" i="3"/>
  <c r="I399" i="3"/>
  <c r="I411" i="3"/>
  <c r="I423" i="3"/>
  <c r="I435" i="3"/>
  <c r="I447" i="3"/>
  <c r="I459" i="3"/>
  <c r="I471" i="3"/>
  <c r="I483" i="3"/>
  <c r="I495" i="3"/>
  <c r="I507" i="3"/>
  <c r="I519" i="3"/>
  <c r="I531" i="3"/>
  <c r="I543" i="3"/>
  <c r="I555" i="3"/>
  <c r="I567" i="3"/>
  <c r="I579" i="3"/>
  <c r="I591" i="3"/>
  <c r="I603" i="3"/>
  <c r="I615" i="3"/>
  <c r="I627" i="3"/>
  <c r="I639" i="3"/>
  <c r="I651" i="3"/>
  <c r="I663" i="3"/>
  <c r="I675" i="3"/>
  <c r="I687" i="3"/>
  <c r="I699" i="3"/>
  <c r="I711" i="3"/>
  <c r="I723" i="3"/>
  <c r="I735" i="3"/>
  <c r="I747" i="3"/>
  <c r="I759" i="3"/>
  <c r="I771" i="3"/>
  <c r="I783" i="3"/>
  <c r="I793" i="3"/>
  <c r="I805" i="3"/>
  <c r="I817" i="3"/>
  <c r="I829" i="3"/>
  <c r="I841" i="3"/>
  <c r="I853" i="3"/>
  <c r="I865" i="3"/>
  <c r="I877" i="3"/>
  <c r="I889" i="3"/>
  <c r="I901" i="3"/>
  <c r="I913" i="3"/>
  <c r="I925" i="3"/>
  <c r="I937" i="3"/>
  <c r="I949" i="3"/>
  <c r="I961" i="3"/>
  <c r="I973" i="3"/>
  <c r="I985" i="3"/>
  <c r="I997" i="3"/>
  <c r="I1009" i="3"/>
  <c r="I4" i="3"/>
  <c r="I16" i="3"/>
  <c r="I28" i="3"/>
  <c r="I40" i="3"/>
  <c r="I52" i="3"/>
  <c r="I64" i="3"/>
  <c r="I76" i="3"/>
  <c r="I88" i="3"/>
  <c r="I100" i="3"/>
  <c r="I112" i="3"/>
  <c r="I124" i="3"/>
  <c r="I136" i="3"/>
  <c r="I148" i="3"/>
  <c r="I160" i="3"/>
  <c r="I172" i="3"/>
  <c r="I184" i="3"/>
  <c r="I196" i="3"/>
  <c r="I208" i="3"/>
  <c r="I220" i="3"/>
  <c r="I232" i="3"/>
  <c r="I244" i="3"/>
  <c r="I256" i="3"/>
  <c r="I268" i="3"/>
  <c r="I280" i="3"/>
  <c r="I292" i="3"/>
  <c r="I304" i="3"/>
  <c r="I316" i="3"/>
  <c r="I328" i="3"/>
  <c r="I340" i="3"/>
  <c r="I352" i="3"/>
  <c r="I364" i="3"/>
  <c r="I376" i="3"/>
  <c r="I388" i="3"/>
  <c r="I400" i="3"/>
  <c r="I412" i="3"/>
  <c r="I424" i="3"/>
  <c r="I436" i="3"/>
  <c r="I448" i="3"/>
  <c r="I460" i="3"/>
  <c r="I472" i="3"/>
  <c r="I484" i="3"/>
  <c r="I496" i="3"/>
  <c r="I508" i="3"/>
  <c r="I520" i="3"/>
  <c r="I532" i="3"/>
  <c r="I544" i="3"/>
  <c r="I556" i="3"/>
  <c r="I568" i="3"/>
  <c r="I580" i="3"/>
  <c r="I592" i="3"/>
  <c r="I604" i="3"/>
  <c r="I616" i="3"/>
  <c r="I628" i="3"/>
  <c r="I640" i="3"/>
  <c r="I652" i="3"/>
  <c r="I664" i="3"/>
  <c r="I676" i="3"/>
  <c r="I688" i="3"/>
  <c r="I700" i="3"/>
  <c r="I712" i="3"/>
  <c r="I724" i="3"/>
  <c r="I736" i="3"/>
  <c r="I748" i="3"/>
  <c r="I760" i="3"/>
  <c r="I772" i="3"/>
  <c r="I784" i="3"/>
  <c r="I794" i="3"/>
  <c r="I806" i="3"/>
  <c r="I818" i="3"/>
  <c r="I830" i="3"/>
  <c r="I842" i="3"/>
  <c r="I854" i="3"/>
  <c r="I866" i="3"/>
  <c r="I878" i="3"/>
  <c r="I890" i="3"/>
  <c r="I902" i="3"/>
  <c r="I914" i="3"/>
  <c r="I926" i="3"/>
  <c r="I938" i="3"/>
  <c r="I950" i="3"/>
  <c r="I962" i="3"/>
  <c r="I974" i="3"/>
  <c r="I986" i="3"/>
  <c r="I998" i="3"/>
  <c r="I1010" i="3"/>
  <c r="I5" i="3"/>
  <c r="I17" i="3"/>
  <c r="I29" i="3"/>
  <c r="I41" i="3"/>
  <c r="I53" i="3"/>
  <c r="I65" i="3"/>
  <c r="I77" i="3"/>
  <c r="I89" i="3"/>
  <c r="I101" i="3"/>
  <c r="I113" i="3"/>
  <c r="I125" i="3"/>
  <c r="I137" i="3"/>
  <c r="I149" i="3"/>
  <c r="I161" i="3"/>
  <c r="I173" i="3"/>
  <c r="I185" i="3"/>
  <c r="I197" i="3"/>
  <c r="I209" i="3"/>
  <c r="I221" i="3"/>
  <c r="I233" i="3"/>
  <c r="I245" i="3"/>
  <c r="I257" i="3"/>
  <c r="I269" i="3"/>
  <c r="I281" i="3"/>
  <c r="I293" i="3"/>
  <c r="I305" i="3"/>
  <c r="I317" i="3"/>
  <c r="I329" i="3"/>
  <c r="I341" i="3"/>
  <c r="I353" i="3"/>
  <c r="I365" i="3"/>
  <c r="I377" i="3"/>
  <c r="I389" i="3"/>
  <c r="I401" i="3"/>
  <c r="I413" i="3"/>
  <c r="I425" i="3"/>
  <c r="I437" i="3"/>
  <c r="I449" i="3"/>
  <c r="I461" i="3"/>
  <c r="I473" i="3"/>
  <c r="I485" i="3"/>
  <c r="I497" i="3"/>
  <c r="I509" i="3"/>
  <c r="I521" i="3"/>
  <c r="I533" i="3"/>
  <c r="I545" i="3"/>
  <c r="I557" i="3"/>
  <c r="I569" i="3"/>
  <c r="I581" i="3"/>
  <c r="I593" i="3"/>
  <c r="I605" i="3"/>
  <c r="I617" i="3"/>
  <c r="I629" i="3"/>
  <c r="I641" i="3"/>
  <c r="I653" i="3"/>
  <c r="I665" i="3"/>
  <c r="I677" i="3"/>
  <c r="I689" i="3"/>
  <c r="I701" i="3"/>
  <c r="I713" i="3"/>
  <c r="I725" i="3"/>
  <c r="I737" i="3"/>
  <c r="I749" i="3"/>
  <c r="I761" i="3"/>
  <c r="I773" i="3"/>
  <c r="I795" i="3"/>
  <c r="I807" i="3"/>
  <c r="I819" i="3"/>
  <c r="I831" i="3"/>
  <c r="I843" i="3"/>
  <c r="I855" i="3"/>
  <c r="I867" i="3"/>
  <c r="I879" i="3"/>
  <c r="I891" i="3"/>
  <c r="I903" i="3"/>
  <c r="I915" i="3"/>
  <c r="I927" i="3"/>
  <c r="I939" i="3"/>
  <c r="I951" i="3"/>
  <c r="I963" i="3"/>
  <c r="I975" i="3"/>
  <c r="I987" i="3"/>
  <c r="I999" i="3"/>
  <c r="I1011" i="3"/>
  <c r="I6" i="3"/>
  <c r="I18" i="3"/>
  <c r="I30" i="3"/>
  <c r="I42" i="3"/>
  <c r="I54" i="3"/>
  <c r="I66" i="3"/>
  <c r="I78" i="3"/>
  <c r="I90" i="3"/>
  <c r="I102" i="3"/>
  <c r="I114" i="3"/>
  <c r="I126" i="3"/>
  <c r="I138" i="3"/>
  <c r="I150" i="3"/>
  <c r="I162" i="3"/>
  <c r="I174" i="3"/>
  <c r="I186" i="3"/>
  <c r="I198" i="3"/>
  <c r="I210" i="3"/>
  <c r="I222" i="3"/>
  <c r="I234" i="3"/>
  <c r="I7" i="3"/>
  <c r="I19" i="3"/>
  <c r="I31" i="3"/>
  <c r="I43" i="3"/>
  <c r="I55" i="3"/>
  <c r="I67" i="3"/>
  <c r="I79" i="3"/>
  <c r="I91" i="3"/>
  <c r="I103" i="3"/>
  <c r="I115" i="3"/>
  <c r="I127" i="3"/>
  <c r="I139" i="3"/>
  <c r="I151" i="3"/>
  <c r="I163" i="3"/>
  <c r="I175" i="3"/>
  <c r="I187" i="3"/>
  <c r="I199" i="3"/>
  <c r="I211" i="3"/>
  <c r="I223" i="3"/>
  <c r="I235" i="3"/>
  <c r="I247" i="3"/>
  <c r="I259" i="3"/>
  <c r="I271" i="3"/>
  <c r="I283" i="3"/>
  <c r="I295" i="3"/>
  <c r="I307" i="3"/>
  <c r="I319" i="3"/>
  <c r="I331" i="3"/>
  <c r="I343" i="3"/>
  <c r="I355" i="3"/>
  <c r="I367" i="3"/>
  <c r="I379" i="3"/>
  <c r="I391" i="3"/>
  <c r="I403" i="3"/>
  <c r="I415" i="3"/>
  <c r="I427" i="3"/>
  <c r="I439" i="3"/>
  <c r="I451" i="3"/>
  <c r="I463" i="3"/>
  <c r="I475" i="3"/>
  <c r="I487" i="3"/>
  <c r="I499" i="3"/>
  <c r="I511" i="3"/>
  <c r="I523" i="3"/>
  <c r="I535" i="3"/>
  <c r="I547" i="3"/>
  <c r="I559" i="3"/>
  <c r="I571" i="3"/>
  <c r="I583" i="3"/>
  <c r="I595" i="3"/>
  <c r="I607" i="3"/>
  <c r="I619" i="3"/>
  <c r="I631" i="3"/>
  <c r="I643" i="3"/>
  <c r="I655" i="3"/>
  <c r="I667" i="3"/>
  <c r="I679" i="3"/>
  <c r="I691" i="3"/>
  <c r="I703" i="3"/>
  <c r="I715" i="3"/>
  <c r="I727" i="3"/>
  <c r="I739" i="3"/>
  <c r="I751" i="3"/>
  <c r="I763" i="3"/>
  <c r="I775" i="3"/>
  <c r="I785" i="3"/>
  <c r="I797" i="3"/>
  <c r="I809" i="3"/>
  <c r="I821" i="3"/>
  <c r="I833" i="3"/>
  <c r="I845" i="3"/>
  <c r="I857" i="3"/>
  <c r="I869" i="3"/>
  <c r="I881" i="3"/>
  <c r="I893" i="3"/>
  <c r="I905" i="3"/>
  <c r="I917" i="3"/>
  <c r="I929" i="3"/>
  <c r="I941" i="3"/>
  <c r="I953" i="3"/>
  <c r="I965" i="3"/>
  <c r="I977" i="3"/>
  <c r="I989" i="3"/>
  <c r="I1001" i="3"/>
  <c r="I1013" i="3"/>
  <c r="I8" i="3"/>
  <c r="I20" i="3"/>
  <c r="I32" i="3"/>
  <c r="I44" i="3"/>
  <c r="I56" i="3"/>
  <c r="I68" i="3"/>
  <c r="I80" i="3"/>
  <c r="I92" i="3"/>
  <c r="I104" i="3"/>
  <c r="I116" i="3"/>
  <c r="I128" i="3"/>
  <c r="I140" i="3"/>
  <c r="I152" i="3"/>
  <c r="I164" i="3"/>
  <c r="I176" i="3"/>
  <c r="I188" i="3"/>
  <c r="I200" i="3"/>
  <c r="I212" i="3"/>
  <c r="I9" i="3"/>
  <c r="I21" i="3"/>
  <c r="I33" i="3"/>
  <c r="I45" i="3"/>
  <c r="I57" i="3"/>
  <c r="I69" i="3"/>
  <c r="I81" i="3"/>
  <c r="I93" i="3"/>
  <c r="I105" i="3"/>
  <c r="I117" i="3"/>
  <c r="I129" i="3"/>
  <c r="I141" i="3"/>
  <c r="I153" i="3"/>
  <c r="I165" i="3"/>
  <c r="I177" i="3"/>
  <c r="I189" i="3"/>
  <c r="I201" i="3"/>
  <c r="I213" i="3"/>
  <c r="I225" i="3"/>
  <c r="I237" i="3"/>
  <c r="I249" i="3"/>
  <c r="I261" i="3"/>
  <c r="I273" i="3"/>
  <c r="I285" i="3"/>
  <c r="I297" i="3"/>
  <c r="I309" i="3"/>
  <c r="I321" i="3"/>
  <c r="I333" i="3"/>
  <c r="I345" i="3"/>
  <c r="I357" i="3"/>
  <c r="I369" i="3"/>
  <c r="I381" i="3"/>
  <c r="I393" i="3"/>
  <c r="I405" i="3"/>
  <c r="I417" i="3"/>
  <c r="I429" i="3"/>
  <c r="I441" i="3"/>
  <c r="I453" i="3"/>
  <c r="I465" i="3"/>
  <c r="I477" i="3"/>
  <c r="I489" i="3"/>
  <c r="I501" i="3"/>
  <c r="I513" i="3"/>
  <c r="I525" i="3"/>
  <c r="I537" i="3"/>
  <c r="I549" i="3"/>
  <c r="I561" i="3"/>
  <c r="I573" i="3"/>
  <c r="I585" i="3"/>
  <c r="I597" i="3"/>
  <c r="I609" i="3"/>
  <c r="I621" i="3"/>
  <c r="I633" i="3"/>
  <c r="I645" i="3"/>
  <c r="I657" i="3"/>
  <c r="I669" i="3"/>
  <c r="I681" i="3"/>
  <c r="I693" i="3"/>
  <c r="I705" i="3"/>
  <c r="I717" i="3"/>
  <c r="I729" i="3"/>
  <c r="I741" i="3"/>
  <c r="I753" i="3"/>
  <c r="I765" i="3"/>
  <c r="I777" i="3"/>
  <c r="I787" i="3"/>
  <c r="I799" i="3"/>
  <c r="I811" i="3"/>
  <c r="I823" i="3"/>
  <c r="I835" i="3"/>
  <c r="I847" i="3"/>
  <c r="I859" i="3"/>
  <c r="I871" i="3"/>
  <c r="I883" i="3"/>
  <c r="I895" i="3"/>
  <c r="I907" i="3"/>
  <c r="I919" i="3"/>
  <c r="I931" i="3"/>
  <c r="I943" i="3"/>
  <c r="I955" i="3"/>
  <c r="I967" i="3"/>
  <c r="I979" i="3"/>
  <c r="I991" i="3"/>
  <c r="I1003" i="3"/>
  <c r="I10" i="3"/>
  <c r="I22" i="3"/>
  <c r="I34" i="3"/>
  <c r="I46" i="3"/>
  <c r="I58" i="3"/>
  <c r="I70" i="3"/>
  <c r="I82" i="3"/>
  <c r="I94" i="3"/>
  <c r="I106" i="3"/>
  <c r="I118" i="3"/>
  <c r="I130" i="3"/>
  <c r="I142" i="3"/>
  <c r="I154" i="3"/>
  <c r="I166" i="3"/>
  <c r="I178" i="3"/>
  <c r="I190" i="3"/>
  <c r="I202" i="3"/>
  <c r="I214" i="3"/>
  <c r="I226" i="3"/>
  <c r="I238" i="3"/>
  <c r="I250" i="3"/>
  <c r="I262" i="3"/>
  <c r="I274" i="3"/>
  <c r="I286" i="3"/>
  <c r="I298" i="3"/>
  <c r="I310" i="3"/>
  <c r="I322" i="3"/>
  <c r="I334" i="3"/>
  <c r="I346" i="3"/>
  <c r="I358" i="3"/>
  <c r="I370" i="3"/>
  <c r="I382" i="3"/>
  <c r="I394" i="3"/>
  <c r="I406" i="3"/>
  <c r="I418" i="3"/>
  <c r="I430" i="3"/>
  <c r="I442" i="3"/>
  <c r="I454" i="3"/>
  <c r="I466" i="3"/>
  <c r="I478" i="3"/>
  <c r="I490" i="3"/>
  <c r="I502" i="3"/>
  <c r="I514" i="3"/>
  <c r="I526" i="3"/>
  <c r="I538" i="3"/>
  <c r="I550" i="3"/>
  <c r="I562" i="3"/>
  <c r="I574" i="3"/>
  <c r="I586" i="3"/>
  <c r="I598" i="3"/>
  <c r="I610" i="3"/>
  <c r="I622" i="3"/>
  <c r="I634" i="3"/>
  <c r="I646" i="3"/>
  <c r="I658" i="3"/>
  <c r="I670" i="3"/>
  <c r="I682" i="3"/>
  <c r="I694" i="3"/>
  <c r="I706" i="3"/>
  <c r="I718" i="3"/>
  <c r="I730" i="3"/>
  <c r="I742" i="3"/>
  <c r="I754" i="3"/>
  <c r="I766" i="3"/>
  <c r="I778" i="3"/>
  <c r="I788" i="3"/>
  <c r="I800" i="3"/>
  <c r="I812" i="3"/>
  <c r="I824" i="3"/>
  <c r="I836" i="3"/>
  <c r="I848" i="3"/>
  <c r="I860" i="3"/>
  <c r="I872" i="3"/>
  <c r="I884" i="3"/>
  <c r="I896" i="3"/>
  <c r="I908" i="3"/>
  <c r="I920" i="3"/>
  <c r="I932" i="3"/>
  <c r="I944" i="3"/>
  <c r="I956" i="3"/>
  <c r="I968" i="3"/>
  <c r="I980" i="3"/>
  <c r="I992" i="3"/>
  <c r="I11" i="3"/>
  <c r="I23" i="3"/>
  <c r="I35" i="3"/>
  <c r="I47" i="3"/>
  <c r="I59" i="3"/>
  <c r="I71" i="3"/>
  <c r="I83" i="3"/>
  <c r="I95" i="3"/>
  <c r="I107" i="3"/>
  <c r="I119" i="3"/>
  <c r="I131" i="3"/>
  <c r="I143" i="3"/>
  <c r="I155" i="3"/>
  <c r="I167" i="3"/>
  <c r="I179" i="3"/>
  <c r="I191" i="3"/>
  <c r="I203" i="3"/>
  <c r="I215" i="3"/>
  <c r="I227" i="3"/>
  <c r="I239" i="3"/>
  <c r="I251" i="3"/>
  <c r="I263" i="3"/>
  <c r="I275" i="3"/>
  <c r="I287" i="3"/>
  <c r="I299" i="3"/>
  <c r="I311" i="3"/>
  <c r="I323" i="3"/>
  <c r="I335" i="3"/>
  <c r="I347" i="3"/>
  <c r="I359" i="3"/>
  <c r="I371" i="3"/>
  <c r="I383" i="3"/>
  <c r="I395" i="3"/>
  <c r="I407" i="3"/>
  <c r="I419" i="3"/>
  <c r="I431" i="3"/>
  <c r="I443" i="3"/>
  <c r="I455" i="3"/>
  <c r="I467" i="3"/>
  <c r="I479" i="3"/>
  <c r="I491" i="3"/>
  <c r="I503" i="3"/>
  <c r="I515" i="3"/>
  <c r="I527" i="3"/>
  <c r="I539" i="3"/>
  <c r="I551" i="3"/>
  <c r="I563" i="3"/>
  <c r="I575" i="3"/>
  <c r="I587" i="3"/>
  <c r="I599" i="3"/>
  <c r="I611" i="3"/>
  <c r="I623" i="3"/>
  <c r="I635" i="3"/>
  <c r="I647" i="3"/>
  <c r="I659" i="3"/>
  <c r="I671" i="3"/>
  <c r="I683" i="3"/>
  <c r="I695" i="3"/>
  <c r="I707" i="3"/>
  <c r="I719" i="3"/>
  <c r="I731" i="3"/>
  <c r="I743" i="3"/>
  <c r="I755" i="3"/>
  <c r="I767" i="3"/>
  <c r="I779" i="3"/>
  <c r="I789" i="3"/>
  <c r="I801" i="3"/>
  <c r="I813" i="3"/>
  <c r="I825" i="3"/>
  <c r="I837" i="3"/>
  <c r="I849" i="3"/>
  <c r="I861" i="3"/>
  <c r="I873" i="3"/>
  <c r="I885" i="3"/>
  <c r="I897" i="3"/>
  <c r="I909" i="3"/>
  <c r="I921" i="3"/>
  <c r="I933" i="3"/>
  <c r="I945" i="3"/>
  <c r="I957" i="3"/>
  <c r="I969" i="3"/>
  <c r="I981" i="3"/>
  <c r="I993" i="3"/>
  <c r="I1005" i="3"/>
  <c r="I12" i="3"/>
  <c r="I24" i="3"/>
  <c r="I36" i="3"/>
  <c r="I48" i="3"/>
  <c r="I60" i="3"/>
  <c r="I72" i="3"/>
  <c r="I84" i="3"/>
  <c r="I96" i="3"/>
  <c r="I108" i="3"/>
  <c r="I120" i="3"/>
  <c r="I132" i="3"/>
  <c r="I144" i="3"/>
  <c r="I156" i="3"/>
  <c r="I168" i="3"/>
  <c r="I180" i="3"/>
  <c r="I192" i="3"/>
  <c r="I204" i="3"/>
  <c r="I216" i="3"/>
  <c r="I228" i="3"/>
  <c r="I240" i="3"/>
  <c r="I252" i="3"/>
  <c r="I264" i="3"/>
  <c r="I276" i="3"/>
  <c r="I288" i="3"/>
  <c r="I300" i="3"/>
  <c r="I312" i="3"/>
  <c r="I324" i="3"/>
  <c r="I336" i="3"/>
  <c r="I348" i="3"/>
  <c r="I360" i="3"/>
  <c r="I372" i="3"/>
  <c r="I384" i="3"/>
  <c r="I396" i="3"/>
  <c r="I408" i="3"/>
  <c r="I420" i="3"/>
  <c r="I432" i="3"/>
  <c r="I444" i="3"/>
  <c r="I456" i="3"/>
  <c r="I468" i="3"/>
  <c r="I480" i="3"/>
  <c r="I492" i="3"/>
  <c r="I504" i="3"/>
  <c r="I516" i="3"/>
  <c r="I528" i="3"/>
  <c r="I540" i="3"/>
  <c r="I552" i="3"/>
  <c r="I564" i="3"/>
  <c r="I576" i="3"/>
  <c r="I588" i="3"/>
  <c r="I600" i="3"/>
  <c r="I612" i="3"/>
  <c r="I624" i="3"/>
  <c r="I636" i="3"/>
  <c r="I648" i="3"/>
  <c r="I660" i="3"/>
  <c r="I672" i="3"/>
  <c r="I684" i="3"/>
  <c r="I696" i="3"/>
  <c r="I708" i="3"/>
  <c r="I720" i="3"/>
  <c r="I732" i="3"/>
  <c r="I744" i="3"/>
  <c r="I756" i="3"/>
  <c r="I768" i="3"/>
  <c r="I780" i="3"/>
  <c r="I790" i="3"/>
  <c r="I802" i="3"/>
  <c r="I814" i="3"/>
  <c r="I826" i="3"/>
  <c r="I838" i="3"/>
  <c r="I850" i="3"/>
  <c r="I862" i="3"/>
  <c r="I874" i="3"/>
  <c r="I886" i="3"/>
  <c r="I898" i="3"/>
  <c r="I910" i="3"/>
  <c r="I922" i="3"/>
  <c r="I934" i="3"/>
  <c r="I946" i="3"/>
  <c r="I958" i="3"/>
  <c r="I970" i="3"/>
  <c r="I982" i="3"/>
  <c r="I994" i="3"/>
  <c r="I1006" i="3"/>
  <c r="I1018" i="3"/>
  <c r="I13" i="3"/>
  <c r="I25" i="3"/>
  <c r="I37" i="3"/>
  <c r="I49" i="3"/>
  <c r="I61" i="3"/>
  <c r="I73" i="3"/>
  <c r="I85" i="3"/>
  <c r="I97" i="3"/>
  <c r="I109" i="3"/>
  <c r="I121" i="3"/>
  <c r="I133" i="3"/>
  <c r="I145" i="3"/>
  <c r="I157" i="3"/>
  <c r="I169" i="3"/>
  <c r="I181" i="3"/>
  <c r="I193" i="3"/>
  <c r="I205" i="3"/>
  <c r="I217" i="3"/>
  <c r="I229" i="3"/>
  <c r="I241" i="3"/>
  <c r="I253" i="3"/>
  <c r="I265" i="3"/>
  <c r="I277" i="3"/>
  <c r="I289" i="3"/>
  <c r="I301" i="3"/>
  <c r="I313" i="3"/>
  <c r="I325" i="3"/>
  <c r="I337" i="3"/>
  <c r="I349" i="3"/>
  <c r="I361" i="3"/>
  <c r="I373" i="3"/>
  <c r="I385" i="3"/>
  <c r="I397" i="3"/>
  <c r="I409" i="3"/>
  <c r="I421" i="3"/>
  <c r="I433" i="3"/>
  <c r="I445" i="3"/>
  <c r="I457" i="3"/>
  <c r="I469" i="3"/>
  <c r="I481" i="3"/>
  <c r="I493" i="3"/>
  <c r="I505" i="3"/>
  <c r="I517" i="3"/>
  <c r="I529" i="3"/>
  <c r="I541" i="3"/>
  <c r="I553" i="3"/>
  <c r="I565" i="3"/>
  <c r="I577" i="3"/>
  <c r="I589" i="3"/>
  <c r="I601" i="3"/>
  <c r="I613" i="3"/>
  <c r="I625" i="3"/>
  <c r="I637" i="3"/>
  <c r="I649" i="3"/>
  <c r="I661" i="3"/>
  <c r="I673" i="3"/>
  <c r="I685" i="3"/>
  <c r="I697" i="3"/>
  <c r="I709" i="3"/>
  <c r="I721" i="3"/>
  <c r="I733" i="3"/>
  <c r="I745" i="3"/>
  <c r="I757" i="3"/>
  <c r="I769" i="3"/>
  <c r="I781" i="3"/>
  <c r="I791" i="3"/>
  <c r="I803" i="3"/>
  <c r="I815" i="3"/>
  <c r="I827" i="3"/>
  <c r="I839" i="3"/>
  <c r="I851" i="3"/>
  <c r="I863" i="3"/>
  <c r="I875" i="3"/>
  <c r="I887" i="3"/>
  <c r="I899" i="3"/>
  <c r="I911" i="3"/>
  <c r="I923" i="3"/>
  <c r="I935" i="3"/>
  <c r="I947" i="3"/>
  <c r="I959" i="3"/>
  <c r="I971" i="3"/>
  <c r="I983" i="3"/>
  <c r="I995" i="3"/>
  <c r="I1007" i="3"/>
  <c r="I1019" i="3"/>
  <c r="I14" i="3"/>
  <c r="I158" i="3"/>
  <c r="I254" i="3"/>
  <c r="I302" i="3"/>
  <c r="I350" i="3"/>
  <c r="I398" i="3"/>
  <c r="I446" i="3"/>
  <c r="I494" i="3"/>
  <c r="I542" i="3"/>
  <c r="I590" i="3"/>
  <c r="I638" i="3"/>
  <c r="I686" i="3"/>
  <c r="I734" i="3"/>
  <c r="I782" i="3"/>
  <c r="I828" i="3"/>
  <c r="I876" i="3"/>
  <c r="I924" i="3"/>
  <c r="I972" i="3"/>
  <c r="I1014" i="3"/>
  <c r="I1028" i="3"/>
  <c r="I26" i="3"/>
  <c r="I170" i="3"/>
  <c r="I258" i="3"/>
  <c r="I306" i="3"/>
  <c r="I354" i="3"/>
  <c r="I402" i="3"/>
  <c r="I450" i="3"/>
  <c r="I498" i="3"/>
  <c r="I546" i="3"/>
  <c r="I594" i="3"/>
  <c r="I642" i="3"/>
  <c r="I690" i="3"/>
  <c r="I738" i="3"/>
  <c r="I832" i="3"/>
  <c r="I880" i="3"/>
  <c r="I928" i="3"/>
  <c r="I976" i="3"/>
  <c r="I1015" i="3"/>
  <c r="I1029" i="3"/>
  <c r="I38" i="3"/>
  <c r="I182" i="3"/>
  <c r="I260" i="3"/>
  <c r="I308" i="3"/>
  <c r="I356" i="3"/>
  <c r="I404" i="3"/>
  <c r="I452" i="3"/>
  <c r="I500" i="3"/>
  <c r="I548" i="3"/>
  <c r="I596" i="3"/>
  <c r="I644" i="3"/>
  <c r="I692" i="3"/>
  <c r="I740" i="3"/>
  <c r="I786" i="3"/>
  <c r="I834" i="3"/>
  <c r="I882" i="3"/>
  <c r="I930" i="3"/>
  <c r="I978" i="3"/>
  <c r="I1016" i="3"/>
  <c r="I1030" i="3"/>
  <c r="I50" i="3"/>
  <c r="I194" i="3"/>
  <c r="I266" i="3"/>
  <c r="I314" i="3"/>
  <c r="I362" i="3"/>
  <c r="I410" i="3"/>
  <c r="I458" i="3"/>
  <c r="I506" i="3"/>
  <c r="I554" i="3"/>
  <c r="I602" i="3"/>
  <c r="I650" i="3"/>
  <c r="I698" i="3"/>
  <c r="I746" i="3"/>
  <c r="I792" i="3"/>
  <c r="I840" i="3"/>
  <c r="I888" i="3"/>
  <c r="I936" i="3"/>
  <c r="I984" i="3"/>
  <c r="I1017" i="3"/>
  <c r="I1031" i="3"/>
  <c r="I62" i="3"/>
  <c r="I206" i="3"/>
  <c r="I270" i="3"/>
  <c r="I318" i="3"/>
  <c r="I366" i="3"/>
  <c r="I414" i="3"/>
  <c r="I462" i="3"/>
  <c r="I510" i="3"/>
  <c r="I558" i="3"/>
  <c r="I606" i="3"/>
  <c r="I654" i="3"/>
  <c r="I702" i="3"/>
  <c r="I750" i="3"/>
  <c r="I796" i="3"/>
  <c r="I844" i="3"/>
  <c r="I892" i="3"/>
  <c r="I940" i="3"/>
  <c r="I988" i="3"/>
  <c r="I1020" i="3"/>
  <c r="I1032" i="3"/>
  <c r="I74" i="3"/>
  <c r="I218" i="3"/>
  <c r="I272" i="3"/>
  <c r="I320" i="3"/>
  <c r="I368" i="3"/>
  <c r="I416" i="3"/>
  <c r="I464" i="3"/>
  <c r="I512" i="3"/>
  <c r="I560" i="3"/>
  <c r="I608" i="3"/>
  <c r="I656" i="3"/>
  <c r="I704" i="3"/>
  <c r="I752" i="3"/>
  <c r="I798" i="3"/>
  <c r="I846" i="3"/>
  <c r="I894" i="3"/>
  <c r="I942" i="3"/>
  <c r="I990" i="3"/>
  <c r="I1021" i="3"/>
  <c r="I1033" i="3"/>
  <c r="I146" i="3"/>
  <c r="I296" i="3"/>
  <c r="I392" i="3"/>
  <c r="I488" i="3"/>
  <c r="I584" i="3"/>
  <c r="I680" i="3"/>
  <c r="I776" i="3"/>
  <c r="I870" i="3"/>
  <c r="I966" i="3"/>
  <c r="I1027" i="3"/>
  <c r="I86" i="3"/>
  <c r="I224" i="3"/>
  <c r="I278" i="3"/>
  <c r="I326" i="3"/>
  <c r="I374" i="3"/>
  <c r="I422" i="3"/>
  <c r="I470" i="3"/>
  <c r="I518" i="3"/>
  <c r="I566" i="3"/>
  <c r="I614" i="3"/>
  <c r="I662" i="3"/>
  <c r="I710" i="3"/>
  <c r="I758" i="3"/>
  <c r="I804" i="3"/>
  <c r="I852" i="3"/>
  <c r="I900" i="3"/>
  <c r="I948" i="3"/>
  <c r="I996" i="3"/>
  <c r="I1022" i="3"/>
  <c r="I1034" i="3"/>
  <c r="I98" i="3"/>
  <c r="I230" i="3"/>
  <c r="I282" i="3"/>
  <c r="I330" i="3"/>
  <c r="I378" i="3"/>
  <c r="I426" i="3"/>
  <c r="I474" i="3"/>
  <c r="I522" i="3"/>
  <c r="I570" i="3"/>
  <c r="I618" i="3"/>
  <c r="I666" i="3"/>
  <c r="I714" i="3"/>
  <c r="I762" i="3"/>
  <c r="I808" i="3"/>
  <c r="I856" i="3"/>
  <c r="I904" i="3"/>
  <c r="I952" i="3"/>
  <c r="I1000" i="3"/>
  <c r="I1023" i="3"/>
  <c r="I1035" i="3"/>
  <c r="I248" i="3"/>
  <c r="I344" i="3"/>
  <c r="I440" i="3"/>
  <c r="I536" i="3"/>
  <c r="I632" i="3"/>
  <c r="I728" i="3"/>
  <c r="I822" i="3"/>
  <c r="I918" i="3"/>
  <c r="I1012" i="3"/>
  <c r="I110" i="3"/>
  <c r="I236" i="3"/>
  <c r="I284" i="3"/>
  <c r="I332" i="3"/>
  <c r="I380" i="3"/>
  <c r="I428" i="3"/>
  <c r="I476" i="3"/>
  <c r="I524" i="3"/>
  <c r="I572" i="3"/>
  <c r="I620" i="3"/>
  <c r="I668" i="3"/>
  <c r="I716" i="3"/>
  <c r="I764" i="3"/>
  <c r="I810" i="3"/>
  <c r="I858" i="3"/>
  <c r="I906" i="3"/>
  <c r="I954" i="3"/>
  <c r="I1002" i="3"/>
  <c r="I1024" i="3"/>
  <c r="I1036" i="3"/>
  <c r="I122" i="3"/>
  <c r="I242" i="3"/>
  <c r="I290" i="3"/>
  <c r="I338" i="3"/>
  <c r="I386" i="3"/>
  <c r="I434" i="3"/>
  <c r="I482" i="3"/>
  <c r="I530" i="3"/>
  <c r="I578" i="3"/>
  <c r="I626" i="3"/>
  <c r="I674" i="3"/>
  <c r="I722" i="3"/>
  <c r="I770" i="3"/>
  <c r="I816" i="3"/>
  <c r="I864" i="3"/>
  <c r="I912" i="3"/>
  <c r="I960" i="3"/>
  <c r="I1004" i="3"/>
  <c r="I1025" i="3"/>
  <c r="I1037" i="3"/>
  <c r="I134" i="3"/>
  <c r="I246" i="3"/>
  <c r="I294" i="3"/>
  <c r="I342" i="3"/>
  <c r="I390" i="3"/>
  <c r="I438" i="3"/>
  <c r="I486" i="3"/>
  <c r="I534" i="3"/>
  <c r="I582" i="3"/>
  <c r="I630" i="3"/>
  <c r="I678" i="3"/>
  <c r="I726" i="3"/>
  <c r="I774" i="3"/>
  <c r="I820" i="3"/>
  <c r="I868" i="3"/>
  <c r="I916" i="3"/>
  <c r="I964" i="3"/>
  <c r="I1008" i="3"/>
  <c r="I1026" i="3"/>
  <c r="I2" i="3"/>
  <c r="J122" i="8"/>
  <c r="K122" i="8" s="1"/>
  <c r="J109" i="8"/>
  <c r="K109" i="8" s="1"/>
  <c r="J49" i="8"/>
  <c r="K49" i="8" s="1"/>
  <c r="J25" i="8"/>
  <c r="K25" i="8" s="1"/>
  <c r="J1024" i="8"/>
  <c r="K1024" i="8" s="1"/>
  <c r="L1067" i="6"/>
  <c r="L1055" i="6"/>
  <c r="L947" i="6"/>
  <c r="L935" i="6"/>
  <c r="L1070" i="6"/>
  <c r="L1059" i="6"/>
  <c r="L1047" i="6"/>
  <c r="L1035" i="6"/>
  <c r="L951" i="6"/>
  <c r="L939" i="6"/>
  <c r="L627" i="6"/>
  <c r="L615" i="6"/>
  <c r="L1069" i="6"/>
  <c r="L1058" i="6"/>
  <c r="L1046" i="6"/>
  <c r="L962" i="6"/>
  <c r="L950" i="6"/>
  <c r="L938" i="6"/>
  <c r="L866" i="6"/>
  <c r="L386" i="6"/>
  <c r="L1057" i="6"/>
  <c r="L1045" i="6"/>
  <c r="L949" i="6"/>
  <c r="L937" i="6"/>
  <c r="L613" i="6"/>
  <c r="L2" i="6"/>
  <c r="L1068" i="6"/>
  <c r="L1056" i="6"/>
  <c r="L1044" i="6"/>
  <c r="L1032" i="6"/>
  <c r="L1020" i="6"/>
  <c r="L1008" i="6"/>
  <c r="L948" i="6"/>
  <c r="L936" i="6"/>
  <c r="L636" i="6"/>
  <c r="L432" i="6"/>
  <c r="L408" i="6"/>
  <c r="J2" i="8"/>
  <c r="K2" i="8" s="1"/>
  <c r="L1066" i="6"/>
  <c r="L946" i="6"/>
  <c r="L934" i="6"/>
  <c r="J1036" i="8"/>
  <c r="K1036" i="8" s="1"/>
  <c r="L1065" i="6"/>
  <c r="L1053" i="6"/>
  <c r="L993" i="6"/>
  <c r="L969" i="6"/>
  <c r="L945" i="6"/>
  <c r="L933" i="6"/>
  <c r="L405" i="6"/>
  <c r="J1029" i="8"/>
  <c r="K1029" i="8" s="1"/>
  <c r="L1064" i="6"/>
  <c r="L1052" i="6"/>
  <c r="L1016" i="6"/>
  <c r="L944" i="6"/>
  <c r="L932" i="6"/>
  <c r="L1063" i="6"/>
  <c r="L1051" i="6"/>
  <c r="L1039" i="6"/>
  <c r="L1027" i="6"/>
  <c r="L1015" i="6"/>
  <c r="L955" i="6"/>
  <c r="L943" i="6"/>
  <c r="L907" i="6"/>
  <c r="L631" i="6"/>
  <c r="L415" i="6"/>
  <c r="L391" i="6"/>
  <c r="L1062" i="6"/>
  <c r="L1050" i="6"/>
  <c r="L990" i="6"/>
  <c r="L978" i="6"/>
  <c r="L954" i="6"/>
  <c r="L942" i="6"/>
  <c r="L930" i="6"/>
  <c r="L618" i="6"/>
  <c r="L402" i="6"/>
  <c r="L1061" i="6"/>
  <c r="L1049" i="6"/>
  <c r="L1037" i="6"/>
  <c r="L1001" i="6"/>
  <c r="L953" i="6"/>
  <c r="L941" i="6"/>
  <c r="L401" i="6"/>
  <c r="L389" i="6"/>
  <c r="L1071" i="6"/>
  <c r="L1060" i="6"/>
  <c r="L1048" i="6"/>
  <c r="L1024" i="6"/>
  <c r="L988" i="6"/>
  <c r="L952" i="6"/>
  <c r="L940" i="6"/>
  <c r="L400" i="6"/>
  <c r="L1012" i="6"/>
  <c r="J964" i="8"/>
  <c r="K964" i="8" s="1"/>
  <c r="L928" i="6"/>
  <c r="J890" i="8"/>
  <c r="K890" i="8" s="1"/>
  <c r="L880" i="6"/>
  <c r="J855" i="8"/>
  <c r="K855" i="8" s="1"/>
  <c r="L796" i="6"/>
  <c r="J766" i="8"/>
  <c r="K766" i="8" s="1"/>
  <c r="L724" i="6"/>
  <c r="J745" i="8"/>
  <c r="K745" i="8" s="1"/>
  <c r="L640" i="6"/>
  <c r="J669" i="8"/>
  <c r="K669" i="8" s="1"/>
  <c r="L556" i="6"/>
  <c r="J526" i="8"/>
  <c r="K526" i="8" s="1"/>
  <c r="L508" i="6"/>
  <c r="J491" i="8"/>
  <c r="K491" i="8" s="1"/>
  <c r="L436" i="6"/>
  <c r="J445" i="8"/>
  <c r="K445" i="8" s="1"/>
  <c r="L364" i="6"/>
  <c r="J317" i="8"/>
  <c r="K317" i="8" s="1"/>
  <c r="L281" i="6"/>
  <c r="J280" i="8"/>
  <c r="K280" i="8" s="1"/>
  <c r="L197" i="6"/>
  <c r="J230" i="8"/>
  <c r="K230" i="8" s="1"/>
  <c r="L161" i="6"/>
  <c r="J113" i="8"/>
  <c r="K113" i="8" s="1"/>
  <c r="L101" i="6"/>
  <c r="J97" i="8"/>
  <c r="K97" i="8" s="1"/>
  <c r="L65" i="6"/>
  <c r="J65" i="8"/>
  <c r="K65" i="8" s="1"/>
  <c r="L41" i="6"/>
  <c r="J41" i="8"/>
  <c r="K41" i="8" s="1"/>
  <c r="L29" i="6"/>
  <c r="J29" i="8"/>
  <c r="K29" i="8" s="1"/>
  <c r="L17" i="6"/>
  <c r="J17" i="8"/>
  <c r="K17" i="8" s="1"/>
  <c r="L5" i="6"/>
  <c r="J5" i="8"/>
  <c r="K5" i="8" s="1"/>
  <c r="L996" i="6"/>
  <c r="J955" i="8"/>
  <c r="K955" i="8" s="1"/>
  <c r="L972" i="6"/>
  <c r="J934" i="8"/>
  <c r="K934" i="8" s="1"/>
  <c r="L924" i="6"/>
  <c r="J914" i="8"/>
  <c r="K914" i="8" s="1"/>
  <c r="L912" i="6"/>
  <c r="J906" i="8"/>
  <c r="K906" i="8" s="1"/>
  <c r="L900" i="6"/>
  <c r="J835" i="8"/>
  <c r="K835" i="8" s="1"/>
  <c r="L888" i="6"/>
  <c r="J847" i="8"/>
  <c r="K847" i="8" s="1"/>
  <c r="L876" i="6"/>
  <c r="J859" i="8"/>
  <c r="K859" i="8" s="1"/>
  <c r="L864" i="6"/>
  <c r="J870" i="8"/>
  <c r="K870" i="8" s="1"/>
  <c r="L852" i="6"/>
  <c r="J882" i="8"/>
  <c r="K882" i="8" s="1"/>
  <c r="L840" i="6"/>
  <c r="J793" i="8"/>
  <c r="K793" i="8" s="1"/>
  <c r="L828" i="6"/>
  <c r="J804" i="8"/>
  <c r="K804" i="8" s="1"/>
  <c r="L816" i="6"/>
  <c r="J815" i="8"/>
  <c r="K815" i="8" s="1"/>
  <c r="L804" i="6"/>
  <c r="J827" i="8"/>
  <c r="K827" i="8" s="1"/>
  <c r="L792" i="6"/>
  <c r="J770" i="8"/>
  <c r="K770" i="8" s="1"/>
  <c r="L780" i="6"/>
  <c r="J694" i="8"/>
  <c r="K694" i="8" s="1"/>
  <c r="L768" i="6"/>
  <c r="J705" i="8"/>
  <c r="K705" i="8" s="1"/>
  <c r="L756" i="6"/>
  <c r="J716" i="8"/>
  <c r="K716" i="8" s="1"/>
  <c r="L744" i="6"/>
  <c r="J725" i="8"/>
  <c r="K725" i="8" s="1"/>
  <c r="L732" i="6"/>
  <c r="J737" i="8"/>
  <c r="K737" i="8" s="1"/>
  <c r="L720" i="6"/>
  <c r="J749" i="8"/>
  <c r="K749" i="8" s="1"/>
  <c r="L708" i="6"/>
  <c r="J671" i="8"/>
  <c r="K671" i="8" s="1"/>
  <c r="L696" i="6"/>
  <c r="J683" i="8"/>
  <c r="K683" i="8" s="1"/>
  <c r="L684" i="6"/>
  <c r="J624" i="8"/>
  <c r="K624" i="8" s="1"/>
  <c r="L672" i="6"/>
  <c r="J637" i="8"/>
  <c r="K637" i="8" s="1"/>
  <c r="L660" i="6"/>
  <c r="J648" i="8"/>
  <c r="K648" i="8" s="1"/>
  <c r="L648" i="6"/>
  <c r="J660" i="8"/>
  <c r="K660" i="8" s="1"/>
  <c r="L624" i="6"/>
  <c r="J593" i="8"/>
  <c r="K593" i="8" s="1"/>
  <c r="L612" i="6"/>
  <c r="J589" i="8"/>
  <c r="K589" i="8" s="1"/>
  <c r="L600" i="6"/>
  <c r="J554" i="8"/>
  <c r="K554" i="8" s="1"/>
  <c r="L588" i="6"/>
  <c r="J561" i="8"/>
  <c r="K561" i="8" s="1"/>
  <c r="L576" i="6"/>
  <c r="J522" i="8"/>
  <c r="K522" i="8" s="1"/>
  <c r="L564" i="6"/>
  <c r="J518" i="8"/>
  <c r="K518" i="8" s="1"/>
  <c r="L552" i="6"/>
  <c r="J529" i="8"/>
  <c r="K529" i="8" s="1"/>
  <c r="L540" i="6"/>
  <c r="J509" i="8"/>
  <c r="K509" i="8" s="1"/>
  <c r="L528" i="6"/>
  <c r="J471" i="8"/>
  <c r="K471" i="8" s="1"/>
  <c r="L516" i="6"/>
  <c r="J483" i="8"/>
  <c r="K483" i="8" s="1"/>
  <c r="L504" i="6"/>
  <c r="J495" i="8"/>
  <c r="K495" i="8" s="1"/>
  <c r="L492" i="6"/>
  <c r="J506" i="8"/>
  <c r="K506" i="8" s="1"/>
  <c r="L480" i="6"/>
  <c r="J460" i="8"/>
  <c r="K460" i="8" s="1"/>
  <c r="L468" i="6"/>
  <c r="J399" i="8"/>
  <c r="K399" i="8" s="1"/>
  <c r="L456" i="6"/>
  <c r="J387" i="8"/>
  <c r="K387" i="8" s="1"/>
  <c r="L444" i="6"/>
  <c r="J538" i="8"/>
  <c r="K538" i="8" s="1"/>
  <c r="L420" i="6"/>
  <c r="J613" i="8"/>
  <c r="K613" i="8" s="1"/>
  <c r="L396" i="6"/>
  <c r="J610" i="8"/>
  <c r="K610" i="8" s="1"/>
  <c r="L384" i="6"/>
  <c r="J418" i="8"/>
  <c r="K418" i="8" s="1"/>
  <c r="L372" i="6"/>
  <c r="J375" i="8"/>
  <c r="K375" i="8" s="1"/>
  <c r="L360" i="6"/>
  <c r="J351" i="8"/>
  <c r="K351" i="8" s="1"/>
  <c r="L348" i="6"/>
  <c r="J344" i="8"/>
  <c r="K344" i="8" s="1"/>
  <c r="L336" i="6"/>
  <c r="J346" i="8"/>
  <c r="K346" i="8" s="1"/>
  <c r="L324" i="6"/>
  <c r="J350" i="8"/>
  <c r="K350" i="8" s="1"/>
  <c r="L312" i="6"/>
  <c r="J282" i="8"/>
  <c r="K282" i="8" s="1"/>
  <c r="L300" i="6"/>
  <c r="J309" i="8"/>
  <c r="K309" i="8" s="1"/>
  <c r="L288" i="6"/>
  <c r="J296" i="8"/>
  <c r="K296" i="8" s="1"/>
  <c r="L277" i="6"/>
  <c r="J292" i="8"/>
  <c r="K292" i="8" s="1"/>
  <c r="L265" i="6"/>
  <c r="J252" i="8"/>
  <c r="K252" i="8" s="1"/>
  <c r="L253" i="6"/>
  <c r="J358" i="8"/>
  <c r="K358" i="8" s="1"/>
  <c r="L241" i="6"/>
  <c r="J262" i="8"/>
  <c r="K262" i="8" s="1"/>
  <c r="L229" i="6"/>
  <c r="J190" i="8"/>
  <c r="K190" i="8" s="1"/>
  <c r="L217" i="6"/>
  <c r="J179" i="8"/>
  <c r="K179" i="8" s="1"/>
  <c r="L205" i="6"/>
  <c r="J168" i="8"/>
  <c r="K168" i="8" s="1"/>
  <c r="L193" i="6"/>
  <c r="J157" i="8"/>
  <c r="K157" i="8" s="1"/>
  <c r="L181" i="6"/>
  <c r="J146" i="8"/>
  <c r="K146" i="8" s="1"/>
  <c r="L169" i="6"/>
  <c r="J121" i="8"/>
  <c r="K121" i="8" s="1"/>
  <c r="L157" i="6"/>
  <c r="J134" i="8"/>
  <c r="K134" i="8" s="1"/>
  <c r="L133" i="6"/>
  <c r="J220" i="8"/>
  <c r="K220" i="8" s="1"/>
  <c r="L121" i="6"/>
  <c r="J208" i="8"/>
  <c r="K208" i="8" s="1"/>
  <c r="L109" i="6"/>
  <c r="J104" i="8"/>
  <c r="K104" i="8" s="1"/>
  <c r="L85" i="6"/>
  <c r="J82" i="8"/>
  <c r="K82" i="8" s="1"/>
  <c r="L73" i="6"/>
  <c r="J71" i="8"/>
  <c r="K71" i="8" s="1"/>
  <c r="L61" i="6"/>
  <c r="J61" i="8"/>
  <c r="K61" i="8" s="1"/>
  <c r="L37" i="6"/>
  <c r="J37" i="8"/>
  <c r="K37" i="8" s="1"/>
  <c r="L13" i="6"/>
  <c r="J13" i="8"/>
  <c r="K13" i="8" s="1"/>
  <c r="L145" i="6"/>
  <c r="J1032" i="8"/>
  <c r="K1032" i="8" s="1"/>
  <c r="J1020" i="8"/>
  <c r="K1020" i="8" s="1"/>
  <c r="J1007" i="8"/>
  <c r="K1007" i="8" s="1"/>
  <c r="J971" i="8"/>
  <c r="K971" i="8" s="1"/>
  <c r="L820" i="6"/>
  <c r="J811" i="8"/>
  <c r="K811" i="8" s="1"/>
  <c r="L748" i="6"/>
  <c r="J721" i="8"/>
  <c r="K721" i="8" s="1"/>
  <c r="L664" i="6"/>
  <c r="J644" i="8"/>
  <c r="K644" i="8" s="1"/>
  <c r="L604" i="6"/>
  <c r="J622" i="8"/>
  <c r="K622" i="8" s="1"/>
  <c r="L316" i="6"/>
  <c r="J314" i="8"/>
  <c r="K314" i="8" s="1"/>
  <c r="L245" i="6"/>
  <c r="J259" i="8"/>
  <c r="K259" i="8" s="1"/>
  <c r="L185" i="6"/>
  <c r="J150" i="8"/>
  <c r="K150" i="8" s="1"/>
  <c r="L149" i="6"/>
  <c r="J126" i="8"/>
  <c r="K126" i="8" s="1"/>
  <c r="L89" i="6"/>
  <c r="J86" i="8"/>
  <c r="K86" i="8" s="1"/>
  <c r="L53" i="6"/>
  <c r="J53" i="8"/>
  <c r="K53" i="8" s="1"/>
  <c r="L984" i="6"/>
  <c r="J945" i="8"/>
  <c r="K945" i="8" s="1"/>
  <c r="L960" i="6"/>
  <c r="J920" i="8"/>
  <c r="K920" i="8" s="1"/>
  <c r="L1031" i="6"/>
  <c r="J987" i="8"/>
  <c r="K987" i="8" s="1"/>
  <c r="L1007" i="6"/>
  <c r="J968" i="8"/>
  <c r="K968" i="8" s="1"/>
  <c r="L971" i="6"/>
  <c r="J936" i="8"/>
  <c r="K936" i="8" s="1"/>
  <c r="L923" i="6"/>
  <c r="J893" i="8"/>
  <c r="K893" i="8" s="1"/>
  <c r="L911" i="6"/>
  <c r="J904" i="8"/>
  <c r="K904" i="8" s="1"/>
  <c r="L899" i="6"/>
  <c r="J836" i="8"/>
  <c r="K836" i="8" s="1"/>
  <c r="L887" i="6"/>
  <c r="J848" i="8"/>
  <c r="K848" i="8" s="1"/>
  <c r="L875" i="6"/>
  <c r="J860" i="8"/>
  <c r="K860" i="8" s="1"/>
  <c r="L863" i="6"/>
  <c r="J871" i="8"/>
  <c r="K871" i="8" s="1"/>
  <c r="L851" i="6"/>
  <c r="J883" i="8"/>
  <c r="K883" i="8" s="1"/>
  <c r="L839" i="6"/>
  <c r="J795" i="8"/>
  <c r="K795" i="8" s="1"/>
  <c r="L827" i="6"/>
  <c r="J805" i="8"/>
  <c r="K805" i="8" s="1"/>
  <c r="L815" i="6"/>
  <c r="J816" i="8"/>
  <c r="K816" i="8" s="1"/>
  <c r="L803" i="6"/>
  <c r="J781" i="8"/>
  <c r="K781" i="8" s="1"/>
  <c r="L791" i="6"/>
  <c r="J771" i="8"/>
  <c r="K771" i="8" s="1"/>
  <c r="L779" i="6"/>
  <c r="J695" i="8"/>
  <c r="K695" i="8" s="1"/>
  <c r="L767" i="6"/>
  <c r="J706" i="8"/>
  <c r="K706" i="8" s="1"/>
  <c r="L755" i="6"/>
  <c r="J828" i="8"/>
  <c r="K828" i="8" s="1"/>
  <c r="L743" i="6"/>
  <c r="J726" i="8"/>
  <c r="K726" i="8" s="1"/>
  <c r="L731" i="6"/>
  <c r="J738" i="8"/>
  <c r="K738" i="8" s="1"/>
  <c r="L719" i="6"/>
  <c r="J750" i="8"/>
  <c r="K750" i="8" s="1"/>
  <c r="L707" i="6"/>
  <c r="J672" i="8"/>
  <c r="K672" i="8" s="1"/>
  <c r="L695" i="6"/>
  <c r="J684" i="8"/>
  <c r="K684" i="8" s="1"/>
  <c r="L683" i="6"/>
  <c r="J625" i="8"/>
  <c r="K625" i="8" s="1"/>
  <c r="L671" i="6"/>
  <c r="J638" i="8"/>
  <c r="K638" i="8" s="1"/>
  <c r="L659" i="6"/>
  <c r="J649" i="8"/>
  <c r="K649" i="8" s="1"/>
  <c r="L647" i="6"/>
  <c r="J661" i="8"/>
  <c r="K661" i="8" s="1"/>
  <c r="L635" i="6"/>
  <c r="J581" i="8"/>
  <c r="K581" i="8" s="1"/>
  <c r="L623" i="6"/>
  <c r="J575" i="8"/>
  <c r="K575" i="8" s="1"/>
  <c r="L611" i="6"/>
  <c r="J574" i="8"/>
  <c r="K574" i="8" s="1"/>
  <c r="L599" i="6"/>
  <c r="J547" i="8"/>
  <c r="K547" i="8" s="1"/>
  <c r="L587" i="6"/>
  <c r="J562" i="8"/>
  <c r="K562" i="8" s="1"/>
  <c r="L575" i="6"/>
  <c r="J621" i="8"/>
  <c r="K621" i="8" s="1"/>
  <c r="L563" i="6"/>
  <c r="J519" i="8"/>
  <c r="K519" i="8" s="1"/>
  <c r="L551" i="6"/>
  <c r="J620" i="8"/>
  <c r="K620" i="8" s="1"/>
  <c r="L539" i="6"/>
  <c r="J510" i="8"/>
  <c r="K510" i="8" s="1"/>
  <c r="L527" i="6"/>
  <c r="J472" i="8"/>
  <c r="K472" i="8" s="1"/>
  <c r="L515" i="6"/>
  <c r="J484" i="8"/>
  <c r="K484" i="8" s="1"/>
  <c r="L503" i="6"/>
  <c r="J496" i="8"/>
  <c r="K496" i="8" s="1"/>
  <c r="L491" i="6"/>
  <c r="J449" i="8"/>
  <c r="K449" i="8" s="1"/>
  <c r="L479" i="6"/>
  <c r="J461" i="8"/>
  <c r="K461" i="8" s="1"/>
  <c r="L467" i="6"/>
  <c r="J398" i="8"/>
  <c r="K398" i="8" s="1"/>
  <c r="L455" i="6"/>
  <c r="J386" i="8"/>
  <c r="K386" i="8" s="1"/>
  <c r="L443" i="6"/>
  <c r="J447" i="8"/>
  <c r="K447" i="8" s="1"/>
  <c r="L431" i="6"/>
  <c r="J441" i="8"/>
  <c r="K441" i="8" s="1"/>
  <c r="L419" i="6"/>
  <c r="J408" i="8"/>
  <c r="K408" i="8" s="1"/>
  <c r="L407" i="6"/>
  <c r="J608" i="8"/>
  <c r="K608" i="8" s="1"/>
  <c r="L395" i="6"/>
  <c r="J606" i="8"/>
  <c r="K606" i="8" s="1"/>
  <c r="L383" i="6"/>
  <c r="J416" i="8"/>
  <c r="K416" i="8" s="1"/>
  <c r="L371" i="6"/>
  <c r="J372" i="8"/>
  <c r="K372" i="8" s="1"/>
  <c r="L359" i="6"/>
  <c r="J328" i="8"/>
  <c r="K328" i="8" s="1"/>
  <c r="L347" i="6"/>
  <c r="J331" i="8"/>
  <c r="K331" i="8" s="1"/>
  <c r="L335" i="6"/>
  <c r="J322" i="8"/>
  <c r="K322" i="8" s="1"/>
  <c r="L323" i="6"/>
  <c r="J349" i="8"/>
  <c r="K349" i="8" s="1"/>
  <c r="L311" i="6"/>
  <c r="J363" i="8"/>
  <c r="K363" i="8" s="1"/>
  <c r="L299" i="6"/>
  <c r="J268" i="8"/>
  <c r="K268" i="8" s="1"/>
  <c r="L287" i="6"/>
  <c r="J308" i="8"/>
  <c r="K308" i="8" s="1"/>
  <c r="L276" i="6"/>
  <c r="J277" i="8"/>
  <c r="K277" i="8" s="1"/>
  <c r="L264" i="6"/>
  <c r="J241" i="8"/>
  <c r="K241" i="8" s="1"/>
  <c r="L252" i="6"/>
  <c r="J242" i="8"/>
  <c r="K242" i="8" s="1"/>
  <c r="L240" i="6"/>
  <c r="J261" i="8"/>
  <c r="K261" i="8" s="1"/>
  <c r="L228" i="6"/>
  <c r="J189" i="8"/>
  <c r="K189" i="8" s="1"/>
  <c r="L216" i="6"/>
  <c r="J178" i="8"/>
  <c r="K178" i="8" s="1"/>
  <c r="L204" i="6"/>
  <c r="J167" i="8"/>
  <c r="K167" i="8" s="1"/>
  <c r="L192" i="6"/>
  <c r="J156" i="8"/>
  <c r="K156" i="8" s="1"/>
  <c r="L180" i="6"/>
  <c r="J145" i="8"/>
  <c r="K145" i="8" s="1"/>
  <c r="L168" i="6"/>
  <c r="J120" i="8"/>
  <c r="K120" i="8" s="1"/>
  <c r="L156" i="6"/>
  <c r="J133" i="8"/>
  <c r="K133" i="8" s="1"/>
  <c r="L144" i="6"/>
  <c r="J229" i="8"/>
  <c r="K229" i="8" s="1"/>
  <c r="L132" i="6"/>
  <c r="J219" i="8"/>
  <c r="K219" i="8" s="1"/>
  <c r="L120" i="6"/>
  <c r="J207" i="8"/>
  <c r="K207" i="8" s="1"/>
  <c r="L108" i="6"/>
  <c r="J103" i="8"/>
  <c r="K103" i="8" s="1"/>
  <c r="L96" i="6"/>
  <c r="J93" i="8"/>
  <c r="K93" i="8" s="1"/>
  <c r="L84" i="6"/>
  <c r="J81" i="8"/>
  <c r="K81" i="8" s="1"/>
  <c r="L72" i="6"/>
  <c r="J70" i="8"/>
  <c r="K70" i="8" s="1"/>
  <c r="L60" i="6"/>
  <c r="J60" i="8"/>
  <c r="K60" i="8" s="1"/>
  <c r="L48" i="6"/>
  <c r="J48" i="8"/>
  <c r="K48" i="8" s="1"/>
  <c r="L36" i="6"/>
  <c r="J36" i="8"/>
  <c r="K36" i="8" s="1"/>
  <c r="L24" i="6"/>
  <c r="J24" i="8"/>
  <c r="K24" i="8" s="1"/>
  <c r="L12" i="6"/>
  <c r="J12" i="8"/>
  <c r="K12" i="8" s="1"/>
  <c r="L97" i="6"/>
  <c r="J1031" i="8"/>
  <c r="K1031" i="8" s="1"/>
  <c r="J1019" i="8"/>
  <c r="K1019" i="8" s="1"/>
  <c r="J1006" i="8"/>
  <c r="K1006" i="8" s="1"/>
  <c r="J962" i="8"/>
  <c r="K962" i="8" s="1"/>
  <c r="L1036" i="6"/>
  <c r="J996" i="8"/>
  <c r="K996" i="8" s="1"/>
  <c r="L964" i="6"/>
  <c r="J925" i="8"/>
  <c r="K925" i="8" s="1"/>
  <c r="L904" i="6"/>
  <c r="J897" i="8"/>
  <c r="K897" i="8" s="1"/>
  <c r="L832" i="6"/>
  <c r="J800" i="8"/>
  <c r="K800" i="8" s="1"/>
  <c r="L760" i="6"/>
  <c r="J712" i="8"/>
  <c r="K712" i="8" s="1"/>
  <c r="L688" i="6"/>
  <c r="J691" i="8"/>
  <c r="K691" i="8" s="1"/>
  <c r="L616" i="6"/>
  <c r="J596" i="8"/>
  <c r="K596" i="8" s="1"/>
  <c r="L592" i="6"/>
  <c r="J565" i="8"/>
  <c r="K565" i="8" s="1"/>
  <c r="L532" i="6"/>
  <c r="J467" i="8"/>
  <c r="K467" i="8" s="1"/>
  <c r="L484" i="6"/>
  <c r="J456" i="8"/>
  <c r="K456" i="8" s="1"/>
  <c r="L460" i="6"/>
  <c r="J391" i="8"/>
  <c r="K391" i="8" s="1"/>
  <c r="L388" i="6"/>
  <c r="J419" i="8"/>
  <c r="K419" i="8" s="1"/>
  <c r="L340" i="6"/>
  <c r="J356" i="8"/>
  <c r="K356" i="8" s="1"/>
  <c r="L304" i="6"/>
  <c r="J270" i="8"/>
  <c r="K270" i="8" s="1"/>
  <c r="L257" i="6"/>
  <c r="J263" i="8"/>
  <c r="K263" i="8" s="1"/>
  <c r="L209" i="6"/>
  <c r="J171" i="8"/>
  <c r="K171" i="8" s="1"/>
  <c r="L173" i="6"/>
  <c r="J138" i="8"/>
  <c r="K138" i="8" s="1"/>
  <c r="L113" i="6"/>
  <c r="J200" i="8"/>
  <c r="K200" i="8" s="1"/>
  <c r="L1043" i="6"/>
  <c r="J1004" i="8"/>
  <c r="K1004" i="8" s="1"/>
  <c r="L1019" i="6"/>
  <c r="J979" i="8"/>
  <c r="K979" i="8" s="1"/>
  <c r="L995" i="6"/>
  <c r="J954" i="8"/>
  <c r="K954" i="8" s="1"/>
  <c r="L983" i="6"/>
  <c r="J940" i="8"/>
  <c r="K940" i="8" s="1"/>
  <c r="L959" i="6"/>
  <c r="J922" i="8"/>
  <c r="K922" i="8" s="1"/>
  <c r="L1054" i="6"/>
  <c r="J1012" i="8"/>
  <c r="K1012" i="8" s="1"/>
  <c r="L1042" i="6"/>
  <c r="J997" i="8"/>
  <c r="K997" i="8" s="1"/>
  <c r="L1030" i="6"/>
  <c r="J991" i="8"/>
  <c r="K991" i="8" s="1"/>
  <c r="L1018" i="6"/>
  <c r="J976" i="8"/>
  <c r="K976" i="8" s="1"/>
  <c r="L1006" i="6"/>
  <c r="J966" i="8"/>
  <c r="K966" i="8" s="1"/>
  <c r="L994" i="6"/>
  <c r="J953" i="8"/>
  <c r="K953" i="8" s="1"/>
  <c r="L982" i="6"/>
  <c r="J943" i="8"/>
  <c r="K943" i="8" s="1"/>
  <c r="L970" i="6"/>
  <c r="J929" i="8"/>
  <c r="K929" i="8" s="1"/>
  <c r="L958" i="6"/>
  <c r="J919" i="8"/>
  <c r="K919" i="8" s="1"/>
  <c r="L922" i="6"/>
  <c r="J912" i="8"/>
  <c r="K912" i="8" s="1"/>
  <c r="L910" i="6"/>
  <c r="J901" i="8"/>
  <c r="K901" i="8" s="1"/>
  <c r="L898" i="6"/>
  <c r="J837" i="8"/>
  <c r="K837" i="8" s="1"/>
  <c r="L886" i="6"/>
  <c r="J849" i="8"/>
  <c r="K849" i="8" s="1"/>
  <c r="L874" i="6"/>
  <c r="J861" i="8"/>
  <c r="K861" i="8" s="1"/>
  <c r="L862" i="6"/>
  <c r="J872" i="8"/>
  <c r="K872" i="8" s="1"/>
  <c r="L850" i="6"/>
  <c r="J1000" i="8"/>
  <c r="K1000" i="8" s="1"/>
  <c r="L838" i="6"/>
  <c r="J834" i="8"/>
  <c r="K834" i="8" s="1"/>
  <c r="L826" i="6"/>
  <c r="J782" i="8"/>
  <c r="K782" i="8" s="1"/>
  <c r="L814" i="6"/>
  <c r="J817" i="8"/>
  <c r="K817" i="8" s="1"/>
  <c r="L802" i="6"/>
  <c r="J760" i="8"/>
  <c r="K760" i="8" s="1"/>
  <c r="L790" i="6"/>
  <c r="J772" i="8"/>
  <c r="K772" i="8" s="1"/>
  <c r="L778" i="6"/>
  <c r="J829" i="8"/>
  <c r="K829" i="8" s="1"/>
  <c r="L766" i="6"/>
  <c r="J707" i="8"/>
  <c r="K707" i="8" s="1"/>
  <c r="L754" i="6"/>
  <c r="J832" i="8"/>
  <c r="K832" i="8" s="1"/>
  <c r="L742" i="6"/>
  <c r="J727" i="8"/>
  <c r="K727" i="8" s="1"/>
  <c r="L730" i="6"/>
  <c r="J739" i="8"/>
  <c r="K739" i="8" s="1"/>
  <c r="L718" i="6"/>
  <c r="J751" i="8"/>
  <c r="K751" i="8" s="1"/>
  <c r="L706" i="6"/>
  <c r="J673" i="8"/>
  <c r="K673" i="8" s="1"/>
  <c r="L694" i="6"/>
  <c r="J685" i="8"/>
  <c r="K685" i="8" s="1"/>
  <c r="L682" i="6"/>
  <c r="J626" i="8"/>
  <c r="K626" i="8" s="1"/>
  <c r="L670" i="6"/>
  <c r="J636" i="8"/>
  <c r="K636" i="8" s="1"/>
  <c r="L658" i="6"/>
  <c r="J650" i="8"/>
  <c r="K650" i="8" s="1"/>
  <c r="L646" i="6"/>
  <c r="J663" i="8"/>
  <c r="K663" i="8" s="1"/>
  <c r="L634" i="6"/>
  <c r="J599" i="8"/>
  <c r="K599" i="8" s="1"/>
  <c r="L622" i="6"/>
  <c r="J595" i="8"/>
  <c r="K595" i="8" s="1"/>
  <c r="L610" i="6"/>
  <c r="J567" i="8"/>
  <c r="K567" i="8" s="1"/>
  <c r="L598" i="6"/>
  <c r="J555" i="8"/>
  <c r="K555" i="8" s="1"/>
  <c r="L586" i="6"/>
  <c r="J563" i="8"/>
  <c r="K563" i="8" s="1"/>
  <c r="L574" i="6"/>
  <c r="J532" i="8"/>
  <c r="K532" i="8" s="1"/>
  <c r="L562" i="6"/>
  <c r="J520" i="8"/>
  <c r="K520" i="8" s="1"/>
  <c r="L550" i="6"/>
  <c r="J530" i="8"/>
  <c r="K530" i="8" s="1"/>
  <c r="L538" i="6"/>
  <c r="J511" i="8"/>
  <c r="K511" i="8" s="1"/>
  <c r="L526" i="6"/>
  <c r="J473" i="8"/>
  <c r="K473" i="8" s="1"/>
  <c r="L514" i="6"/>
  <c r="J485" i="8"/>
  <c r="K485" i="8" s="1"/>
  <c r="L502" i="6"/>
  <c r="J497" i="8"/>
  <c r="K497" i="8" s="1"/>
  <c r="L490" i="6"/>
  <c r="J450" i="8"/>
  <c r="K450" i="8" s="1"/>
  <c r="L478" i="6"/>
  <c r="J462" i="8"/>
  <c r="K462" i="8" s="1"/>
  <c r="L466" i="6"/>
  <c r="J397" i="8"/>
  <c r="K397" i="8" s="1"/>
  <c r="L454" i="6"/>
  <c r="J385" i="8"/>
  <c r="K385" i="8" s="1"/>
  <c r="L442" i="6"/>
  <c r="J428" i="8"/>
  <c r="K428" i="8" s="1"/>
  <c r="L430" i="6"/>
  <c r="J436" i="8"/>
  <c r="K436" i="8" s="1"/>
  <c r="L418" i="6"/>
  <c r="J410" i="8"/>
  <c r="K410" i="8" s="1"/>
  <c r="L406" i="6"/>
  <c r="J409" i="8"/>
  <c r="K409" i="8" s="1"/>
  <c r="L394" i="6"/>
  <c r="J603" i="8"/>
  <c r="K603" i="8" s="1"/>
  <c r="L382" i="6"/>
  <c r="J422" i="8"/>
  <c r="K422" i="8" s="1"/>
  <c r="L370" i="6"/>
  <c r="J376" i="8"/>
  <c r="K376" i="8" s="1"/>
  <c r="L358" i="6"/>
  <c r="J353" i="8"/>
  <c r="K353" i="8" s="1"/>
  <c r="L346" i="6"/>
  <c r="J352" i="8"/>
  <c r="K352" i="8" s="1"/>
  <c r="L334" i="6"/>
  <c r="J330" i="8"/>
  <c r="K330" i="8" s="1"/>
  <c r="L322" i="6"/>
  <c r="J323" i="8"/>
  <c r="K323" i="8" s="1"/>
  <c r="L310" i="6"/>
  <c r="J279" i="8"/>
  <c r="K279" i="8" s="1"/>
  <c r="L298" i="6"/>
  <c r="J302" i="8"/>
  <c r="K302" i="8" s="1"/>
  <c r="L275" i="6"/>
  <c r="J288" i="8"/>
  <c r="K288" i="8" s="1"/>
  <c r="L263" i="6"/>
  <c r="J250" i="8"/>
  <c r="K250" i="8" s="1"/>
  <c r="L251" i="6"/>
  <c r="J251" i="8"/>
  <c r="K251" i="8" s="1"/>
  <c r="L239" i="6"/>
  <c r="J237" i="8"/>
  <c r="K237" i="8" s="1"/>
  <c r="L227" i="6"/>
  <c r="J188" i="8"/>
  <c r="K188" i="8" s="1"/>
  <c r="L215" i="6"/>
  <c r="J177" i="8"/>
  <c r="K177" i="8" s="1"/>
  <c r="L203" i="6"/>
  <c r="J166" i="8"/>
  <c r="K166" i="8" s="1"/>
  <c r="L191" i="6"/>
  <c r="J155" i="8"/>
  <c r="K155" i="8" s="1"/>
  <c r="L179" i="6"/>
  <c r="J144" i="8"/>
  <c r="K144" i="8" s="1"/>
  <c r="L167" i="6"/>
  <c r="J119" i="8"/>
  <c r="K119" i="8" s="1"/>
  <c r="L155" i="6"/>
  <c r="J132" i="8"/>
  <c r="K132" i="8" s="1"/>
  <c r="L143" i="6"/>
  <c r="J228" i="8"/>
  <c r="K228" i="8" s="1"/>
  <c r="L131" i="6"/>
  <c r="J218" i="8"/>
  <c r="K218" i="8" s="1"/>
  <c r="L119" i="6"/>
  <c r="J206" i="8"/>
  <c r="K206" i="8" s="1"/>
  <c r="L107" i="6"/>
  <c r="J102" i="8"/>
  <c r="K102" i="8" s="1"/>
  <c r="L95" i="6"/>
  <c r="J92" i="8"/>
  <c r="K92" i="8" s="1"/>
  <c r="L83" i="6"/>
  <c r="J80" i="8"/>
  <c r="K80" i="8" s="1"/>
  <c r="L71" i="6"/>
  <c r="J69" i="8"/>
  <c r="K69" i="8" s="1"/>
  <c r="L59" i="6"/>
  <c r="J59" i="8"/>
  <c r="K59" i="8" s="1"/>
  <c r="L47" i="6"/>
  <c r="J47" i="8"/>
  <c r="K47" i="8" s="1"/>
  <c r="L35" i="6"/>
  <c r="J35" i="8"/>
  <c r="K35" i="8" s="1"/>
  <c r="L23" i="6"/>
  <c r="J23" i="8"/>
  <c r="K23" i="8" s="1"/>
  <c r="L11" i="6"/>
  <c r="J11" i="8"/>
  <c r="K11" i="8" s="1"/>
  <c r="L49" i="6"/>
  <c r="J1030" i="8"/>
  <c r="K1030" i="8" s="1"/>
  <c r="J1018" i="8"/>
  <c r="K1018" i="8" s="1"/>
  <c r="J1002" i="8"/>
  <c r="K1002" i="8" s="1"/>
  <c r="J959" i="8"/>
  <c r="K959" i="8" s="1"/>
  <c r="L1017" i="6"/>
  <c r="J975" i="8"/>
  <c r="K975" i="8" s="1"/>
  <c r="L957" i="6"/>
  <c r="J918" i="8"/>
  <c r="K918" i="8" s="1"/>
  <c r="L897" i="6"/>
  <c r="J838" i="8"/>
  <c r="K838" i="8" s="1"/>
  <c r="L837" i="6"/>
  <c r="J794" i="8"/>
  <c r="K794" i="8" s="1"/>
  <c r="L777" i="6"/>
  <c r="J696" i="8"/>
  <c r="K696" i="8" s="1"/>
  <c r="L717" i="6"/>
  <c r="J752" i="8"/>
  <c r="K752" i="8" s="1"/>
  <c r="L645" i="6"/>
  <c r="J664" i="8"/>
  <c r="K664" i="8" s="1"/>
  <c r="L609" i="6"/>
  <c r="J568" i="8"/>
  <c r="K568" i="8" s="1"/>
  <c r="L585" i="6"/>
  <c r="J541" i="8"/>
  <c r="K541" i="8" s="1"/>
  <c r="L561" i="6"/>
  <c r="J521" i="8"/>
  <c r="K521" i="8" s="1"/>
  <c r="L537" i="6"/>
  <c r="J512" i="8"/>
  <c r="K512" i="8" s="1"/>
  <c r="L525" i="6"/>
  <c r="J474" i="8"/>
  <c r="K474" i="8" s="1"/>
  <c r="L513" i="6"/>
  <c r="J486" i="8"/>
  <c r="K486" i="8" s="1"/>
  <c r="L501" i="6"/>
  <c r="J498" i="8"/>
  <c r="K498" i="8" s="1"/>
  <c r="L489" i="6"/>
  <c r="J451" i="8"/>
  <c r="K451" i="8" s="1"/>
  <c r="L477" i="6"/>
  <c r="J463" i="8"/>
  <c r="K463" i="8" s="1"/>
  <c r="L465" i="6"/>
  <c r="J396" i="8"/>
  <c r="K396" i="8" s="1"/>
  <c r="L453" i="6"/>
  <c r="J384" i="8"/>
  <c r="K384" i="8" s="1"/>
  <c r="L441" i="6"/>
  <c r="J431" i="8"/>
  <c r="K431" i="8" s="1"/>
  <c r="L429" i="6"/>
  <c r="J437" i="8"/>
  <c r="K437" i="8" s="1"/>
  <c r="L417" i="6"/>
  <c r="J426" i="8"/>
  <c r="K426" i="8" s="1"/>
  <c r="L393" i="6"/>
  <c r="J600" i="8"/>
  <c r="K600" i="8" s="1"/>
  <c r="L381" i="6"/>
  <c r="J413" i="8"/>
  <c r="K413" i="8" s="1"/>
  <c r="L369" i="6"/>
  <c r="J371" i="8"/>
  <c r="K371" i="8" s="1"/>
  <c r="L357" i="6"/>
  <c r="J355" i="8"/>
  <c r="K355" i="8" s="1"/>
  <c r="L345" i="6"/>
  <c r="J340" i="8"/>
  <c r="K340" i="8" s="1"/>
  <c r="L333" i="6"/>
  <c r="J347" i="8"/>
  <c r="K347" i="8" s="1"/>
  <c r="L321" i="6"/>
  <c r="J364" i="8"/>
  <c r="K364" i="8" s="1"/>
  <c r="L309" i="6"/>
  <c r="J278" i="8"/>
  <c r="K278" i="8" s="1"/>
  <c r="L297" i="6"/>
  <c r="J312" i="8"/>
  <c r="K312" i="8" s="1"/>
  <c r="L286" i="6"/>
  <c r="J286" i="8"/>
  <c r="K286" i="8" s="1"/>
  <c r="L274" i="6"/>
  <c r="J359" i="8"/>
  <c r="K359" i="8" s="1"/>
  <c r="L262" i="6"/>
  <c r="J240" i="8"/>
  <c r="K240" i="8" s="1"/>
  <c r="L250" i="6"/>
  <c r="J254" i="8"/>
  <c r="K254" i="8" s="1"/>
  <c r="L238" i="6"/>
  <c r="J199" i="8"/>
  <c r="K199" i="8" s="1"/>
  <c r="L226" i="6"/>
  <c r="J187" i="8"/>
  <c r="K187" i="8" s="1"/>
  <c r="L214" i="6"/>
  <c r="J176" i="8"/>
  <c r="K176" i="8" s="1"/>
  <c r="L202" i="6"/>
  <c r="J165" i="8"/>
  <c r="K165" i="8" s="1"/>
  <c r="L190" i="6"/>
  <c r="J154" i="8"/>
  <c r="K154" i="8" s="1"/>
  <c r="L178" i="6"/>
  <c r="J143" i="8"/>
  <c r="K143" i="8" s="1"/>
  <c r="L166" i="6"/>
  <c r="J118" i="8"/>
  <c r="K118" i="8" s="1"/>
  <c r="L154" i="6"/>
  <c r="J131" i="8"/>
  <c r="K131" i="8" s="1"/>
  <c r="L142" i="6"/>
  <c r="J227" i="8"/>
  <c r="K227" i="8" s="1"/>
  <c r="L130" i="6"/>
  <c r="J217" i="8"/>
  <c r="K217" i="8" s="1"/>
  <c r="L118" i="6"/>
  <c r="J205" i="8"/>
  <c r="K205" i="8" s="1"/>
  <c r="L106" i="6"/>
  <c r="J106" i="8"/>
  <c r="K106" i="8" s="1"/>
  <c r="L94" i="6"/>
  <c r="J91" i="8"/>
  <c r="K91" i="8" s="1"/>
  <c r="L82" i="6"/>
  <c r="J107" i="8"/>
  <c r="K107" i="8" s="1"/>
  <c r="L70" i="6"/>
  <c r="J105" i="8"/>
  <c r="K105" i="8" s="1"/>
  <c r="L58" i="6"/>
  <c r="J58" i="8"/>
  <c r="K58" i="8" s="1"/>
  <c r="L46" i="6"/>
  <c r="J46" i="8"/>
  <c r="K46" i="8" s="1"/>
  <c r="L34" i="6"/>
  <c r="J34" i="8"/>
  <c r="K34" i="8" s="1"/>
  <c r="L22" i="6"/>
  <c r="J22" i="8"/>
  <c r="K22" i="8" s="1"/>
  <c r="L10" i="6"/>
  <c r="J10" i="8"/>
  <c r="K10" i="8" s="1"/>
  <c r="J1017" i="8"/>
  <c r="K1017" i="8" s="1"/>
  <c r="J1001" i="8"/>
  <c r="K1001" i="8" s="1"/>
  <c r="J950" i="8"/>
  <c r="K950" i="8" s="1"/>
  <c r="L1041" i="6"/>
  <c r="J1005" i="8"/>
  <c r="K1005" i="8" s="1"/>
  <c r="L981" i="6"/>
  <c r="J942" i="8"/>
  <c r="K942" i="8" s="1"/>
  <c r="L921" i="6"/>
  <c r="J915" i="8"/>
  <c r="K915" i="8" s="1"/>
  <c r="L861" i="6"/>
  <c r="J873" i="8"/>
  <c r="K873" i="8" s="1"/>
  <c r="L789" i="6"/>
  <c r="J773" i="8"/>
  <c r="K773" i="8" s="1"/>
  <c r="L729" i="6"/>
  <c r="J740" i="8"/>
  <c r="K740" i="8" s="1"/>
  <c r="L669" i="6"/>
  <c r="J639" i="8"/>
  <c r="K639" i="8" s="1"/>
  <c r="L621" i="6"/>
  <c r="J594" i="8"/>
  <c r="K594" i="8" s="1"/>
  <c r="L597" i="6"/>
  <c r="J556" i="8"/>
  <c r="K556" i="8" s="1"/>
  <c r="L573" i="6"/>
  <c r="J533" i="8"/>
  <c r="K533" i="8" s="1"/>
  <c r="L549" i="6"/>
  <c r="J584" i="8"/>
  <c r="K584" i="8" s="1"/>
  <c r="L1040" i="6"/>
  <c r="J999" i="8"/>
  <c r="K999" i="8" s="1"/>
  <c r="L1028" i="6"/>
  <c r="J982" i="8"/>
  <c r="K982" i="8" s="1"/>
  <c r="L1004" i="6"/>
  <c r="J965" i="8"/>
  <c r="K965" i="8" s="1"/>
  <c r="L992" i="6"/>
  <c r="J952" i="8"/>
  <c r="K952" i="8" s="1"/>
  <c r="L980" i="6"/>
  <c r="J941" i="8"/>
  <c r="K941" i="8" s="1"/>
  <c r="L968" i="6"/>
  <c r="J930" i="8"/>
  <c r="K930" i="8" s="1"/>
  <c r="L956" i="6"/>
  <c r="J917" i="8"/>
  <c r="K917" i="8" s="1"/>
  <c r="L920" i="6"/>
  <c r="J913" i="8"/>
  <c r="K913" i="8" s="1"/>
  <c r="L908" i="6"/>
  <c r="J898" i="8"/>
  <c r="K898" i="8" s="1"/>
  <c r="L896" i="6"/>
  <c r="J839" i="8"/>
  <c r="K839" i="8" s="1"/>
  <c r="L884" i="6"/>
  <c r="J851" i="8"/>
  <c r="K851" i="8" s="1"/>
  <c r="L872" i="6"/>
  <c r="J863" i="8"/>
  <c r="K863" i="8" s="1"/>
  <c r="L860" i="6"/>
  <c r="J874" i="8"/>
  <c r="K874" i="8" s="1"/>
  <c r="L848" i="6"/>
  <c r="J783" i="8"/>
  <c r="K783" i="8" s="1"/>
  <c r="L836" i="6"/>
  <c r="J796" i="8"/>
  <c r="K796" i="8" s="1"/>
  <c r="L824" i="6"/>
  <c r="J807" i="8"/>
  <c r="K807" i="8" s="1"/>
  <c r="L812" i="6"/>
  <c r="J819" i="8"/>
  <c r="K819" i="8" s="1"/>
  <c r="L800" i="6"/>
  <c r="J762" i="8"/>
  <c r="K762" i="8" s="1"/>
  <c r="L788" i="6"/>
  <c r="J774" i="8"/>
  <c r="K774" i="8" s="1"/>
  <c r="L776" i="6"/>
  <c r="J697" i="8"/>
  <c r="K697" i="8" s="1"/>
  <c r="L764" i="6"/>
  <c r="J708" i="8"/>
  <c r="K708" i="8" s="1"/>
  <c r="L752" i="6"/>
  <c r="J718" i="8"/>
  <c r="K718" i="8" s="1"/>
  <c r="L740" i="6"/>
  <c r="J729" i="8"/>
  <c r="K729" i="8" s="1"/>
  <c r="L728" i="6"/>
  <c r="J741" i="8"/>
  <c r="K741" i="8" s="1"/>
  <c r="L716" i="6"/>
  <c r="J831" i="8"/>
  <c r="K831" i="8" s="1"/>
  <c r="L704" i="6"/>
  <c r="J675" i="8"/>
  <c r="K675" i="8" s="1"/>
  <c r="L692" i="6"/>
  <c r="J687" i="8"/>
  <c r="K687" i="8" s="1"/>
  <c r="L680" i="6"/>
  <c r="J628" i="8"/>
  <c r="K628" i="8" s="1"/>
  <c r="L668" i="6"/>
  <c r="J640" i="8"/>
  <c r="K640" i="8" s="1"/>
  <c r="L656" i="6"/>
  <c r="J652" i="8"/>
  <c r="K652" i="8" s="1"/>
  <c r="L644" i="6"/>
  <c r="J662" i="8"/>
  <c r="K662" i="8" s="1"/>
  <c r="L632" i="6"/>
  <c r="J591" i="8"/>
  <c r="K591" i="8" s="1"/>
  <c r="L620" i="6"/>
  <c r="J578" i="8"/>
  <c r="K578" i="8" s="1"/>
  <c r="L608" i="6"/>
  <c r="J569" i="8"/>
  <c r="K569" i="8" s="1"/>
  <c r="L596" i="6"/>
  <c r="J566" i="8"/>
  <c r="K566" i="8" s="1"/>
  <c r="L584" i="6"/>
  <c r="J564" i="8"/>
  <c r="K564" i="8" s="1"/>
  <c r="L572" i="6"/>
  <c r="J534" i="8"/>
  <c r="K534" i="8" s="1"/>
  <c r="L560" i="6"/>
  <c r="J531" i="8"/>
  <c r="K531" i="8" s="1"/>
  <c r="L548" i="6"/>
  <c r="J583" i="8"/>
  <c r="K583" i="8" s="1"/>
  <c r="L536" i="6"/>
  <c r="J513" i="8"/>
  <c r="K513" i="8" s="1"/>
  <c r="L524" i="6"/>
  <c r="J475" i="8"/>
  <c r="K475" i="8" s="1"/>
  <c r="L512" i="6"/>
  <c r="J487" i="8"/>
  <c r="K487" i="8" s="1"/>
  <c r="L500" i="6"/>
  <c r="J615" i="8"/>
  <c r="K615" i="8" s="1"/>
  <c r="L488" i="6"/>
  <c r="J452" i="8"/>
  <c r="K452" i="8" s="1"/>
  <c r="L476" i="6"/>
  <c r="J464" i="8"/>
  <c r="K464" i="8" s="1"/>
  <c r="L464" i="6"/>
  <c r="J395" i="8"/>
  <c r="K395" i="8" s="1"/>
  <c r="L452" i="6"/>
  <c r="J383" i="8"/>
  <c r="K383" i="8" s="1"/>
  <c r="L440" i="6"/>
  <c r="J446" i="8"/>
  <c r="K446" i="8" s="1"/>
  <c r="L428" i="6"/>
  <c r="J430" i="8"/>
  <c r="K430" i="8" s="1"/>
  <c r="L416" i="6"/>
  <c r="J427" i="8"/>
  <c r="K427" i="8" s="1"/>
  <c r="L404" i="6"/>
  <c r="J607" i="8"/>
  <c r="K607" i="8" s="1"/>
  <c r="L392" i="6"/>
  <c r="J602" i="8"/>
  <c r="K602" i="8" s="1"/>
  <c r="L380" i="6"/>
  <c r="J411" i="8"/>
  <c r="K411" i="8" s="1"/>
  <c r="L368" i="6"/>
  <c r="J367" i="8"/>
  <c r="K367" i="8" s="1"/>
  <c r="L356" i="6"/>
  <c r="J321" i="8"/>
  <c r="K321" i="8" s="1"/>
  <c r="L344" i="6"/>
  <c r="J361" i="8"/>
  <c r="K361" i="8" s="1"/>
  <c r="L332" i="6"/>
  <c r="J319" i="8"/>
  <c r="K319" i="8" s="1"/>
  <c r="L320" i="6"/>
  <c r="J273" i="8"/>
  <c r="K273" i="8" s="1"/>
  <c r="L308" i="6"/>
  <c r="J298" i="8"/>
  <c r="K298" i="8" s="1"/>
  <c r="L296" i="6"/>
  <c r="J285" i="8"/>
  <c r="K285" i="8" s="1"/>
  <c r="L285" i="6"/>
  <c r="J269" i="8"/>
  <c r="K269" i="8" s="1"/>
  <c r="L273" i="6"/>
  <c r="J295" i="8"/>
  <c r="K295" i="8" s="1"/>
  <c r="L261" i="6"/>
  <c r="J265" i="8"/>
  <c r="K265" i="8" s="1"/>
  <c r="L249" i="6"/>
  <c r="J247" i="8"/>
  <c r="K247" i="8" s="1"/>
  <c r="L237" i="6"/>
  <c r="J198" i="8"/>
  <c r="K198" i="8" s="1"/>
  <c r="L225" i="6"/>
  <c r="J186" i="8"/>
  <c r="K186" i="8" s="1"/>
  <c r="L213" i="6"/>
  <c r="J175" i="8"/>
  <c r="K175" i="8" s="1"/>
  <c r="L201" i="6"/>
  <c r="J164" i="8"/>
  <c r="K164" i="8" s="1"/>
  <c r="L189" i="6"/>
  <c r="J153" i="8"/>
  <c r="K153" i="8" s="1"/>
  <c r="L177" i="6"/>
  <c r="J142" i="8"/>
  <c r="K142" i="8" s="1"/>
  <c r="L165" i="6"/>
  <c r="J117" i="8"/>
  <c r="K117" i="8" s="1"/>
  <c r="L153" i="6"/>
  <c r="J130" i="8"/>
  <c r="K130" i="8" s="1"/>
  <c r="L141" i="6"/>
  <c r="J366" i="8"/>
  <c r="K366" i="8" s="1"/>
  <c r="L129" i="6"/>
  <c r="J216" i="8"/>
  <c r="K216" i="8" s="1"/>
  <c r="L117" i="6"/>
  <c r="J204" i="8"/>
  <c r="K204" i="8" s="1"/>
  <c r="L105" i="6"/>
  <c r="J101" i="8"/>
  <c r="K101" i="8" s="1"/>
  <c r="L93" i="6"/>
  <c r="J90" i="8"/>
  <c r="K90" i="8" s="1"/>
  <c r="L81" i="6"/>
  <c r="J79" i="8"/>
  <c r="K79" i="8" s="1"/>
  <c r="L69" i="6"/>
  <c r="J108" i="8"/>
  <c r="K108" i="8" s="1"/>
  <c r="L57" i="6"/>
  <c r="J57" i="8"/>
  <c r="K57" i="8" s="1"/>
  <c r="L45" i="6"/>
  <c r="J45" i="8"/>
  <c r="K45" i="8" s="1"/>
  <c r="L33" i="6"/>
  <c r="J33" i="8"/>
  <c r="K33" i="8" s="1"/>
  <c r="L21" i="6"/>
  <c r="J21" i="8"/>
  <c r="K21" i="8" s="1"/>
  <c r="L9" i="6"/>
  <c r="J9" i="8"/>
  <c r="K9" i="8" s="1"/>
  <c r="J1028" i="8"/>
  <c r="K1028" i="8" s="1"/>
  <c r="J1016" i="8"/>
  <c r="K1016" i="8" s="1"/>
  <c r="J998" i="8"/>
  <c r="K998" i="8" s="1"/>
  <c r="J947" i="8"/>
  <c r="K947" i="8" s="1"/>
  <c r="L873" i="6"/>
  <c r="J862" i="8"/>
  <c r="K862" i="8" s="1"/>
  <c r="L825" i="6"/>
  <c r="J806" i="8"/>
  <c r="K806" i="8" s="1"/>
  <c r="L765" i="6"/>
  <c r="J830" i="8"/>
  <c r="K830" i="8" s="1"/>
  <c r="L705" i="6"/>
  <c r="J674" i="8"/>
  <c r="K674" i="8" s="1"/>
  <c r="L657" i="6"/>
  <c r="J651" i="8"/>
  <c r="K651" i="8" s="1"/>
  <c r="L1003" i="6"/>
  <c r="J960" i="8"/>
  <c r="K960" i="8" s="1"/>
  <c r="L991" i="6"/>
  <c r="J948" i="8"/>
  <c r="K948" i="8" s="1"/>
  <c r="L979" i="6"/>
  <c r="J939" i="8"/>
  <c r="K939" i="8" s="1"/>
  <c r="L967" i="6"/>
  <c r="J926" i="8"/>
  <c r="K926" i="8" s="1"/>
  <c r="L931" i="6"/>
  <c r="J888" i="8"/>
  <c r="K888" i="8" s="1"/>
  <c r="L919" i="6"/>
  <c r="J887" i="8"/>
  <c r="K887" i="8" s="1"/>
  <c r="L895" i="6"/>
  <c r="J840" i="8"/>
  <c r="K840" i="8" s="1"/>
  <c r="L883" i="6"/>
  <c r="J852" i="8"/>
  <c r="K852" i="8" s="1"/>
  <c r="L871" i="6"/>
  <c r="J864" i="8"/>
  <c r="K864" i="8" s="1"/>
  <c r="L859" i="6"/>
  <c r="J875" i="8"/>
  <c r="K875" i="8" s="1"/>
  <c r="L847" i="6"/>
  <c r="J784" i="8"/>
  <c r="K784" i="8" s="1"/>
  <c r="L835" i="6"/>
  <c r="J797" i="8"/>
  <c r="K797" i="8" s="1"/>
  <c r="L823" i="6"/>
  <c r="J808" i="8"/>
  <c r="K808" i="8" s="1"/>
  <c r="L811" i="6"/>
  <c r="J820" i="8"/>
  <c r="K820" i="8" s="1"/>
  <c r="L799" i="6"/>
  <c r="J763" i="8"/>
  <c r="K763" i="8" s="1"/>
  <c r="L787" i="6"/>
  <c r="J775" i="8"/>
  <c r="K775" i="8" s="1"/>
  <c r="L775" i="6"/>
  <c r="J698" i="8"/>
  <c r="K698" i="8" s="1"/>
  <c r="L763" i="6"/>
  <c r="J709" i="8"/>
  <c r="K709" i="8" s="1"/>
  <c r="L751" i="6"/>
  <c r="J719" i="8"/>
  <c r="K719" i="8" s="1"/>
  <c r="L739" i="6"/>
  <c r="J730" i="8"/>
  <c r="K730" i="8" s="1"/>
  <c r="L727" i="6"/>
  <c r="J742" i="8"/>
  <c r="K742" i="8" s="1"/>
  <c r="L715" i="6"/>
  <c r="J753" i="8"/>
  <c r="K753" i="8" s="1"/>
  <c r="L703" i="6"/>
  <c r="J676" i="8"/>
  <c r="K676" i="8" s="1"/>
  <c r="L691" i="6"/>
  <c r="J689" i="8"/>
  <c r="K689" i="8" s="1"/>
  <c r="L679" i="6"/>
  <c r="J629" i="8"/>
  <c r="K629" i="8" s="1"/>
  <c r="L667" i="6"/>
  <c r="J641" i="8"/>
  <c r="K641" i="8" s="1"/>
  <c r="L655" i="6"/>
  <c r="J653" i="8"/>
  <c r="K653" i="8" s="1"/>
  <c r="L643" i="6"/>
  <c r="J665" i="8"/>
  <c r="K665" i="8" s="1"/>
  <c r="L619" i="6"/>
  <c r="J590" i="8"/>
  <c r="K590" i="8" s="1"/>
  <c r="L607" i="6"/>
  <c r="J570" i="8"/>
  <c r="K570" i="8" s="1"/>
  <c r="L595" i="6"/>
  <c r="J545" i="8"/>
  <c r="K545" i="8" s="1"/>
  <c r="L583" i="6"/>
  <c r="J558" i="8"/>
  <c r="K558" i="8" s="1"/>
  <c r="L571" i="6"/>
  <c r="J535" i="8"/>
  <c r="K535" i="8" s="1"/>
  <c r="L559" i="6"/>
  <c r="J523" i="8"/>
  <c r="K523" i="8" s="1"/>
  <c r="L547" i="6"/>
  <c r="J585" i="8"/>
  <c r="K585" i="8" s="1"/>
  <c r="L535" i="6"/>
  <c r="J616" i="8"/>
  <c r="K616" i="8" s="1"/>
  <c r="L523" i="6"/>
  <c r="J476" i="8"/>
  <c r="K476" i="8" s="1"/>
  <c r="L511" i="6"/>
  <c r="J488" i="8"/>
  <c r="K488" i="8" s="1"/>
  <c r="L499" i="6"/>
  <c r="J499" i="8"/>
  <c r="K499" i="8" s="1"/>
  <c r="L487" i="6"/>
  <c r="J453" i="8"/>
  <c r="K453" i="8" s="1"/>
  <c r="L475" i="6"/>
  <c r="J405" i="8"/>
  <c r="K405" i="8" s="1"/>
  <c r="L463" i="6"/>
  <c r="J394" i="8"/>
  <c r="K394" i="8" s="1"/>
  <c r="L451" i="6"/>
  <c r="J382" i="8"/>
  <c r="K382" i="8" s="1"/>
  <c r="L439" i="6"/>
  <c r="J448" i="8"/>
  <c r="K448" i="8" s="1"/>
  <c r="L427" i="6"/>
  <c r="J440" i="8"/>
  <c r="K440" i="8" s="1"/>
  <c r="L403" i="6"/>
  <c r="J601" i="8"/>
  <c r="K601" i="8" s="1"/>
  <c r="L379" i="6"/>
  <c r="J415" i="8"/>
  <c r="K415" i="8" s="1"/>
  <c r="L367" i="6"/>
  <c r="J369" i="8"/>
  <c r="K369" i="8" s="1"/>
  <c r="L355" i="6"/>
  <c r="J327" i="8"/>
  <c r="K327" i="8" s="1"/>
  <c r="L343" i="6"/>
  <c r="J332" i="8"/>
  <c r="K332" i="8" s="1"/>
  <c r="L331" i="6"/>
  <c r="J336" i="8"/>
  <c r="K336" i="8" s="1"/>
  <c r="L319" i="6"/>
  <c r="J300" i="8"/>
  <c r="K300" i="8" s="1"/>
  <c r="L307" i="6"/>
  <c r="J297" i="8"/>
  <c r="K297" i="8" s="1"/>
  <c r="L295" i="6"/>
  <c r="J289" i="8"/>
  <c r="K289" i="8" s="1"/>
  <c r="L284" i="6"/>
  <c r="J306" i="8"/>
  <c r="K306" i="8" s="1"/>
  <c r="L272" i="6"/>
  <c r="J307" i="8"/>
  <c r="K307" i="8" s="1"/>
  <c r="L260" i="6"/>
  <c r="J239" i="8"/>
  <c r="K239" i="8" s="1"/>
  <c r="L248" i="6"/>
  <c r="J246" i="8"/>
  <c r="K246" i="8" s="1"/>
  <c r="L236" i="6"/>
  <c r="J197" i="8"/>
  <c r="K197" i="8" s="1"/>
  <c r="L224" i="6"/>
  <c r="J185" i="8"/>
  <c r="K185" i="8" s="1"/>
  <c r="L212" i="6"/>
  <c r="J174" i="8"/>
  <c r="K174" i="8" s="1"/>
  <c r="L200" i="6"/>
  <c r="J163" i="8"/>
  <c r="K163" i="8" s="1"/>
  <c r="L188" i="6"/>
  <c r="J152" i="8"/>
  <c r="K152" i="8" s="1"/>
  <c r="L176" i="6"/>
  <c r="J141" i="8"/>
  <c r="K141" i="8" s="1"/>
  <c r="L164" i="6"/>
  <c r="J116" i="8"/>
  <c r="K116" i="8" s="1"/>
  <c r="L152" i="6"/>
  <c r="J129" i="8"/>
  <c r="K129" i="8" s="1"/>
  <c r="L140" i="6"/>
  <c r="J226" i="8"/>
  <c r="K226" i="8" s="1"/>
  <c r="L128" i="6"/>
  <c r="J215" i="8"/>
  <c r="K215" i="8" s="1"/>
  <c r="L116" i="6"/>
  <c r="J203" i="8"/>
  <c r="K203" i="8" s="1"/>
  <c r="L104" i="6"/>
  <c r="J100" i="8"/>
  <c r="K100" i="8" s="1"/>
  <c r="L92" i="6"/>
  <c r="J89" i="8"/>
  <c r="K89" i="8" s="1"/>
  <c r="L80" i="6"/>
  <c r="J78" i="8"/>
  <c r="K78" i="8" s="1"/>
  <c r="L68" i="6"/>
  <c r="J68" i="8"/>
  <c r="K68" i="8" s="1"/>
  <c r="L56" i="6"/>
  <c r="J56" i="8"/>
  <c r="K56" i="8" s="1"/>
  <c r="L44" i="6"/>
  <c r="J44" i="8"/>
  <c r="K44" i="8" s="1"/>
  <c r="L32" i="6"/>
  <c r="J32" i="8"/>
  <c r="K32" i="8" s="1"/>
  <c r="L20" i="6"/>
  <c r="J20" i="8"/>
  <c r="K20" i="8" s="1"/>
  <c r="L8" i="6"/>
  <c r="J8" i="8"/>
  <c r="K8" i="8" s="1"/>
  <c r="J1039" i="8"/>
  <c r="K1039" i="8" s="1"/>
  <c r="J1027" i="8"/>
  <c r="K1027" i="8" s="1"/>
  <c r="J1015" i="8"/>
  <c r="K1015" i="8" s="1"/>
  <c r="J995" i="8"/>
  <c r="K995" i="8" s="1"/>
  <c r="J938" i="8"/>
  <c r="K938" i="8" s="1"/>
  <c r="L1005" i="6"/>
  <c r="J967" i="8"/>
  <c r="K967" i="8" s="1"/>
  <c r="L885" i="6"/>
  <c r="J850" i="8"/>
  <c r="K850" i="8" s="1"/>
  <c r="L813" i="6"/>
  <c r="J818" i="8"/>
  <c r="K818" i="8" s="1"/>
  <c r="L753" i="6"/>
  <c r="J717" i="8"/>
  <c r="K717" i="8" s="1"/>
  <c r="L693" i="6"/>
  <c r="J686" i="8"/>
  <c r="K686" i="8" s="1"/>
  <c r="L633" i="6"/>
  <c r="J576" i="8"/>
  <c r="K576" i="8" s="1"/>
  <c r="L1038" i="6"/>
  <c r="J992" i="8"/>
  <c r="K992" i="8" s="1"/>
  <c r="L1026" i="6"/>
  <c r="J988" i="8"/>
  <c r="K988" i="8" s="1"/>
  <c r="L1014" i="6"/>
  <c r="J973" i="8"/>
  <c r="K973" i="8" s="1"/>
  <c r="L1002" i="6"/>
  <c r="J963" i="8"/>
  <c r="K963" i="8" s="1"/>
  <c r="L966" i="6"/>
  <c r="J927" i="8"/>
  <c r="K927" i="8" s="1"/>
  <c r="L918" i="6"/>
  <c r="J910" i="8"/>
  <c r="K910" i="8" s="1"/>
  <c r="L906" i="6"/>
  <c r="J900" i="8"/>
  <c r="K900" i="8" s="1"/>
  <c r="L894" i="6"/>
  <c r="J841" i="8"/>
  <c r="K841" i="8" s="1"/>
  <c r="L882" i="6"/>
  <c r="J853" i="8"/>
  <c r="K853" i="8" s="1"/>
  <c r="L870" i="6"/>
  <c r="J865" i="8"/>
  <c r="K865" i="8" s="1"/>
  <c r="L858" i="6"/>
  <c r="J876" i="8"/>
  <c r="K876" i="8" s="1"/>
  <c r="L846" i="6"/>
  <c r="J787" i="8"/>
  <c r="K787" i="8" s="1"/>
  <c r="L834" i="6"/>
  <c r="J798" i="8"/>
  <c r="K798" i="8" s="1"/>
  <c r="L822" i="6"/>
  <c r="J809" i="8"/>
  <c r="K809" i="8" s="1"/>
  <c r="L810" i="6"/>
  <c r="J821" i="8"/>
  <c r="K821" i="8" s="1"/>
  <c r="L798" i="6"/>
  <c r="J764" i="8"/>
  <c r="K764" i="8" s="1"/>
  <c r="L786" i="6"/>
  <c r="J776" i="8"/>
  <c r="K776" i="8" s="1"/>
  <c r="L774" i="6"/>
  <c r="J699" i="8"/>
  <c r="K699" i="8" s="1"/>
  <c r="L762" i="6"/>
  <c r="J710" i="8"/>
  <c r="K710" i="8" s="1"/>
  <c r="L750" i="6"/>
  <c r="J720" i="8"/>
  <c r="K720" i="8" s="1"/>
  <c r="L738" i="6"/>
  <c r="J731" i="8"/>
  <c r="K731" i="8" s="1"/>
  <c r="L726" i="6"/>
  <c r="J743" i="8"/>
  <c r="K743" i="8" s="1"/>
  <c r="L714" i="6"/>
  <c r="J754" i="8"/>
  <c r="K754" i="8" s="1"/>
  <c r="L702" i="6"/>
  <c r="J677" i="8"/>
  <c r="K677" i="8" s="1"/>
  <c r="L690" i="6"/>
  <c r="J688" i="8"/>
  <c r="K688" i="8" s="1"/>
  <c r="L678" i="6"/>
  <c r="J630" i="8"/>
  <c r="K630" i="8" s="1"/>
  <c r="L666" i="6"/>
  <c r="J642" i="8"/>
  <c r="K642" i="8" s="1"/>
  <c r="L654" i="6"/>
  <c r="J654" i="8"/>
  <c r="K654" i="8" s="1"/>
  <c r="L642" i="6"/>
  <c r="J667" i="8"/>
  <c r="K667" i="8" s="1"/>
  <c r="L630" i="6"/>
  <c r="J577" i="8"/>
  <c r="K577" i="8" s="1"/>
  <c r="L606" i="6"/>
  <c r="J571" i="8"/>
  <c r="K571" i="8" s="1"/>
  <c r="L594" i="6"/>
  <c r="J546" i="8"/>
  <c r="K546" i="8" s="1"/>
  <c r="L582" i="6"/>
  <c r="J559" i="8"/>
  <c r="K559" i="8" s="1"/>
  <c r="L570" i="6"/>
  <c r="J536" i="8"/>
  <c r="K536" i="8" s="1"/>
  <c r="L558" i="6"/>
  <c r="J524" i="8"/>
  <c r="K524" i="8" s="1"/>
  <c r="L546" i="6"/>
  <c r="J586" i="8"/>
  <c r="K586" i="8" s="1"/>
  <c r="L534" i="6"/>
  <c r="J465" i="8"/>
  <c r="K465" i="8" s="1"/>
  <c r="L522" i="6"/>
  <c r="J477" i="8"/>
  <c r="K477" i="8" s="1"/>
  <c r="L510" i="6"/>
  <c r="J489" i="8"/>
  <c r="K489" i="8" s="1"/>
  <c r="L498" i="6"/>
  <c r="J500" i="8"/>
  <c r="K500" i="8" s="1"/>
  <c r="L486" i="6"/>
  <c r="J454" i="8"/>
  <c r="K454" i="8" s="1"/>
  <c r="L474" i="6"/>
  <c r="J404" i="8"/>
  <c r="K404" i="8" s="1"/>
  <c r="L462" i="6"/>
  <c r="J393" i="8"/>
  <c r="K393" i="8" s="1"/>
  <c r="L450" i="6"/>
  <c r="J381" i="8"/>
  <c r="K381" i="8" s="1"/>
  <c r="L438" i="6"/>
  <c r="J432" i="8"/>
  <c r="K432" i="8" s="1"/>
  <c r="L426" i="6"/>
  <c r="J438" i="8"/>
  <c r="K438" i="8" s="1"/>
  <c r="L414" i="6"/>
  <c r="J424" i="8"/>
  <c r="K424" i="8" s="1"/>
  <c r="L390" i="6"/>
  <c r="J609" i="8"/>
  <c r="K609" i="8" s="1"/>
  <c r="L378" i="6"/>
  <c r="J420" i="8"/>
  <c r="K420" i="8" s="1"/>
  <c r="L366" i="6"/>
  <c r="J324" i="8"/>
  <c r="K324" i="8" s="1"/>
  <c r="L354" i="6"/>
  <c r="J334" i="8"/>
  <c r="K334" i="8" s="1"/>
  <c r="L342" i="6"/>
  <c r="J339" i="8"/>
  <c r="K339" i="8" s="1"/>
  <c r="L330" i="6"/>
  <c r="J338" i="8"/>
  <c r="K338" i="8" s="1"/>
  <c r="L318" i="6"/>
  <c r="J304" i="8"/>
  <c r="K304" i="8" s="1"/>
  <c r="L306" i="6"/>
  <c r="J299" i="8"/>
  <c r="K299" i="8" s="1"/>
  <c r="L294" i="6"/>
  <c r="J274" i="8"/>
  <c r="K274" i="8" s="1"/>
  <c r="L283" i="6"/>
  <c r="J275" i="8"/>
  <c r="K275" i="8" s="1"/>
  <c r="L271" i="6"/>
  <c r="J305" i="8"/>
  <c r="K305" i="8" s="1"/>
  <c r="L259" i="6"/>
  <c r="J266" i="8"/>
  <c r="K266" i="8" s="1"/>
  <c r="L247" i="6"/>
  <c r="J244" i="8"/>
  <c r="K244" i="8" s="1"/>
  <c r="L235" i="6"/>
  <c r="J196" i="8"/>
  <c r="K196" i="8" s="1"/>
  <c r="L223" i="6"/>
  <c r="J184" i="8"/>
  <c r="K184" i="8" s="1"/>
  <c r="L211" i="6"/>
  <c r="J173" i="8"/>
  <c r="K173" i="8" s="1"/>
  <c r="L199" i="6"/>
  <c r="J162" i="8"/>
  <c r="K162" i="8" s="1"/>
  <c r="L187" i="6"/>
  <c r="J233" i="8"/>
  <c r="K233" i="8" s="1"/>
  <c r="L175" i="6"/>
  <c r="J140" i="8"/>
  <c r="K140" i="8" s="1"/>
  <c r="L163" i="6"/>
  <c r="J115" i="8"/>
  <c r="K115" i="8" s="1"/>
  <c r="L151" i="6"/>
  <c r="J128" i="8"/>
  <c r="K128" i="8" s="1"/>
  <c r="L139" i="6"/>
  <c r="J225" i="8"/>
  <c r="K225" i="8" s="1"/>
  <c r="L127" i="6"/>
  <c r="J214" i="8"/>
  <c r="K214" i="8" s="1"/>
  <c r="L115" i="6"/>
  <c r="J202" i="8"/>
  <c r="K202" i="8" s="1"/>
  <c r="L103" i="6"/>
  <c r="J99" i="8"/>
  <c r="K99" i="8" s="1"/>
  <c r="L91" i="6"/>
  <c r="J88" i="8"/>
  <c r="K88" i="8" s="1"/>
  <c r="L79" i="6"/>
  <c r="J77" i="8"/>
  <c r="K77" i="8" s="1"/>
  <c r="L67" i="6"/>
  <c r="J67" i="8"/>
  <c r="K67" i="8" s="1"/>
  <c r="L55" i="6"/>
  <c r="J55" i="8"/>
  <c r="K55" i="8" s="1"/>
  <c r="L43" i="6"/>
  <c r="J43" i="8"/>
  <c r="K43" i="8" s="1"/>
  <c r="L31" i="6"/>
  <c r="J31" i="8"/>
  <c r="K31" i="8" s="1"/>
  <c r="L19" i="6"/>
  <c r="J19" i="8"/>
  <c r="K19" i="8" s="1"/>
  <c r="L7" i="6"/>
  <c r="J7" i="8"/>
  <c r="K7" i="8" s="1"/>
  <c r="J1038" i="8"/>
  <c r="K1038" i="8" s="1"/>
  <c r="J1026" i="8"/>
  <c r="K1026" i="8" s="1"/>
  <c r="J1014" i="8"/>
  <c r="K1014" i="8" s="1"/>
  <c r="J994" i="8"/>
  <c r="K994" i="8" s="1"/>
  <c r="J935" i="8"/>
  <c r="K935" i="8" s="1"/>
  <c r="L1029" i="6"/>
  <c r="J990" i="8"/>
  <c r="K990" i="8" s="1"/>
  <c r="L909" i="6"/>
  <c r="J903" i="8"/>
  <c r="K903" i="8" s="1"/>
  <c r="L849" i="6"/>
  <c r="J884" i="8"/>
  <c r="K884" i="8" s="1"/>
  <c r="L801" i="6"/>
  <c r="J761" i="8"/>
  <c r="K761" i="8" s="1"/>
  <c r="L741" i="6"/>
  <c r="J728" i="8"/>
  <c r="K728" i="8" s="1"/>
  <c r="L681" i="6"/>
  <c r="J627" i="8"/>
  <c r="K627" i="8" s="1"/>
  <c r="L1025" i="6"/>
  <c r="J984" i="8"/>
  <c r="K984" i="8" s="1"/>
  <c r="L1013" i="6"/>
  <c r="J972" i="8"/>
  <c r="K972" i="8" s="1"/>
  <c r="L989" i="6"/>
  <c r="J951" i="8"/>
  <c r="K951" i="8" s="1"/>
  <c r="L977" i="6"/>
  <c r="J937" i="8"/>
  <c r="K937" i="8" s="1"/>
  <c r="L965" i="6"/>
  <c r="J921" i="8"/>
  <c r="K921" i="8" s="1"/>
  <c r="L929" i="6"/>
  <c r="J889" i="8"/>
  <c r="K889" i="8" s="1"/>
  <c r="L917" i="6"/>
  <c r="J902" i="8"/>
  <c r="K902" i="8" s="1"/>
  <c r="L905" i="6"/>
  <c r="J896" i="8"/>
  <c r="K896" i="8" s="1"/>
  <c r="L893" i="6"/>
  <c r="J842" i="8"/>
  <c r="K842" i="8" s="1"/>
  <c r="L881" i="6"/>
  <c r="J854" i="8"/>
  <c r="K854" i="8" s="1"/>
  <c r="L869" i="6"/>
  <c r="J866" i="8"/>
  <c r="K866" i="8" s="1"/>
  <c r="L857" i="6"/>
  <c r="J877" i="8"/>
  <c r="K877" i="8" s="1"/>
  <c r="L845" i="6"/>
  <c r="J788" i="8"/>
  <c r="K788" i="8" s="1"/>
  <c r="L833" i="6"/>
  <c r="J799" i="8"/>
  <c r="K799" i="8" s="1"/>
  <c r="L821" i="6"/>
  <c r="J810" i="8"/>
  <c r="K810" i="8" s="1"/>
  <c r="L809" i="6"/>
  <c r="J822" i="8"/>
  <c r="K822" i="8" s="1"/>
  <c r="L797" i="6"/>
  <c r="J765" i="8"/>
  <c r="K765" i="8" s="1"/>
  <c r="L785" i="6"/>
  <c r="J777" i="8"/>
  <c r="K777" i="8" s="1"/>
  <c r="L773" i="6"/>
  <c r="J701" i="8"/>
  <c r="K701" i="8" s="1"/>
  <c r="L761" i="6"/>
  <c r="J711" i="8"/>
  <c r="K711" i="8" s="1"/>
  <c r="L749" i="6"/>
  <c r="J833" i="8"/>
  <c r="K833" i="8" s="1"/>
  <c r="L737" i="6"/>
  <c r="J732" i="8"/>
  <c r="K732" i="8" s="1"/>
  <c r="L725" i="6"/>
  <c r="J744" i="8"/>
  <c r="K744" i="8" s="1"/>
  <c r="L713" i="6"/>
  <c r="J755" i="8"/>
  <c r="K755" i="8" s="1"/>
  <c r="L701" i="6"/>
  <c r="J678" i="8"/>
  <c r="K678" i="8" s="1"/>
  <c r="L689" i="6"/>
  <c r="J690" i="8"/>
  <c r="K690" i="8" s="1"/>
  <c r="L677" i="6"/>
  <c r="J632" i="8"/>
  <c r="K632" i="8" s="1"/>
  <c r="L665" i="6"/>
  <c r="J643" i="8"/>
  <c r="K643" i="8" s="1"/>
  <c r="L653" i="6"/>
  <c r="J655" i="8"/>
  <c r="K655" i="8" s="1"/>
  <c r="L641" i="6"/>
  <c r="J668" i="8"/>
  <c r="K668" i="8" s="1"/>
  <c r="L629" i="6"/>
  <c r="J592" i="8"/>
  <c r="K592" i="8" s="1"/>
  <c r="L617" i="6"/>
  <c r="J580" i="8"/>
  <c r="K580" i="8" s="1"/>
  <c r="L605" i="6"/>
  <c r="J572" i="8"/>
  <c r="K572" i="8" s="1"/>
  <c r="L593" i="6"/>
  <c r="J550" i="8"/>
  <c r="K550" i="8" s="1"/>
  <c r="L581" i="6"/>
  <c r="J557" i="8"/>
  <c r="K557" i="8" s="1"/>
  <c r="L569" i="6"/>
  <c r="J537" i="8"/>
  <c r="K537" i="8" s="1"/>
  <c r="L557" i="6"/>
  <c r="J525" i="8"/>
  <c r="K525" i="8" s="1"/>
  <c r="L545" i="6"/>
  <c r="J587" i="8"/>
  <c r="K587" i="8" s="1"/>
  <c r="L533" i="6"/>
  <c r="J466" i="8"/>
  <c r="K466" i="8" s="1"/>
  <c r="L521" i="6"/>
  <c r="J478" i="8"/>
  <c r="K478" i="8" s="1"/>
  <c r="L509" i="6"/>
  <c r="J490" i="8"/>
  <c r="K490" i="8" s="1"/>
  <c r="L497" i="6"/>
  <c r="J501" i="8"/>
  <c r="K501" i="8" s="1"/>
  <c r="L485" i="6"/>
  <c r="J455" i="8"/>
  <c r="K455" i="8" s="1"/>
  <c r="L473" i="6"/>
  <c r="J403" i="8"/>
  <c r="K403" i="8" s="1"/>
  <c r="L461" i="6"/>
  <c r="J392" i="8"/>
  <c r="K392" i="8" s="1"/>
  <c r="L449" i="6"/>
  <c r="J380" i="8"/>
  <c r="K380" i="8" s="1"/>
  <c r="L437" i="6"/>
  <c r="J439" i="8"/>
  <c r="K439" i="8" s="1"/>
  <c r="L425" i="6"/>
  <c r="J433" i="8"/>
  <c r="K433" i="8" s="1"/>
  <c r="L413" i="6"/>
  <c r="J423" i="8"/>
  <c r="K423" i="8" s="1"/>
  <c r="L377" i="6"/>
  <c r="J406" i="8"/>
  <c r="K406" i="8" s="1"/>
  <c r="L365" i="6"/>
  <c r="J348" i="8"/>
  <c r="K348" i="8" s="1"/>
  <c r="L353" i="6"/>
  <c r="J337" i="8"/>
  <c r="K337" i="8" s="1"/>
  <c r="L341" i="6"/>
  <c r="J326" i="8"/>
  <c r="K326" i="8" s="1"/>
  <c r="L329" i="6"/>
  <c r="J345" i="8"/>
  <c r="K345" i="8" s="1"/>
  <c r="L317" i="6"/>
  <c r="J271" i="8"/>
  <c r="K271" i="8" s="1"/>
  <c r="L305" i="6"/>
  <c r="J283" i="8"/>
  <c r="K283" i="8" s="1"/>
  <c r="L293" i="6"/>
  <c r="J276" i="8"/>
  <c r="K276" i="8" s="1"/>
  <c r="L282" i="6"/>
  <c r="J281" i="8"/>
  <c r="K281" i="8" s="1"/>
  <c r="L270" i="6"/>
  <c r="J243" i="8"/>
  <c r="K243" i="8" s="1"/>
  <c r="L258" i="6"/>
  <c r="J264" i="8"/>
  <c r="K264" i="8" s="1"/>
  <c r="L246" i="6"/>
  <c r="J362" i="8"/>
  <c r="K362" i="8" s="1"/>
  <c r="L234" i="6"/>
  <c r="J195" i="8"/>
  <c r="K195" i="8" s="1"/>
  <c r="L222" i="6"/>
  <c r="J234" i="8"/>
  <c r="K234" i="8" s="1"/>
  <c r="L210" i="6"/>
  <c r="J172" i="8"/>
  <c r="K172" i="8" s="1"/>
  <c r="L198" i="6"/>
  <c r="J161" i="8"/>
  <c r="K161" i="8" s="1"/>
  <c r="L186" i="6"/>
  <c r="J151" i="8"/>
  <c r="K151" i="8" s="1"/>
  <c r="L174" i="6"/>
  <c r="J139" i="8"/>
  <c r="K139" i="8" s="1"/>
  <c r="L162" i="6"/>
  <c r="J114" i="8"/>
  <c r="K114" i="8" s="1"/>
  <c r="L150" i="6"/>
  <c r="J127" i="8"/>
  <c r="K127" i="8" s="1"/>
  <c r="L138" i="6"/>
  <c r="J224" i="8"/>
  <c r="K224" i="8" s="1"/>
  <c r="L126" i="6"/>
  <c r="J213" i="8"/>
  <c r="K213" i="8" s="1"/>
  <c r="L114" i="6"/>
  <c r="J201" i="8"/>
  <c r="K201" i="8" s="1"/>
  <c r="L102" i="6"/>
  <c r="J98" i="8"/>
  <c r="K98" i="8" s="1"/>
  <c r="L90" i="6"/>
  <c r="J87" i="8"/>
  <c r="K87" i="8" s="1"/>
  <c r="L78" i="6"/>
  <c r="J76" i="8"/>
  <c r="K76" i="8" s="1"/>
  <c r="L66" i="6"/>
  <c r="J66" i="8"/>
  <c r="K66" i="8" s="1"/>
  <c r="L54" i="6"/>
  <c r="J54" i="8"/>
  <c r="K54" i="8" s="1"/>
  <c r="L42" i="6"/>
  <c r="J42" i="8"/>
  <c r="K42" i="8" s="1"/>
  <c r="L30" i="6"/>
  <c r="J30" i="8"/>
  <c r="K30" i="8" s="1"/>
  <c r="L18" i="6"/>
  <c r="J18" i="8"/>
  <c r="K18" i="8" s="1"/>
  <c r="L6" i="6"/>
  <c r="J6" i="8"/>
  <c r="K6" i="8" s="1"/>
  <c r="J1037" i="8"/>
  <c r="K1037" i="8" s="1"/>
  <c r="J1025" i="8"/>
  <c r="K1025" i="8" s="1"/>
  <c r="J1013" i="8"/>
  <c r="K1013" i="8" s="1"/>
  <c r="J989" i="8"/>
  <c r="K989" i="8" s="1"/>
  <c r="J923" i="8"/>
  <c r="K923" i="8" s="1"/>
  <c r="L844" i="6"/>
  <c r="J789" i="8"/>
  <c r="K789" i="8" s="1"/>
  <c r="L712" i="6"/>
  <c r="J756" i="8"/>
  <c r="K756" i="8" s="1"/>
  <c r="J1011" i="8"/>
  <c r="K1011" i="8" s="1"/>
  <c r="J986" i="8"/>
  <c r="K986" i="8" s="1"/>
  <c r="J911" i="8"/>
  <c r="K911" i="8" s="1"/>
  <c r="L1000" i="6"/>
  <c r="J961" i="8"/>
  <c r="K961" i="8" s="1"/>
  <c r="L916" i="6"/>
  <c r="J909" i="8"/>
  <c r="K909" i="8" s="1"/>
  <c r="L856" i="6"/>
  <c r="J878" i="8"/>
  <c r="K878" i="8" s="1"/>
  <c r="L784" i="6"/>
  <c r="J778" i="8"/>
  <c r="K778" i="8" s="1"/>
  <c r="L700" i="6"/>
  <c r="J679" i="8"/>
  <c r="K679" i="8" s="1"/>
  <c r="L628" i="6"/>
  <c r="J588" i="8"/>
  <c r="K588" i="8" s="1"/>
  <c r="L568" i="6"/>
  <c r="J514" i="8"/>
  <c r="K514" i="8" s="1"/>
  <c r="L496" i="6"/>
  <c r="J502" i="8"/>
  <c r="K502" i="8" s="1"/>
  <c r="L424" i="6"/>
  <c r="J435" i="8"/>
  <c r="K435" i="8" s="1"/>
  <c r="L352" i="6"/>
  <c r="J343" i="8"/>
  <c r="K343" i="8" s="1"/>
  <c r="L269" i="6"/>
  <c r="J260" i="8"/>
  <c r="K260" i="8" s="1"/>
  <c r="L221" i="6"/>
  <c r="J183" i="8"/>
  <c r="K183" i="8" s="1"/>
  <c r="L125" i="6"/>
  <c r="J212" i="8"/>
  <c r="K212" i="8" s="1"/>
  <c r="L77" i="6"/>
  <c r="J75" i="8"/>
  <c r="K75" i="8" s="1"/>
  <c r="L1023" i="6"/>
  <c r="J981" i="8"/>
  <c r="K981" i="8" s="1"/>
  <c r="L1011" i="6"/>
  <c r="J956" i="8"/>
  <c r="K956" i="8" s="1"/>
  <c r="L999" i="6"/>
  <c r="J958" i="8"/>
  <c r="K958" i="8" s="1"/>
  <c r="L987" i="6"/>
  <c r="J946" i="8"/>
  <c r="K946" i="8" s="1"/>
  <c r="L975" i="6"/>
  <c r="J932" i="8"/>
  <c r="K932" i="8" s="1"/>
  <c r="L963" i="6"/>
  <c r="J924" i="8"/>
  <c r="K924" i="8" s="1"/>
  <c r="L927" i="6"/>
  <c r="J891" i="8"/>
  <c r="K891" i="8" s="1"/>
  <c r="L915" i="6"/>
  <c r="J908" i="8"/>
  <c r="K908" i="8" s="1"/>
  <c r="L903" i="6"/>
  <c r="J895" i="8"/>
  <c r="K895" i="8" s="1"/>
  <c r="L891" i="6"/>
  <c r="J844" i="8"/>
  <c r="K844" i="8" s="1"/>
  <c r="L879" i="6"/>
  <c r="J856" i="8"/>
  <c r="K856" i="8" s="1"/>
  <c r="L867" i="6"/>
  <c r="J868" i="8"/>
  <c r="K868" i="8" s="1"/>
  <c r="L855" i="6"/>
  <c r="J879" i="8"/>
  <c r="K879" i="8" s="1"/>
  <c r="L843" i="6"/>
  <c r="J790" i="8"/>
  <c r="K790" i="8" s="1"/>
  <c r="L831" i="6"/>
  <c r="J801" i="8"/>
  <c r="K801" i="8" s="1"/>
  <c r="L819" i="6"/>
  <c r="J812" i="8"/>
  <c r="K812" i="8" s="1"/>
  <c r="L807" i="6"/>
  <c r="J824" i="8"/>
  <c r="K824" i="8" s="1"/>
  <c r="L795" i="6"/>
  <c r="J767" i="8"/>
  <c r="K767" i="8" s="1"/>
  <c r="L783" i="6"/>
  <c r="J779" i="8"/>
  <c r="K779" i="8" s="1"/>
  <c r="L771" i="6"/>
  <c r="J702" i="8"/>
  <c r="K702" i="8" s="1"/>
  <c r="L759" i="6"/>
  <c r="J713" i="8"/>
  <c r="K713" i="8" s="1"/>
  <c r="L747" i="6"/>
  <c r="J722" i="8"/>
  <c r="K722" i="8" s="1"/>
  <c r="L735" i="6"/>
  <c r="J734" i="8"/>
  <c r="K734" i="8" s="1"/>
  <c r="L723" i="6"/>
  <c r="J746" i="8"/>
  <c r="K746" i="8" s="1"/>
  <c r="L711" i="6"/>
  <c r="J757" i="8"/>
  <c r="K757" i="8" s="1"/>
  <c r="L699" i="6"/>
  <c r="J680" i="8"/>
  <c r="K680" i="8" s="1"/>
  <c r="L687" i="6"/>
  <c r="J692" i="8"/>
  <c r="K692" i="8" s="1"/>
  <c r="L675" i="6"/>
  <c r="J633" i="8"/>
  <c r="K633" i="8" s="1"/>
  <c r="L663" i="6"/>
  <c r="J645" i="8"/>
  <c r="K645" i="8" s="1"/>
  <c r="L651" i="6"/>
  <c r="J657" i="8"/>
  <c r="K657" i="8" s="1"/>
  <c r="L639" i="6"/>
  <c r="J666" i="8"/>
  <c r="K666" i="8" s="1"/>
  <c r="L603" i="6"/>
  <c r="J551" i="8"/>
  <c r="K551" i="8" s="1"/>
  <c r="L591" i="6"/>
  <c r="J548" i="8"/>
  <c r="K548" i="8" s="1"/>
  <c r="L579" i="6"/>
  <c r="J540" i="8"/>
  <c r="K540" i="8" s="1"/>
  <c r="L567" i="6"/>
  <c r="J515" i="8"/>
  <c r="K515" i="8" s="1"/>
  <c r="L555" i="6"/>
  <c r="J619" i="8"/>
  <c r="K619" i="8" s="1"/>
  <c r="L543" i="6"/>
  <c r="J618" i="8"/>
  <c r="K618" i="8" s="1"/>
  <c r="L531" i="6"/>
  <c r="J468" i="8"/>
  <c r="K468" i="8" s="1"/>
  <c r="L519" i="6"/>
  <c r="J480" i="8"/>
  <c r="K480" i="8" s="1"/>
  <c r="L507" i="6"/>
  <c r="J492" i="8"/>
  <c r="K492" i="8" s="1"/>
  <c r="L495" i="6"/>
  <c r="J503" i="8"/>
  <c r="K503" i="8" s="1"/>
  <c r="L483" i="6"/>
  <c r="J457" i="8"/>
  <c r="K457" i="8" s="1"/>
  <c r="L471" i="6"/>
  <c r="J401" i="8"/>
  <c r="K401" i="8" s="1"/>
  <c r="L459" i="6"/>
  <c r="J390" i="8"/>
  <c r="K390" i="8" s="1"/>
  <c r="L447" i="6"/>
  <c r="J378" i="8"/>
  <c r="K378" i="8" s="1"/>
  <c r="L435" i="6"/>
  <c r="J442" i="8"/>
  <c r="K442" i="8" s="1"/>
  <c r="L423" i="6"/>
  <c r="J612" i="8"/>
  <c r="K612" i="8" s="1"/>
  <c r="L411" i="6"/>
  <c r="J425" i="8"/>
  <c r="K425" i="8" s="1"/>
  <c r="L399" i="6"/>
  <c r="J605" i="8"/>
  <c r="K605" i="8" s="1"/>
  <c r="L387" i="6"/>
  <c r="J414" i="8"/>
  <c r="K414" i="8" s="1"/>
  <c r="L375" i="6"/>
  <c r="J373" i="8"/>
  <c r="K373" i="8" s="1"/>
  <c r="L363" i="6"/>
  <c r="J325" i="8"/>
  <c r="K325" i="8" s="1"/>
  <c r="L351" i="6"/>
  <c r="J360" i="8"/>
  <c r="K360" i="8" s="1"/>
  <c r="L339" i="6"/>
  <c r="J318" i="8"/>
  <c r="K318" i="8" s="1"/>
  <c r="L327" i="6"/>
  <c r="J315" i="8"/>
  <c r="K315" i="8" s="1"/>
  <c r="L315" i="6"/>
  <c r="J301" i="8"/>
  <c r="K301" i="8" s="1"/>
  <c r="L303" i="6"/>
  <c r="J311" i="8"/>
  <c r="K311" i="8" s="1"/>
  <c r="L291" i="6"/>
  <c r="J284" i="8"/>
  <c r="K284" i="8" s="1"/>
  <c r="L280" i="6"/>
  <c r="J303" i="8"/>
  <c r="K303" i="8" s="1"/>
  <c r="L268" i="6"/>
  <c r="J255" i="8"/>
  <c r="K255" i="8" s="1"/>
  <c r="L256" i="6"/>
  <c r="J249" i="8"/>
  <c r="K249" i="8" s="1"/>
  <c r="L244" i="6"/>
  <c r="J257" i="8"/>
  <c r="K257" i="8" s="1"/>
  <c r="L232" i="6"/>
  <c r="J193" i="8"/>
  <c r="K193" i="8" s="1"/>
  <c r="L220" i="6"/>
  <c r="J182" i="8"/>
  <c r="K182" i="8" s="1"/>
  <c r="L208" i="6"/>
  <c r="J238" i="8"/>
  <c r="K238" i="8" s="1"/>
  <c r="L196" i="6"/>
  <c r="J160" i="8"/>
  <c r="K160" i="8" s="1"/>
  <c r="L184" i="6"/>
  <c r="J149" i="8"/>
  <c r="K149" i="8" s="1"/>
  <c r="L172" i="6"/>
  <c r="J137" i="8"/>
  <c r="K137" i="8" s="1"/>
  <c r="L160" i="6"/>
  <c r="J112" i="8"/>
  <c r="K112" i="8" s="1"/>
  <c r="L148" i="6"/>
  <c r="J125" i="8"/>
  <c r="K125" i="8" s="1"/>
  <c r="L136" i="6"/>
  <c r="J222" i="8"/>
  <c r="K222" i="8" s="1"/>
  <c r="L124" i="6"/>
  <c r="J211" i="8"/>
  <c r="K211" i="8" s="1"/>
  <c r="L112" i="6"/>
  <c r="J232" i="8"/>
  <c r="K232" i="8" s="1"/>
  <c r="L100" i="6"/>
  <c r="J96" i="8"/>
  <c r="K96" i="8" s="1"/>
  <c r="L88" i="6"/>
  <c r="J85" i="8"/>
  <c r="K85" i="8" s="1"/>
  <c r="L76" i="6"/>
  <c r="J74" i="8"/>
  <c r="K74" i="8" s="1"/>
  <c r="L64" i="6"/>
  <c r="J64" i="8"/>
  <c r="K64" i="8" s="1"/>
  <c r="L52" i="6"/>
  <c r="J52" i="8"/>
  <c r="K52" i="8" s="1"/>
  <c r="L40" i="6"/>
  <c r="J40" i="8"/>
  <c r="K40" i="8" s="1"/>
  <c r="L28" i="6"/>
  <c r="J28" i="8"/>
  <c r="K28" i="8" s="1"/>
  <c r="L16" i="6"/>
  <c r="J16" i="8"/>
  <c r="K16" i="8" s="1"/>
  <c r="L4" i="6"/>
  <c r="J4" i="8"/>
  <c r="K4" i="8" s="1"/>
  <c r="J1035" i="8"/>
  <c r="K1035" i="8" s="1"/>
  <c r="J1023" i="8"/>
  <c r="K1023" i="8" s="1"/>
  <c r="J1010" i="8"/>
  <c r="K1010" i="8" s="1"/>
  <c r="J983" i="8"/>
  <c r="K983" i="8" s="1"/>
  <c r="J899" i="8"/>
  <c r="K899" i="8" s="1"/>
  <c r="L976" i="6"/>
  <c r="J933" i="8"/>
  <c r="K933" i="8" s="1"/>
  <c r="L868" i="6"/>
  <c r="J867" i="8"/>
  <c r="K867" i="8" s="1"/>
  <c r="L772" i="6"/>
  <c r="J700" i="8"/>
  <c r="K700" i="8" s="1"/>
  <c r="L676" i="6"/>
  <c r="J631" i="8"/>
  <c r="K631" i="8" s="1"/>
  <c r="L544" i="6"/>
  <c r="J617" i="8"/>
  <c r="K617" i="8" s="1"/>
  <c r="L472" i="6"/>
  <c r="J402" i="8"/>
  <c r="K402" i="8" s="1"/>
  <c r="L412" i="6"/>
  <c r="J407" i="8"/>
  <c r="K407" i="8" s="1"/>
  <c r="L328" i="6"/>
  <c r="J329" i="8"/>
  <c r="K329" i="8" s="1"/>
  <c r="L1034" i="6"/>
  <c r="J985" i="8"/>
  <c r="K985" i="8" s="1"/>
  <c r="L1010" i="6"/>
  <c r="J970" i="8"/>
  <c r="K970" i="8" s="1"/>
  <c r="L998" i="6"/>
  <c r="J957" i="8"/>
  <c r="K957" i="8" s="1"/>
  <c r="L986" i="6"/>
  <c r="J949" i="8"/>
  <c r="K949" i="8" s="1"/>
  <c r="L974" i="6"/>
  <c r="J931" i="8"/>
  <c r="K931" i="8" s="1"/>
  <c r="L926" i="6"/>
  <c r="J886" i="8"/>
  <c r="K886" i="8" s="1"/>
  <c r="L914" i="6"/>
  <c r="J905" i="8"/>
  <c r="K905" i="8" s="1"/>
  <c r="L902" i="6"/>
  <c r="J894" i="8"/>
  <c r="K894" i="8" s="1"/>
  <c r="L890" i="6"/>
  <c r="J845" i="8"/>
  <c r="K845" i="8" s="1"/>
  <c r="L878" i="6"/>
  <c r="J857" i="8"/>
  <c r="K857" i="8" s="1"/>
  <c r="L854" i="6"/>
  <c r="J880" i="8"/>
  <c r="K880" i="8" s="1"/>
  <c r="L842" i="6"/>
  <c r="J791" i="8"/>
  <c r="K791" i="8" s="1"/>
  <c r="L830" i="6"/>
  <c r="J802" i="8"/>
  <c r="K802" i="8" s="1"/>
  <c r="L818" i="6"/>
  <c r="J813" i="8"/>
  <c r="K813" i="8" s="1"/>
  <c r="L806" i="6"/>
  <c r="J825" i="8"/>
  <c r="K825" i="8" s="1"/>
  <c r="L794" i="6"/>
  <c r="J768" i="8"/>
  <c r="K768" i="8" s="1"/>
  <c r="L782" i="6"/>
  <c r="J780" i="8"/>
  <c r="K780" i="8" s="1"/>
  <c r="L770" i="6"/>
  <c r="J703" i="8"/>
  <c r="K703" i="8" s="1"/>
  <c r="L758" i="6"/>
  <c r="J714" i="8"/>
  <c r="K714" i="8" s="1"/>
  <c r="L746" i="6"/>
  <c r="J723" i="8"/>
  <c r="K723" i="8" s="1"/>
  <c r="L734" i="6"/>
  <c r="J735" i="8"/>
  <c r="K735" i="8" s="1"/>
  <c r="L722" i="6"/>
  <c r="J747" i="8"/>
  <c r="K747" i="8" s="1"/>
  <c r="L710" i="6"/>
  <c r="J758" i="8"/>
  <c r="K758" i="8" s="1"/>
  <c r="L698" i="6"/>
  <c r="J681" i="8"/>
  <c r="K681" i="8" s="1"/>
  <c r="L686" i="6"/>
  <c r="J670" i="8"/>
  <c r="K670" i="8" s="1"/>
  <c r="L674" i="6"/>
  <c r="J634" i="8"/>
  <c r="K634" i="8" s="1"/>
  <c r="L662" i="6"/>
  <c r="J646" i="8"/>
  <c r="K646" i="8" s="1"/>
  <c r="L650" i="6"/>
  <c r="J658" i="8"/>
  <c r="K658" i="8" s="1"/>
  <c r="L638" i="6"/>
  <c r="J582" i="8"/>
  <c r="K582" i="8" s="1"/>
  <c r="L626" i="6"/>
  <c r="J579" i="8"/>
  <c r="K579" i="8" s="1"/>
  <c r="L614" i="6"/>
  <c r="J573" i="8"/>
  <c r="K573" i="8" s="1"/>
  <c r="L602" i="6"/>
  <c r="J552" i="8"/>
  <c r="K552" i="8" s="1"/>
  <c r="L590" i="6"/>
  <c r="J549" i="8"/>
  <c r="K549" i="8" s="1"/>
  <c r="L578" i="6"/>
  <c r="J543" i="8"/>
  <c r="K543" i="8" s="1"/>
  <c r="L566" i="6"/>
  <c r="J516" i="8"/>
  <c r="K516" i="8" s="1"/>
  <c r="L554" i="6"/>
  <c r="J527" i="8"/>
  <c r="K527" i="8" s="1"/>
  <c r="L542" i="6"/>
  <c r="J507" i="8"/>
  <c r="K507" i="8" s="1"/>
  <c r="L530" i="6"/>
  <c r="J469" i="8"/>
  <c r="K469" i="8" s="1"/>
  <c r="L518" i="6"/>
  <c r="J481" i="8"/>
  <c r="K481" i="8" s="1"/>
  <c r="L506" i="6"/>
  <c r="J493" i="8"/>
  <c r="K493" i="8" s="1"/>
  <c r="L494" i="6"/>
  <c r="J504" i="8"/>
  <c r="K504" i="8" s="1"/>
  <c r="L482" i="6"/>
  <c r="J458" i="8"/>
  <c r="K458" i="8" s="1"/>
  <c r="L470" i="6"/>
  <c r="J614" i="8"/>
  <c r="K614" i="8" s="1"/>
  <c r="L458" i="6"/>
  <c r="J389" i="8"/>
  <c r="K389" i="8" s="1"/>
  <c r="L446" i="6"/>
  <c r="J377" i="8"/>
  <c r="K377" i="8" s="1"/>
  <c r="L434" i="6"/>
  <c r="J444" i="8"/>
  <c r="K444" i="8" s="1"/>
  <c r="L422" i="6"/>
  <c r="J434" i="8"/>
  <c r="K434" i="8" s="1"/>
  <c r="L410" i="6"/>
  <c r="J421" i="8"/>
  <c r="K421" i="8" s="1"/>
  <c r="L398" i="6"/>
  <c r="J604" i="8"/>
  <c r="K604" i="8" s="1"/>
  <c r="L374" i="6"/>
  <c r="J368" i="8"/>
  <c r="K368" i="8" s="1"/>
  <c r="L362" i="6"/>
  <c r="J354" i="8"/>
  <c r="K354" i="8" s="1"/>
  <c r="L350" i="6"/>
  <c r="J320" i="8"/>
  <c r="K320" i="8" s="1"/>
  <c r="L338" i="6"/>
  <c r="J342" i="8"/>
  <c r="K342" i="8" s="1"/>
  <c r="L326" i="6"/>
  <c r="J333" i="8"/>
  <c r="K333" i="8" s="1"/>
  <c r="L314" i="6"/>
  <c r="J287" i="8"/>
  <c r="K287" i="8" s="1"/>
  <c r="L302" i="6"/>
  <c r="J310" i="8"/>
  <c r="K310" i="8" s="1"/>
  <c r="L290" i="6"/>
  <c r="J294" i="8"/>
  <c r="K294" i="8" s="1"/>
  <c r="L279" i="6"/>
  <c r="J365" i="8"/>
  <c r="K365" i="8" s="1"/>
  <c r="L267" i="6"/>
  <c r="J256" i="8"/>
  <c r="K256" i="8" s="1"/>
  <c r="L255" i="6"/>
  <c r="J267" i="8"/>
  <c r="K267" i="8" s="1"/>
  <c r="L243" i="6"/>
  <c r="J258" i="8"/>
  <c r="K258" i="8" s="1"/>
  <c r="L231" i="6"/>
  <c r="J192" i="8"/>
  <c r="K192" i="8" s="1"/>
  <c r="L219" i="6"/>
  <c r="J181" i="8"/>
  <c r="K181" i="8" s="1"/>
  <c r="L207" i="6"/>
  <c r="J170" i="8"/>
  <c r="K170" i="8" s="1"/>
  <c r="L195" i="6"/>
  <c r="J159" i="8"/>
  <c r="K159" i="8" s="1"/>
  <c r="L183" i="6"/>
  <c r="J148" i="8"/>
  <c r="K148" i="8" s="1"/>
  <c r="L171" i="6"/>
  <c r="J136" i="8"/>
  <c r="K136" i="8" s="1"/>
  <c r="L159" i="6"/>
  <c r="J111" i="8"/>
  <c r="K111" i="8" s="1"/>
  <c r="L147" i="6"/>
  <c r="J124" i="8"/>
  <c r="K124" i="8" s="1"/>
  <c r="L135" i="6"/>
  <c r="J221" i="8"/>
  <c r="K221" i="8" s="1"/>
  <c r="L123" i="6"/>
  <c r="J210" i="8"/>
  <c r="K210" i="8" s="1"/>
  <c r="L111" i="6"/>
  <c r="J236" i="8"/>
  <c r="K236" i="8" s="1"/>
  <c r="L99" i="6"/>
  <c r="J95" i="8"/>
  <c r="K95" i="8" s="1"/>
  <c r="L87" i="6"/>
  <c r="J84" i="8"/>
  <c r="K84" i="8" s="1"/>
  <c r="L75" i="6"/>
  <c r="J73" i="8"/>
  <c r="K73" i="8" s="1"/>
  <c r="L63" i="6"/>
  <c r="J63" i="8"/>
  <c r="K63" i="8" s="1"/>
  <c r="L51" i="6"/>
  <c r="J51" i="8"/>
  <c r="K51" i="8" s="1"/>
  <c r="L39" i="6"/>
  <c r="J39" i="8"/>
  <c r="K39" i="8" s="1"/>
  <c r="L27" i="6"/>
  <c r="J27" i="8"/>
  <c r="K27" i="8" s="1"/>
  <c r="L15" i="6"/>
  <c r="J15" i="8"/>
  <c r="K15" i="8" s="1"/>
  <c r="L3" i="6"/>
  <c r="J3" i="8"/>
  <c r="K3" i="8" s="1"/>
  <c r="J1034" i="8"/>
  <c r="K1034" i="8" s="1"/>
  <c r="J1022" i="8"/>
  <c r="K1022" i="8" s="1"/>
  <c r="J1009" i="8"/>
  <c r="K1009" i="8" s="1"/>
  <c r="J977" i="8"/>
  <c r="K977" i="8" s="1"/>
  <c r="L892" i="6"/>
  <c r="J843" i="8"/>
  <c r="K843" i="8" s="1"/>
  <c r="L808" i="6"/>
  <c r="J823" i="8"/>
  <c r="K823" i="8" s="1"/>
  <c r="L736" i="6"/>
  <c r="J733" i="8"/>
  <c r="K733" i="8" s="1"/>
  <c r="L652" i="6"/>
  <c r="J656" i="8"/>
  <c r="K656" i="8" s="1"/>
  <c r="L580" i="6"/>
  <c r="J544" i="8"/>
  <c r="K544" i="8" s="1"/>
  <c r="L520" i="6"/>
  <c r="J479" i="8"/>
  <c r="K479" i="8" s="1"/>
  <c r="L448" i="6"/>
  <c r="J379" i="8"/>
  <c r="K379" i="8" s="1"/>
  <c r="L376" i="6"/>
  <c r="J370" i="8"/>
  <c r="K370" i="8" s="1"/>
  <c r="L292" i="6"/>
  <c r="J290" i="8"/>
  <c r="K290" i="8" s="1"/>
  <c r="L233" i="6"/>
  <c r="J194" i="8"/>
  <c r="K194" i="8" s="1"/>
  <c r="L137" i="6"/>
  <c r="J223" i="8"/>
  <c r="K223" i="8" s="1"/>
  <c r="L1022" i="6"/>
  <c r="J978" i="8"/>
  <c r="K978" i="8" s="1"/>
  <c r="L1033" i="6"/>
  <c r="J993" i="8"/>
  <c r="K993" i="8" s="1"/>
  <c r="L1021" i="6"/>
  <c r="J980" i="8"/>
  <c r="K980" i="8" s="1"/>
  <c r="L1009" i="6"/>
  <c r="J969" i="8"/>
  <c r="K969" i="8" s="1"/>
  <c r="L997" i="6"/>
  <c r="J1003" i="8"/>
  <c r="K1003" i="8" s="1"/>
  <c r="L985" i="6"/>
  <c r="J944" i="8"/>
  <c r="K944" i="8" s="1"/>
  <c r="L973" i="6"/>
  <c r="J928" i="8"/>
  <c r="K928" i="8" s="1"/>
  <c r="L961" i="6"/>
  <c r="J916" i="8"/>
  <c r="K916" i="8" s="1"/>
  <c r="L925" i="6"/>
  <c r="J892" i="8"/>
  <c r="K892" i="8" s="1"/>
  <c r="L913" i="6"/>
  <c r="J907" i="8"/>
  <c r="K907" i="8" s="1"/>
  <c r="L901" i="6"/>
  <c r="J885" i="8"/>
  <c r="K885" i="8" s="1"/>
  <c r="L889" i="6"/>
  <c r="J846" i="8"/>
  <c r="K846" i="8" s="1"/>
  <c r="L877" i="6"/>
  <c r="J858" i="8"/>
  <c r="K858" i="8" s="1"/>
  <c r="L865" i="6"/>
  <c r="J869" i="8"/>
  <c r="K869" i="8" s="1"/>
  <c r="L853" i="6"/>
  <c r="J881" i="8"/>
  <c r="K881" i="8" s="1"/>
  <c r="L841" i="6"/>
  <c r="J792" i="8"/>
  <c r="K792" i="8" s="1"/>
  <c r="L829" i="6"/>
  <c r="J803" i="8"/>
  <c r="K803" i="8" s="1"/>
  <c r="L817" i="6"/>
  <c r="J814" i="8"/>
  <c r="K814" i="8" s="1"/>
  <c r="L805" i="6"/>
  <c r="J826" i="8"/>
  <c r="K826" i="8" s="1"/>
  <c r="L793" i="6"/>
  <c r="J769" i="8"/>
  <c r="K769" i="8" s="1"/>
  <c r="L781" i="6"/>
  <c r="J693" i="8"/>
  <c r="K693" i="8" s="1"/>
  <c r="L769" i="6"/>
  <c r="J704" i="8"/>
  <c r="K704" i="8" s="1"/>
  <c r="L757" i="6"/>
  <c r="J715" i="8"/>
  <c r="K715" i="8" s="1"/>
  <c r="L745" i="6"/>
  <c r="J724" i="8"/>
  <c r="K724" i="8" s="1"/>
  <c r="L733" i="6"/>
  <c r="J736" i="8"/>
  <c r="K736" i="8" s="1"/>
  <c r="L721" i="6"/>
  <c r="J748" i="8"/>
  <c r="K748" i="8" s="1"/>
  <c r="L709" i="6"/>
  <c r="J759" i="8"/>
  <c r="K759" i="8" s="1"/>
  <c r="L697" i="6"/>
  <c r="J682" i="8"/>
  <c r="K682" i="8" s="1"/>
  <c r="L685" i="6"/>
  <c r="J623" i="8"/>
  <c r="K623" i="8" s="1"/>
  <c r="L673" i="6"/>
  <c r="J635" i="8"/>
  <c r="K635" i="8" s="1"/>
  <c r="L661" i="6"/>
  <c r="J647" i="8"/>
  <c r="K647" i="8" s="1"/>
  <c r="L649" i="6"/>
  <c r="J659" i="8"/>
  <c r="K659" i="8" s="1"/>
  <c r="L637" i="6"/>
  <c r="J598" i="8"/>
  <c r="K598" i="8" s="1"/>
  <c r="L625" i="6"/>
  <c r="J597" i="8"/>
  <c r="K597" i="8" s="1"/>
  <c r="L601" i="6"/>
  <c r="J553" i="8"/>
  <c r="K553" i="8" s="1"/>
  <c r="L589" i="6"/>
  <c r="J560" i="8"/>
  <c r="K560" i="8" s="1"/>
  <c r="L577" i="6"/>
  <c r="J542" i="8"/>
  <c r="K542" i="8" s="1"/>
  <c r="L565" i="6"/>
  <c r="J517" i="8"/>
  <c r="K517" i="8" s="1"/>
  <c r="L553" i="6"/>
  <c r="J528" i="8"/>
  <c r="K528" i="8" s="1"/>
  <c r="L541" i="6"/>
  <c r="J508" i="8"/>
  <c r="K508" i="8" s="1"/>
  <c r="L529" i="6"/>
  <c r="J470" i="8"/>
  <c r="K470" i="8" s="1"/>
  <c r="L517" i="6"/>
  <c r="J482" i="8"/>
  <c r="K482" i="8" s="1"/>
  <c r="L505" i="6"/>
  <c r="J494" i="8"/>
  <c r="K494" i="8" s="1"/>
  <c r="L493" i="6"/>
  <c r="J505" i="8"/>
  <c r="K505" i="8" s="1"/>
  <c r="L481" i="6"/>
  <c r="J459" i="8"/>
  <c r="K459" i="8" s="1"/>
  <c r="L469" i="6"/>
  <c r="J400" i="8"/>
  <c r="K400" i="8" s="1"/>
  <c r="L457" i="6"/>
  <c r="J388" i="8"/>
  <c r="K388" i="8" s="1"/>
  <c r="L445" i="6"/>
  <c r="J539" i="8"/>
  <c r="K539" i="8" s="1"/>
  <c r="L433" i="6"/>
  <c r="J443" i="8"/>
  <c r="K443" i="8" s="1"/>
  <c r="L421" i="6"/>
  <c r="J429" i="8"/>
  <c r="K429" i="8" s="1"/>
  <c r="L409" i="6"/>
  <c r="J417" i="8"/>
  <c r="K417" i="8" s="1"/>
  <c r="L397" i="6"/>
  <c r="J611" i="8"/>
  <c r="K611" i="8" s="1"/>
  <c r="L385" i="6"/>
  <c r="J412" i="8"/>
  <c r="K412" i="8" s="1"/>
  <c r="L373" i="6"/>
  <c r="J374" i="8"/>
  <c r="K374" i="8" s="1"/>
  <c r="L361" i="6"/>
  <c r="J341" i="8"/>
  <c r="K341" i="8" s="1"/>
  <c r="L349" i="6"/>
  <c r="J357" i="8"/>
  <c r="K357" i="8" s="1"/>
  <c r="L337" i="6"/>
  <c r="J335" i="8"/>
  <c r="K335" i="8" s="1"/>
  <c r="L325" i="6"/>
  <c r="J316" i="8"/>
  <c r="K316" i="8" s="1"/>
  <c r="L313" i="6"/>
  <c r="J272" i="8"/>
  <c r="K272" i="8" s="1"/>
  <c r="L301" i="6"/>
  <c r="J293" i="8"/>
  <c r="K293" i="8" s="1"/>
  <c r="L289" i="6"/>
  <c r="J291" i="8"/>
  <c r="K291" i="8" s="1"/>
  <c r="L278" i="6"/>
  <c r="J313" i="8"/>
  <c r="K313" i="8" s="1"/>
  <c r="L266" i="6"/>
  <c r="J248" i="8"/>
  <c r="K248" i="8" s="1"/>
  <c r="L254" i="6"/>
  <c r="J253" i="8"/>
  <c r="K253" i="8" s="1"/>
  <c r="L242" i="6"/>
  <c r="J245" i="8"/>
  <c r="K245" i="8" s="1"/>
  <c r="L230" i="6"/>
  <c r="J191" i="8"/>
  <c r="K191" i="8" s="1"/>
  <c r="L218" i="6"/>
  <c r="J180" i="8"/>
  <c r="K180" i="8" s="1"/>
  <c r="L206" i="6"/>
  <c r="J169" i="8"/>
  <c r="K169" i="8" s="1"/>
  <c r="L194" i="6"/>
  <c r="J158" i="8"/>
  <c r="K158" i="8" s="1"/>
  <c r="L182" i="6"/>
  <c r="J147" i="8"/>
  <c r="K147" i="8" s="1"/>
  <c r="L170" i="6"/>
  <c r="J135" i="8"/>
  <c r="K135" i="8" s="1"/>
  <c r="L158" i="6"/>
  <c r="J110" i="8"/>
  <c r="K110" i="8" s="1"/>
  <c r="L146" i="6"/>
  <c r="J123" i="8"/>
  <c r="K123" i="8" s="1"/>
  <c r="L134" i="6"/>
  <c r="J231" i="8"/>
  <c r="K231" i="8" s="1"/>
  <c r="L122" i="6"/>
  <c r="J209" i="8"/>
  <c r="K209" i="8" s="1"/>
  <c r="L110" i="6"/>
  <c r="J235" i="8"/>
  <c r="K235" i="8" s="1"/>
  <c r="L98" i="6"/>
  <c r="J94" i="8"/>
  <c r="K94" i="8" s="1"/>
  <c r="L86" i="6"/>
  <c r="J83" i="8"/>
  <c r="K83" i="8" s="1"/>
  <c r="L74" i="6"/>
  <c r="J72" i="8"/>
  <c r="K72" i="8" s="1"/>
  <c r="L62" i="6"/>
  <c r="J62" i="8"/>
  <c r="K62" i="8" s="1"/>
  <c r="L50" i="6"/>
  <c r="J50" i="8"/>
  <c r="K50" i="8" s="1"/>
  <c r="L38" i="6"/>
  <c r="J38" i="8"/>
  <c r="K38" i="8" s="1"/>
  <c r="L26" i="6"/>
  <c r="J26" i="8"/>
  <c r="K26" i="8" s="1"/>
  <c r="L14" i="6"/>
  <c r="J14" i="8"/>
  <c r="K14" i="8" s="1"/>
  <c r="J1033" i="8"/>
  <c r="K1033" i="8" s="1"/>
  <c r="J1021" i="8"/>
  <c r="K1021" i="8" s="1"/>
  <c r="J1008" i="8"/>
  <c r="K1008" i="8" s="1"/>
  <c r="J974" i="8"/>
  <c r="K974" i="8" s="1"/>
  <c r="G1038" i="3"/>
</calcChain>
</file>

<file path=xl/sharedStrings.xml><?xml version="1.0" encoding="utf-8"?>
<sst xmlns="http://schemas.openxmlformats.org/spreadsheetml/2006/main" count="23018" uniqueCount="3741">
  <si>
    <t>00006585</t>
  </si>
  <si>
    <t>00006555</t>
  </si>
  <si>
    <t>00018970</t>
  </si>
  <si>
    <t>VN0176160811100851</t>
  </si>
  <si>
    <t>00000075</t>
  </si>
  <si>
    <t>VN0128210711100851</t>
  </si>
  <si>
    <t>VN0173260711100851</t>
  </si>
  <si>
    <t>0153060911100851</t>
  </si>
  <si>
    <t>Bán hàng CÔNG TY TNHH GS 25 VIETNAM theo hóa đơn 00011448</t>
  </si>
  <si>
    <t>00000184</t>
  </si>
  <si>
    <t>WH0010100851111116</t>
  </si>
  <si>
    <t>00006545</t>
  </si>
  <si>
    <t>VN0159250811100851</t>
  </si>
  <si>
    <t>00011377</t>
  </si>
  <si>
    <t>00038196</t>
  </si>
  <si>
    <t>00029119</t>
  </si>
  <si>
    <t>0020060911100851</t>
  </si>
  <si>
    <t>00047670</t>
  </si>
  <si>
    <t>Bán hàng CÔNG TY TNHH GS 25 VIETNAM theo hóa đơn 00006132</t>
  </si>
  <si>
    <t>VN0169030512100851</t>
  </si>
  <si>
    <t>Bán hàng CÔNG TY TNHH GS 25 VIETNAM theo hóa đơn 00011380</t>
  </si>
  <si>
    <t>Bán hàng CÔNG TY TNHH GS 25 VIETNAM theo hóa đơn 00006520</t>
  </si>
  <si>
    <t>00047611</t>
  </si>
  <si>
    <t>VN0092120510100851</t>
  </si>
  <si>
    <t>00017966</t>
  </si>
  <si>
    <t>00029179</t>
  </si>
  <si>
    <t>VN0115280711100851</t>
  </si>
  <si>
    <t>Bán hàng CÔNG TY TNHH GS 25 VIETNAM theo hóa đơn 00000219</t>
  </si>
  <si>
    <t>00016609</t>
  </si>
  <si>
    <t>00011450</t>
  </si>
  <si>
    <t>VN0097140611100851</t>
  </si>
  <si>
    <t>VN0006250811100851</t>
  </si>
  <si>
    <t>Bán hàng CÔNG TY TNHH GS 25 VIETNAM theo hóa đơn 00006568</t>
  </si>
  <si>
    <t>VN0137230611100851</t>
  </si>
  <si>
    <t>00038201</t>
  </si>
  <si>
    <t>Bán hàng CÔNG TY TNHH GS 25 VIETNAM theo hóa đơn 00000069</t>
  </si>
  <si>
    <t>00056004</t>
  </si>
  <si>
    <t>VN0139260711100851</t>
  </si>
  <si>
    <t>00029096</t>
  </si>
  <si>
    <t>VN0102190711100851</t>
  </si>
  <si>
    <t>VN0179230811100851</t>
  </si>
  <si>
    <t>00029089</t>
  </si>
  <si>
    <t>VN0135170511100851</t>
  </si>
  <si>
    <t>00016608</t>
  </si>
  <si>
    <t>00046893</t>
  </si>
  <si>
    <t>00017915</t>
  </si>
  <si>
    <t>00021943</t>
  </si>
  <si>
    <t>00029100</t>
  </si>
  <si>
    <t>00000170</t>
  </si>
  <si>
    <t>00011381</t>
  </si>
  <si>
    <t>VN0028120711100851</t>
  </si>
  <si>
    <t>WH0010100851111123</t>
  </si>
  <si>
    <t>00015018</t>
  </si>
  <si>
    <t>VN0135050711100851</t>
  </si>
  <si>
    <t>VN0032210711100851</t>
  </si>
  <si>
    <t>VN0131180811100851</t>
  </si>
  <si>
    <t>00014785</t>
  </si>
  <si>
    <t>00024494</t>
  </si>
  <si>
    <t>PO VN0179143833100851</t>
  </si>
  <si>
    <t>VN0176310511100851</t>
  </si>
  <si>
    <t>VN0076210711100851</t>
  </si>
  <si>
    <t>00006107</t>
  </si>
  <si>
    <t>VN0030140611100851</t>
  </si>
  <si>
    <t>00033896</t>
  </si>
  <si>
    <t>00052668</t>
  </si>
  <si>
    <t>0155060911100851</t>
  </si>
  <si>
    <t>00029115</t>
  </si>
  <si>
    <t>Bán hàng CÔNG TY TNHH GS 25 VIETNAM theo hóa đơn 00000179</t>
  </si>
  <si>
    <t>VN0112190511100851</t>
  </si>
  <si>
    <t>VN0006140711100851</t>
  </si>
  <si>
    <t>VN0130060911100851</t>
  </si>
  <si>
    <t>Bán hàng CÔNG TY TNHH GS 25 VIETNAM theo hóa đơn 00011449</t>
  </si>
  <si>
    <t>Bán hàng CÔNG TY TNHH GS 25 VIETNAM theo hóa đơn 00006512</t>
  </si>
  <si>
    <t>Bán hàng CÔNG TY TNHH GS 25 VIETNAM theo hóa đơn 00000202</t>
  </si>
  <si>
    <t>00017912</t>
  </si>
  <si>
    <t>Ký hiệu HĐ</t>
  </si>
  <si>
    <t>00029245</t>
  </si>
  <si>
    <t>VN0006240511100851</t>
  </si>
  <si>
    <t>VN0160190711100851</t>
  </si>
  <si>
    <t>Bán hàng GS25 DH GTVT theo hóa đơn 00044203</t>
  </si>
  <si>
    <t>00006587</t>
  </si>
  <si>
    <t>VN0017300811100851</t>
  </si>
  <si>
    <t>Bán hàng CÔNG TY TNHH GS 25 VIETNAM theo hóa đơn 00006544</t>
  </si>
  <si>
    <t>00014790</t>
  </si>
  <si>
    <t>00014802</t>
  </si>
  <si>
    <t>VN0160050711100851</t>
  </si>
  <si>
    <t>VN0017230811100851</t>
  </si>
  <si>
    <t>Bán hàng CÔNG TY TNHH GS 25 VIETNAM theo hóa đơn 00006537</t>
  </si>
  <si>
    <t>00057827</t>
  </si>
  <si>
    <t>VN0031260711100851</t>
  </si>
  <si>
    <t>Bán hàng CÔNG TY TNHH GS 25 VIETNAM theo hóa đơn 00011452</t>
  </si>
  <si>
    <t>00024487</t>
  </si>
  <si>
    <t>VN0186160811100851</t>
  </si>
  <si>
    <t>VN0111020611100851</t>
  </si>
  <si>
    <t>VN0153140711100851</t>
  </si>
  <si>
    <t>Bán hàng GS25 Tan Quy theo hóa đơn 00044192</t>
  </si>
  <si>
    <t>VN0153210711100851</t>
  </si>
  <si>
    <t>Bán hàng CÔNG TY TNHH GS 25 VIETNAM theo hóa đơn 00000203</t>
  </si>
  <si>
    <t>00006515</t>
  </si>
  <si>
    <t>VN0119090611100851</t>
  </si>
  <si>
    <t>00013260</t>
  </si>
  <si>
    <t>Bán hàng CÔNG TY TNHH GS 25 VIETNAM theo hóa đơn 00000223</t>
  </si>
  <si>
    <t>Bán hàng CÔNG TY TNHH GS 25 VIETNAM theo hóa đơn 00011475</t>
  </si>
  <si>
    <t>00038206</t>
  </si>
  <si>
    <t>00006113</t>
  </si>
  <si>
    <t>00021946</t>
  </si>
  <si>
    <t>00046848</t>
  </si>
  <si>
    <t>00046849</t>
  </si>
  <si>
    <t>Bán hàng CÔNG TY TNHH GS 25 VIETNAM theo hóa đơn 00000177</t>
  </si>
  <si>
    <t>VN0081140711100851</t>
  </si>
  <si>
    <t>Bán hàng GS25 Dream Home theo hóa đơn 00038191</t>
  </si>
  <si>
    <t>Bán hàng CÔNG TY TNHH GS 25 VIETNAM theo hóa đơn 00006140</t>
  </si>
  <si>
    <t>VN0166300611100851</t>
  </si>
  <si>
    <t>00011355</t>
  </si>
  <si>
    <t>00006562</t>
  </si>
  <si>
    <t>00006125</t>
  </si>
  <si>
    <t>00006589</t>
  </si>
  <si>
    <t>00000142</t>
  </si>
  <si>
    <t>VN0050090611100851</t>
  </si>
  <si>
    <t>Bán hàng GS25 Ung Van Khiem theo hóa đơn 00044213</t>
  </si>
  <si>
    <t>00011425</t>
  </si>
  <si>
    <t>00000208</t>
  </si>
  <si>
    <t>00029239</t>
  </si>
  <si>
    <t>Bán hàng CÔNG TY TNHH GS 25 VIETNAM theo hóa đơn 00000195</t>
  </si>
  <si>
    <t>00011430</t>
  </si>
  <si>
    <t>00014837</t>
  </si>
  <si>
    <t>00011446</t>
  </si>
  <si>
    <t>00017935</t>
  </si>
  <si>
    <t>GS25 VN0049</t>
  </si>
  <si>
    <t>Bán hàng CÔNG TY TNHH GS 25 VIETNAM theo hóa đơn 00000204</t>
  </si>
  <si>
    <t>00000229</t>
  </si>
  <si>
    <t>00011448</t>
  </si>
  <si>
    <t>00024533</t>
  </si>
  <si>
    <t>00017930</t>
  </si>
  <si>
    <t>00038401</t>
  </si>
  <si>
    <t>00006541</t>
  </si>
  <si>
    <t>00047614</t>
  </si>
  <si>
    <t>00020832</t>
  </si>
  <si>
    <t>Bán hàng CÔNG TY TNHH GS 25 VIETNAM theo hóa đơn 00011190</t>
  </si>
  <si>
    <t>VN0138050711100851</t>
  </si>
  <si>
    <t>00029092</t>
  </si>
  <si>
    <t>00038192</t>
  </si>
  <si>
    <t>00024408</t>
  </si>
  <si>
    <t>00033874</t>
  </si>
  <si>
    <t>VN0100190511100851</t>
  </si>
  <si>
    <t>00029164</t>
  </si>
  <si>
    <t>Bán hàng CÔNG TY TNHH GS 25 VIETNAM theo hóa đơn 00006507</t>
  </si>
  <si>
    <t>WH0010100851111026</t>
  </si>
  <si>
    <t>00011199</t>
  </si>
  <si>
    <t>00029108</t>
  </si>
  <si>
    <t>00006559</t>
  </si>
  <si>
    <t>VN0097300611100851</t>
  </si>
  <si>
    <t>00000168</t>
  </si>
  <si>
    <t>VN0076060911100851</t>
  </si>
  <si>
    <t>Thuế suất</t>
  </si>
  <si>
    <t>Bán hàng CÔNG TY TNHH GS 25 VIETNAM theo hóa đơn 00006110</t>
  </si>
  <si>
    <t>Bán hàng CÔNG TY TNHH GS 25 VIETNAM theo hóa đơn 00000228</t>
  </si>
  <si>
    <t>Bán hàng CÔNG TY TNHH GS 25 VIETNAM theo hóa đơn 00011330</t>
  </si>
  <si>
    <t>00018967</t>
  </si>
  <si>
    <t>Bán hàng CÔNG TY TNHH GS 25 VIETNAM theo hóa đơn 00011436</t>
  </si>
  <si>
    <t>00006582</t>
  </si>
  <si>
    <t>Bán hàng GS25 Vincity 5 theo hóa đơn 00038192</t>
  </si>
  <si>
    <t>VN0125190711100851</t>
  </si>
  <si>
    <t>Bán hàng GS25 Sunrise Riverside theo hóa đơn 00038205</t>
  </si>
  <si>
    <t>00044221</t>
  </si>
  <si>
    <t>00016587</t>
  </si>
  <si>
    <t>00029120</t>
  </si>
  <si>
    <t>00029091</t>
  </si>
  <si>
    <t>00017905</t>
  </si>
  <si>
    <t>VN0180260711100851</t>
  </si>
  <si>
    <t>00006116</t>
  </si>
  <si>
    <t>00011447</t>
  </si>
  <si>
    <t>VN0051210711100851</t>
  </si>
  <si>
    <t>C 181A CÁCH MẠNG THÁNG 8, KP BÌNH ĐỨC 1, P.LÁI THIÊU, TP.THUẬN AN, BÌNH DƯƠNG-VN0174040811100851</t>
  </si>
  <si>
    <t>00015191</t>
  </si>
  <si>
    <t>VN0121140611100851</t>
  </si>
  <si>
    <t>00015188</t>
  </si>
  <si>
    <t>VN0061170511100851</t>
  </si>
  <si>
    <t>GS25 TẦNG TRỆT TRUNG TÂM THƯƠNG MẠI BECAMEX TOWER, SỐ 230 ĐẠI LỘ BÌNH DƯƠNG, P. PHÚ HÒA, TP THỦ DẦU MỘT, TỈNH BÌNH DƯƠNG</t>
  </si>
  <si>
    <t>00047671</t>
  </si>
  <si>
    <t>00016599</t>
  </si>
  <si>
    <t>00038200</t>
  </si>
  <si>
    <t>00038274</t>
  </si>
  <si>
    <t>Bán hàng CÔNG TY TNHH GS 25 VIETNAM theo hóa đơn 00000199</t>
  </si>
  <si>
    <t>VN0098070711100851</t>
  </si>
  <si>
    <t>00038203</t>
  </si>
  <si>
    <t>VN0009020811100851</t>
  </si>
  <si>
    <t>VN0150120711100851</t>
  </si>
  <si>
    <t>Bán hàng CÔNG TY TNHH GS 25 VIETNAM theo hóa đơn 00006531</t>
  </si>
  <si>
    <t>00018982</t>
  </si>
  <si>
    <t>Bán hàng CÔNG TY TNHH GS 25 VIETNAM theo hóa đơn 00006592</t>
  </si>
  <si>
    <t>00033867</t>
  </si>
  <si>
    <t>VN0162280611100851</t>
  </si>
  <si>
    <t>VN0097190511100851</t>
  </si>
  <si>
    <t>00029191</t>
  </si>
  <si>
    <t>00006128</t>
  </si>
  <si>
    <t>00038176</t>
  </si>
  <si>
    <t>Diamond LotusVN0038090811100851</t>
  </si>
  <si>
    <t>00006521</t>
  </si>
  <si>
    <t>00024532</t>
  </si>
  <si>
    <t>00033898</t>
  </si>
  <si>
    <t>00000212</t>
  </si>
  <si>
    <t>VN0176020811100851</t>
  </si>
  <si>
    <t>VN0115260410100851</t>
  </si>
  <si>
    <t>00018123</t>
  </si>
  <si>
    <t>00047665</t>
  </si>
  <si>
    <t>VN0177070611100851</t>
  </si>
  <si>
    <t>Bán hàng GS25 Binh Phu theo hóa đơn 00044215</t>
  </si>
  <si>
    <t>Bán hàng CÔNG TY TNHH GS 25 VIETNAM theo hóa đơn 00006540</t>
  </si>
  <si>
    <t>00000186</t>
  </si>
  <si>
    <t>VN0136310511100851</t>
  </si>
  <si>
    <t>00029190</t>
  </si>
  <si>
    <t>00044216</t>
  </si>
  <si>
    <t>00021950</t>
  </si>
  <si>
    <t>VN0095210711100851</t>
  </si>
  <si>
    <t>Bán hàng CÔNG TY TNHH GS 25 VIETNAM theo hóa đơn 00006500</t>
  </si>
  <si>
    <t>VN0180250811100851</t>
  </si>
  <si>
    <t>Bán hàng CÔNG TY TNHH GS 25 VIETNAM theo hóa đơn 00011444</t>
  </si>
  <si>
    <t>Bán hàng CÔNG TY TNHH GS 25 VIETNAM theo hóa đơn 00006518</t>
  </si>
  <si>
    <t>Bán hàng CÔNG TY TNHH GS 25 VIETNAM theo hóa đơn 00000229</t>
  </si>
  <si>
    <t>VN0150180811100851</t>
  </si>
  <si>
    <t>00047640</t>
  </si>
  <si>
    <t>00000060</t>
  </si>
  <si>
    <t>Bán hàng CÔNG TY TNHH GS 25 VIETNAM theo hóa đơn 00000208</t>
  </si>
  <si>
    <t>VN0079120510100851</t>
  </si>
  <si>
    <t>VN0054240511100851</t>
  </si>
  <si>
    <t>8%</t>
  </si>
  <si>
    <t>Bán hàng CÔNG TY TNHH GS 25 VIETNAM theo hóa đơn 00000169</t>
  </si>
  <si>
    <t>Bán hàng CÔNG TY TNHH GS 25 VIETNAM theo hóa đơn 00006510</t>
  </si>
  <si>
    <t>00006526</t>
  </si>
  <si>
    <t>VN0147140611100851</t>
  </si>
  <si>
    <t>00047632</t>
  </si>
  <si>
    <t>00006551</t>
  </si>
  <si>
    <t>00023138</t>
  </si>
  <si>
    <t>00006131</t>
  </si>
  <si>
    <t>00006571</t>
  </si>
  <si>
    <t>00017895</t>
  </si>
  <si>
    <t>00006504</t>
  </si>
  <si>
    <t>VN0124230811100851</t>
  </si>
  <si>
    <t>Bán hàng CÔNG TY TNHH GS 25 VIETNAM theo hóa đơn 00006130</t>
  </si>
  <si>
    <t>VN0053090811100851</t>
  </si>
  <si>
    <t>VN0150280711100851</t>
  </si>
  <si>
    <t>VN0066190711100851</t>
  </si>
  <si>
    <t>VN0137120711100851</t>
  </si>
  <si>
    <t>VN0127260711100851</t>
  </si>
  <si>
    <t>00000193</t>
  </si>
  <si>
    <t>00017921</t>
  </si>
  <si>
    <t>VN0095140611100851</t>
  </si>
  <si>
    <t>Bán hàng GS25 Aqua 1 theo hóa đơn 00038309</t>
  </si>
  <si>
    <t>00046900</t>
  </si>
  <si>
    <t>00016597</t>
  </si>
  <si>
    <t>WH0010100851111214</t>
  </si>
  <si>
    <t>Bán hàng CÔNG TY TNHH GS 25 VIETNAM theo hóa đơn 00006124</t>
  </si>
  <si>
    <t>00029122</t>
  </si>
  <si>
    <t>VN0137120510100851</t>
  </si>
  <si>
    <t>00000144</t>
  </si>
  <si>
    <t>00021213</t>
  </si>
  <si>
    <t>00029240</t>
  </si>
  <si>
    <t>Bán hàng CÔNG TY TNHH GS 25 VIETNAM theo hóa đơn 00006586</t>
  </si>
  <si>
    <t>Bán hàng CÔNG TY TNHH GS 25 VIETNAM theo hóa đơn 00011207</t>
  </si>
  <si>
    <t>00029102</t>
  </si>
  <si>
    <t>00029246</t>
  </si>
  <si>
    <t>VN0017280611100851</t>
  </si>
  <si>
    <t>Doanh số bán chưa có thuế GTGT</t>
  </si>
  <si>
    <t>Bán hàng CÔNG TY TNHH GS 25 VIETNAM theo hóa đơn 00011323</t>
  </si>
  <si>
    <t>Vinh Loc- VN0121090811100851</t>
  </si>
  <si>
    <t>SỐ 113/2 ĐƯỜNG LÊ THỊ TRUNG, KP 1B, TP THUẬN AN, TỈNH BÌNH DƯƠNG</t>
  </si>
  <si>
    <t>VN0150240511100851 ( CÓ KM GÀ )</t>
  </si>
  <si>
    <t>00018989</t>
  </si>
  <si>
    <t>Bán hàng CÔNG TY TNHH GS 25 VIETNAM theo hóa đơn 00000188</t>
  </si>
  <si>
    <t>VN0111190511100851</t>
  </si>
  <si>
    <t>VN0076120510100851</t>
  </si>
  <si>
    <t>00016586</t>
  </si>
  <si>
    <t>VN0124310511100851</t>
  </si>
  <si>
    <t>VN00032300611100851</t>
  </si>
  <si>
    <t>VN0033070711100851</t>
  </si>
  <si>
    <t>00055042</t>
  </si>
  <si>
    <t>00014792</t>
  </si>
  <si>
    <t>VN0033140611100851</t>
  </si>
  <si>
    <t>00038191</t>
  </si>
  <si>
    <t>VN0065280611100851</t>
  </si>
  <si>
    <t>WH0010100851111009</t>
  </si>
  <si>
    <t>00017922</t>
  </si>
  <si>
    <t>00024468</t>
  </si>
  <si>
    <t>GS25 KDC AN BÌNH</t>
  </si>
  <si>
    <t>VN0102230811100851</t>
  </si>
  <si>
    <t>00018968</t>
  </si>
  <si>
    <t>VN0160060911100851</t>
  </si>
  <si>
    <t>Bán hàng CÔNG TY TNHH GS 25 VIETNAM theo hóa đơn 00000221</t>
  </si>
  <si>
    <t>VN0051210610100851</t>
  </si>
  <si>
    <t>WH0010100851111207</t>
  </si>
  <si>
    <t>VN0003260711100851</t>
  </si>
  <si>
    <t>00011200</t>
  </si>
  <si>
    <t>00006132</t>
  </si>
  <si>
    <t>Bán hàng CÔNG TY TNHH GS 25 VIETNAM theo hóa đơn 00011208</t>
  </si>
  <si>
    <t>VN0003060911100851</t>
  </si>
  <si>
    <t>Bán hàng CÔNG TY TNHH GS 25 VIETNAM theo hóa đơn 00011441</t>
  </si>
  <si>
    <t>00011385</t>
  </si>
  <si>
    <t>00023142</t>
  </si>
  <si>
    <t>VN0157120711100851</t>
  </si>
  <si>
    <t>00017920</t>
  </si>
  <si>
    <t>VN0097210711100851</t>
  </si>
  <si>
    <t>00033868</t>
  </si>
  <si>
    <t>00006117</t>
  </si>
  <si>
    <t>00018988</t>
  </si>
  <si>
    <t>00006534</t>
  </si>
  <si>
    <t>00018964</t>
  </si>
  <si>
    <t>VN0077120711100851</t>
  </si>
  <si>
    <t>VN0102050711100851</t>
  </si>
  <si>
    <t>VN0017210610100851</t>
  </si>
  <si>
    <t>0072080911100851</t>
  </si>
  <si>
    <t>Bán hàng CÔNG TY TNHH GS 25 VIETNAM theo hóa đơn 00000201</t>
  </si>
  <si>
    <t>00000164</t>
  </si>
  <si>
    <t>Bán hàng CÔNG TY TNHH GS 25 VIETNAM theo hóa đơn 00011209</t>
  </si>
  <si>
    <t>VN0038020611100851</t>
  </si>
  <si>
    <t>00029135</t>
  </si>
  <si>
    <t>VN0100120711100851</t>
  </si>
  <si>
    <t>00011356</t>
  </si>
  <si>
    <t>00029129</t>
  </si>
  <si>
    <t>00038187</t>
  </si>
  <si>
    <t>Bán hàng CÔNG TY TNHH GS 25 VIETNAM theo hóa đơn 00006526</t>
  </si>
  <si>
    <t>00000230</t>
  </si>
  <si>
    <t>00033895</t>
  </si>
  <si>
    <t>00016591</t>
  </si>
  <si>
    <t>Bán hàng CÔNG TY TNHH GS 25 VIETNAM theo hóa đơn 00006117</t>
  </si>
  <si>
    <t>00038309</t>
  </si>
  <si>
    <t>VN0062250811100851</t>
  </si>
  <si>
    <t>VN0131240511100851</t>
  </si>
  <si>
    <t>WH0010100851111221</t>
  </si>
  <si>
    <t>Bán hàng CÔNG TY TNHH GS 25 VIETNAM theo hóa đơn 00006125</t>
  </si>
  <si>
    <t>Bán hàng CÔNG TY TNHH GS 25 VIETNAM theo hóa đơn 00011344</t>
  </si>
  <si>
    <t>Bán hàng CÔNG TY TNHH GS 25 VIETNAM theo hóa đơn 00011351</t>
  </si>
  <si>
    <t>00000166</t>
  </si>
  <si>
    <t>00000069</t>
  </si>
  <si>
    <t>00029184</t>
  </si>
  <si>
    <t>00046847</t>
  </si>
  <si>
    <t>Bán hàng CÔNG TY TNHH GS 25 VIETNAM theo hóa đơn 00000113</t>
  </si>
  <si>
    <t>00044199</t>
  </si>
  <si>
    <t>00024493</t>
  </si>
  <si>
    <t>00021959</t>
  </si>
  <si>
    <t>VN0153050711100851</t>
  </si>
  <si>
    <t>Bán hàng CÔNG TY TNHH GS 25 VIETNAM theo hóa đơn 00006565</t>
  </si>
  <si>
    <t>00006549</t>
  </si>
  <si>
    <t>VN0063120510100851</t>
  </si>
  <si>
    <t>00047603</t>
  </si>
  <si>
    <t>00006591</t>
  </si>
  <si>
    <t>00011454</t>
  </si>
  <si>
    <t>VN0159240511100851 ( CÓ KM GÀ VÀ GIÒ SỤN )</t>
  </si>
  <si>
    <t>VN0159090811100851</t>
  </si>
  <si>
    <t>00011188</t>
  </si>
  <si>
    <t>00011426</t>
  </si>
  <si>
    <t>00017918</t>
  </si>
  <si>
    <t>VN0169020611100851</t>
  </si>
  <si>
    <t>VN0054280611100851</t>
  </si>
  <si>
    <t>00016593</t>
  </si>
  <si>
    <t>00046858</t>
  </si>
  <si>
    <t>Bán hàng GS25 Prosper Plaza theo hóa đơn 00044202</t>
  </si>
  <si>
    <t>00021210</t>
  </si>
  <si>
    <t>00020837</t>
  </si>
  <si>
    <t>Bán hàng CÔNG TY TNHH GS 25 VIETNAM theo hóa đơn 00011445</t>
  </si>
  <si>
    <t>00029109</t>
  </si>
  <si>
    <t>VN0155280711100851</t>
  </si>
  <si>
    <t>00013262</t>
  </si>
  <si>
    <t>00047604</t>
  </si>
  <si>
    <t>00018978</t>
  </si>
  <si>
    <t>Bán hàng CÔNG TY TNHH GS 25 VIETNAM theo hóa đơn 00000180</t>
  </si>
  <si>
    <t>00017872</t>
  </si>
  <si>
    <t>VN0129120711100851</t>
  </si>
  <si>
    <t>00006505</t>
  </si>
  <si>
    <t>00021964</t>
  </si>
  <si>
    <t>00033869</t>
  </si>
  <si>
    <t>00000219</t>
  </si>
  <si>
    <t>00011334</t>
  </si>
  <si>
    <t>00049511</t>
  </si>
  <si>
    <t>VN0017120711100851</t>
  </si>
  <si>
    <t>Bán hàng CÔNG TY TNHH GS 25 VIETNAM theo hóa đơn 00011334</t>
  </si>
  <si>
    <t>0068060911100851</t>
  </si>
  <si>
    <t>VN0076050711100851</t>
  </si>
  <si>
    <t>00018128</t>
  </si>
  <si>
    <t>00047591</t>
  </si>
  <si>
    <t>00046867</t>
  </si>
  <si>
    <t>00047639</t>
  </si>
  <si>
    <t>VN0177230811100851</t>
  </si>
  <si>
    <t>00029130</t>
  </si>
  <si>
    <t>00038160</t>
  </si>
  <si>
    <t>VN0086070711100851</t>
  </si>
  <si>
    <t>00000008</t>
  </si>
  <si>
    <t>VN0159050711100851</t>
  </si>
  <si>
    <t>Bán hàng CÔNG TY TNHH GS 25 VIETNAM theo hóa đơn 00006576</t>
  </si>
  <si>
    <t>VN0123310511100851</t>
  </si>
  <si>
    <t>VN0085040811100851</t>
  </si>
  <si>
    <t>00047620</t>
  </si>
  <si>
    <t>VN0007260511100851</t>
  </si>
  <si>
    <t>00038322</t>
  </si>
  <si>
    <t>00000073</t>
  </si>
  <si>
    <t>00029175</t>
  </si>
  <si>
    <t>00011432</t>
  </si>
  <si>
    <t>00038162</t>
  </si>
  <si>
    <t>VN0156240511100851</t>
  </si>
  <si>
    <t>00029134</t>
  </si>
  <si>
    <t>00011439</t>
  </si>
  <si>
    <t>00021945</t>
  </si>
  <si>
    <t>00024515</t>
  </si>
  <si>
    <t>VN0150090811100851</t>
  </si>
  <si>
    <t>00014799</t>
  </si>
  <si>
    <t>00018991</t>
  </si>
  <si>
    <t>00006581</t>
  </si>
  <si>
    <t>Bán hàng CÔNG TY TNHH GS 25 VIETNAM theo hóa đơn 00011454</t>
  </si>
  <si>
    <t>00011449</t>
  </si>
  <si>
    <t>00020867</t>
  </si>
  <si>
    <t>00000224</t>
  </si>
  <si>
    <t>VN0174070611100851</t>
  </si>
  <si>
    <t>Bán hàng CÔNG TY TNHH GS 25 VIETNAM theo hóa đơn 00011212</t>
  </si>
  <si>
    <t>00023140</t>
  </si>
  <si>
    <t>Bán hàng CÔNG TY TNHH GS 25 VIETNAM theo hóa đơn 00006109</t>
  </si>
  <si>
    <t>GS25 VN0140</t>
  </si>
  <si>
    <t>00017878</t>
  </si>
  <si>
    <t>00047593</t>
  </si>
  <si>
    <t>00044213</t>
  </si>
  <si>
    <t>VN0165310511100851</t>
  </si>
  <si>
    <t>00046905</t>
  </si>
  <si>
    <t>VN0173230811100851</t>
  </si>
  <si>
    <t>Bán hàng CÔNG TY TNHH GS 25 VIETNAM theo hóa đơn 00011463</t>
  </si>
  <si>
    <t>00044191</t>
  </si>
  <si>
    <t>00044206</t>
  </si>
  <si>
    <t>00011203</t>
  </si>
  <si>
    <t>Thao Dien - VN0062090811100851</t>
  </si>
  <si>
    <t>VN0076180811100851</t>
  </si>
  <si>
    <t>00029177</t>
  </si>
  <si>
    <t>VN0173020611100851</t>
  </si>
  <si>
    <t>00046895</t>
  </si>
  <si>
    <t>VN01702106101000851</t>
  </si>
  <si>
    <t>00047672</t>
  </si>
  <si>
    <t>00000159</t>
  </si>
  <si>
    <t>00029258</t>
  </si>
  <si>
    <t>00013266</t>
  </si>
  <si>
    <t>VN0076020811100851</t>
  </si>
  <si>
    <t>00033900</t>
  </si>
  <si>
    <t>00033897</t>
  </si>
  <si>
    <t>00000182</t>
  </si>
  <si>
    <t>00018132</t>
  </si>
  <si>
    <t>00011345</t>
  </si>
  <si>
    <t>00006121</t>
  </si>
  <si>
    <t>Bán hàng CÔNG TY TNHH GS 25 VIETNAM theo hóa đơn 00006504</t>
  </si>
  <si>
    <t>VN0098050711100851</t>
  </si>
  <si>
    <t>VN0093230811100851</t>
  </si>
  <si>
    <t>VN0153160811100851</t>
  </si>
  <si>
    <t>Bán hàng CÔNG TY TNHH GS 25 VIETNAM theo hóa đơn 00000225</t>
  </si>
  <si>
    <t>VN0186250811100851</t>
  </si>
  <si>
    <t>VN0162120711100851</t>
  </si>
  <si>
    <t>00006574</t>
  </si>
  <si>
    <t>00000192</t>
  </si>
  <si>
    <t>00029144</t>
  </si>
  <si>
    <t>00029176</t>
  </si>
  <si>
    <t>00017914</t>
  </si>
  <si>
    <t>VN0121120510100851</t>
  </si>
  <si>
    <t>VN0081160811100851</t>
  </si>
  <si>
    <t>00015021</t>
  </si>
  <si>
    <t>VN0025030512100851</t>
  </si>
  <si>
    <t>WH0010100851111019</t>
  </si>
  <si>
    <t>Bán hàng CÔNG TY TNHH GS 25 VIETNAM theo hóa đơn 00006534</t>
  </si>
  <si>
    <t>00038239</t>
  </si>
  <si>
    <t>00014795</t>
  </si>
  <si>
    <t>Bán hàng CÔNG TY TNHH GS 25 VIETNAM theo hóa đơn 00006558</t>
  </si>
  <si>
    <t>VN0177280611100851</t>
  </si>
  <si>
    <t>VN0171280711100851</t>
  </si>
  <si>
    <t>00047633</t>
  </si>
  <si>
    <t>00006530</t>
  </si>
  <si>
    <t>00006570</t>
  </si>
  <si>
    <t>00038321</t>
  </si>
  <si>
    <t>00047628</t>
  </si>
  <si>
    <t>VN0127210610100851</t>
  </si>
  <si>
    <t>Bán hàng CÔNG TY TNHH GS 25 VIETNAM theo hóa đơn 00006515</t>
  </si>
  <si>
    <t>00044211</t>
  </si>
  <si>
    <t>VN0019250811100851</t>
  </si>
  <si>
    <t>00033878</t>
  </si>
  <si>
    <t>VN0119180811100851</t>
  </si>
  <si>
    <t>00006500</t>
  </si>
  <si>
    <t>VN0132070611100851</t>
  </si>
  <si>
    <t>00021209</t>
  </si>
  <si>
    <t>00029121</t>
  </si>
  <si>
    <t>VN0098140611100851</t>
  </si>
  <si>
    <t>VN0149070611100851</t>
  </si>
  <si>
    <t>00047601</t>
  </si>
  <si>
    <t>00011327</t>
  </si>
  <si>
    <t>VN0099280711100851</t>
  </si>
  <si>
    <t>VN0104250811100851</t>
  </si>
  <si>
    <t>VN0137070611100851</t>
  </si>
  <si>
    <t>Bán hàng GS25 Trung Son theo hóa đơn 00044217</t>
  </si>
  <si>
    <t>00006592</t>
  </si>
  <si>
    <t>VN0132170511110851</t>
  </si>
  <si>
    <t>00006535</t>
  </si>
  <si>
    <t>VN0147170511100851</t>
  </si>
  <si>
    <t>00047659</t>
  </si>
  <si>
    <t>00017875</t>
  </si>
  <si>
    <t>00029117</t>
  </si>
  <si>
    <t>VN0128020611100851</t>
  </si>
  <si>
    <t>00000204</t>
  </si>
  <si>
    <t>00000227</t>
  </si>
  <si>
    <t>00015124</t>
  </si>
  <si>
    <t>00024416</t>
  </si>
  <si>
    <t>Bán hàng CÔNG TY TNHH GS 25 VIETNAM theo hóa đơn 00006581</t>
  </si>
  <si>
    <t>VN0147310511100851</t>
  </si>
  <si>
    <t>VN0173020811100851</t>
  </si>
  <si>
    <t>00006138</t>
  </si>
  <si>
    <t>Bán hàng CÔNG TY TNHH GS 25 VIETNAM theo hóa đơn 00006541</t>
  </si>
  <si>
    <t>00017913</t>
  </si>
  <si>
    <t>00047664</t>
  </si>
  <si>
    <t>00038275</t>
  </si>
  <si>
    <t>Bán hàng CÔNG TY TNHH GS 25 VIETNAM theo hóa đơn 00006517</t>
  </si>
  <si>
    <t>VN0065210711100851</t>
  </si>
  <si>
    <t>VN0074280711100851</t>
  </si>
  <si>
    <t>VN0115140611100851</t>
  </si>
  <si>
    <t>WH0010202209301108</t>
  </si>
  <si>
    <t>00014782</t>
  </si>
  <si>
    <t>Bán hàng CÔNG TY TNHH GS 25 VIETNAM theo hóa đơn 00011424</t>
  </si>
  <si>
    <t>00024459</t>
  </si>
  <si>
    <t>Bán hàng CÔNG TY TNHH GS 25 VIETNAM theo hóa đơn 00006107</t>
  </si>
  <si>
    <t>00000160</t>
  </si>
  <si>
    <t>00038163</t>
  </si>
  <si>
    <t>00047634</t>
  </si>
  <si>
    <t>00006141</t>
  </si>
  <si>
    <t>00018984</t>
  </si>
  <si>
    <t>00017894</t>
  </si>
  <si>
    <t>00011375</t>
  </si>
  <si>
    <t>VN0126140611100851</t>
  </si>
  <si>
    <t>00011376</t>
  </si>
  <si>
    <t>00056260</t>
  </si>
  <si>
    <t>00029123</t>
  </si>
  <si>
    <t>00011338</t>
  </si>
  <si>
    <t>VN0012020611100851</t>
  </si>
  <si>
    <t>VN0132120711100851</t>
  </si>
  <si>
    <t>00006510</t>
  </si>
  <si>
    <t>Bán hàng CÔNG TY TNHH GS 25 VIETNAM theo hóa đơn 00006521</t>
  </si>
  <si>
    <t>Bán hàng CÔNG TY TNHH GS 25 VIETNAM theo hóa đơn 00006111</t>
  </si>
  <si>
    <t>00056838</t>
  </si>
  <si>
    <t>00015133</t>
  </si>
  <si>
    <t>Bán hàng CÔNG TY TNHH GS 25 VIETNAM theo hóa đơn 00006506</t>
  </si>
  <si>
    <t>00020873</t>
  </si>
  <si>
    <t>Bán hàng CÔNG TY TNHH GS 25 VIETNAM theo hóa đơn 00000224</t>
  </si>
  <si>
    <t>00014784</t>
  </si>
  <si>
    <t>00011460</t>
  </si>
  <si>
    <t>Bán hàng CÔNG TY TNHH GS 25 VIETNAM theo hóa đơn 00006134</t>
  </si>
  <si>
    <t>VN0054230811100851</t>
  </si>
  <si>
    <t>VN0038030512100851</t>
  </si>
  <si>
    <t>VN0022260511100851</t>
  </si>
  <si>
    <t>00033876</t>
  </si>
  <si>
    <t>VN0177300811100851</t>
  </si>
  <si>
    <t>VN0081300611100851</t>
  </si>
  <si>
    <t>00050869</t>
  </si>
  <si>
    <t>Bán hàng CÔNG TY TNHH GS 25 VIETNAM theo hóa đơn 00000174</t>
  </si>
  <si>
    <t>VN0138020611100851</t>
  </si>
  <si>
    <t>VN0081140611100851</t>
  </si>
  <si>
    <t>VN0107120711100851</t>
  </si>
  <si>
    <t>00033870</t>
  </si>
  <si>
    <t>Bán hàng CÔNG TY TNHH GS 25 VIETNAM theo hóa đơn 00006578</t>
  </si>
  <si>
    <t>Bán hàng CÔNG TY TNHH GS 25 VIETNAM theo hóa đơn 00006532</t>
  </si>
  <si>
    <t>00020834</t>
  </si>
  <si>
    <t>00046859</t>
  </si>
  <si>
    <t>WH0010050511100851</t>
  </si>
  <si>
    <t>Bán hàng GS25 WH-CJ-CHILL theo hóa đơn 00044189</t>
  </si>
  <si>
    <t>VN0007090811100851</t>
  </si>
  <si>
    <t>New City- VN0031090811100581</t>
  </si>
  <si>
    <t>00000138</t>
  </si>
  <si>
    <t>00050871</t>
  </si>
  <si>
    <t>00000173</t>
  </si>
  <si>
    <t>VN0153230811100851</t>
  </si>
  <si>
    <t>00049513</t>
  </si>
  <si>
    <t>VN0099120711100851</t>
  </si>
  <si>
    <t>Bán hàng CÔNG TY TNHH GS 25 VIETNAM theo hóa đơn 00038193</t>
  </si>
  <si>
    <t>VN0136160512100851</t>
  </si>
  <si>
    <t>Bán hàng CÔNG TY TNHH GS 25 VIETNAM theo hóa đơn 00000075</t>
  </si>
  <si>
    <t>Bán hàng CÔNG TY TNHH GS 25 VIETNAM theo hóa đơn 00011211</t>
  </si>
  <si>
    <t>Bán hàng CÔNG TY TNHH GS 25 VIETNAM theo hóa đơn 00006127</t>
  </si>
  <si>
    <t>Bán hàng CÔNG TY TNHH GS 25 VIETNAM theo hóa đơn 00000220</t>
  </si>
  <si>
    <t>VN0054210610100851</t>
  </si>
  <si>
    <t>VN0126260410100851</t>
  </si>
  <si>
    <t>00006529</t>
  </si>
  <si>
    <t>00011466</t>
  </si>
  <si>
    <t>VN0048120711100851</t>
  </si>
  <si>
    <t>00011335</t>
  </si>
  <si>
    <t>VN0155280611100851</t>
  </si>
  <si>
    <t>00038185</t>
  </si>
  <si>
    <t>Bán hàng CÔNG TY TNHH GS 25 VIETNAM theo hóa đơn 00000200</t>
  </si>
  <si>
    <t>VN0033090811100851</t>
  </si>
  <si>
    <t>00000151</t>
  </si>
  <si>
    <t>Bán hàng CÔNG TY TNHH GS 25 VIETNAM theo hóa đơn 00000212</t>
  </si>
  <si>
    <t>00011442</t>
  </si>
  <si>
    <t>00000177</t>
  </si>
  <si>
    <t>00047618</t>
  </si>
  <si>
    <t>VN0119020611100851</t>
  </si>
  <si>
    <t>VN0121230811100851</t>
  </si>
  <si>
    <t>00029132</t>
  </si>
  <si>
    <t>VN0125020811100851</t>
  </si>
  <si>
    <t>00011211</t>
  </si>
  <si>
    <t>Bán hàng CÔNG TY TNHH GS 25 VIETNAM theo hóa đơn 00000218</t>
  </si>
  <si>
    <t>00047660</t>
  </si>
  <si>
    <t>00029093</t>
  </si>
  <si>
    <t>VN0098230811100851</t>
  </si>
  <si>
    <t>00029084</t>
  </si>
  <si>
    <t>00047697</t>
  </si>
  <si>
    <t>Bán hàng CÔNG TY TNHH GS 25 VIETNAM theo hóa đơn 00011450</t>
  </si>
  <si>
    <t>00006531</t>
  </si>
  <si>
    <t>VN0049230811100851</t>
  </si>
  <si>
    <t>00020870</t>
  </si>
  <si>
    <t>00029203</t>
  </si>
  <si>
    <t>00033860</t>
  </si>
  <si>
    <t>VN0100250811100851</t>
  </si>
  <si>
    <t>WH0010100851111102</t>
  </si>
  <si>
    <t>Bán hàng CÔNG TY TNHH GS 25 VIETNAM theo hóa đơn 00000178</t>
  </si>
  <si>
    <t>00018129</t>
  </si>
  <si>
    <t>VN0017070711100851</t>
  </si>
  <si>
    <t>Bán hàng CÔNG TY TNHH GS 25 VIETNAM theo hóa đơn 00006116</t>
  </si>
  <si>
    <t>00000218</t>
  </si>
  <si>
    <t>VN0043280611100851</t>
  </si>
  <si>
    <t>00029131</t>
  </si>
  <si>
    <t>00047647</t>
  </si>
  <si>
    <t>00014838</t>
  </si>
  <si>
    <t>Bán hàng CÔNG TY TNHH GS 25 VIETNAM theo hóa đơn 00006524</t>
  </si>
  <si>
    <t>00011205</t>
  </si>
  <si>
    <t>Bán hàng CÔNG TY TNHH GS 25 VIETNAM theo hóa đơn 00006548</t>
  </si>
  <si>
    <t>00014796</t>
  </si>
  <si>
    <t>VN0107300611100851</t>
  </si>
  <si>
    <t>00011353</t>
  </si>
  <si>
    <t>00047641</t>
  </si>
  <si>
    <t>Bán hàng CÔNG TY TNHH GS 25 VIETNAM theo hóa đơn 00011191</t>
  </si>
  <si>
    <t>VN0102210610100851</t>
  </si>
  <si>
    <t>00006543</t>
  </si>
  <si>
    <t>00000169</t>
  </si>
  <si>
    <t>Bán hàng GS25 The Park Residence theo hóa đơn 00033883</t>
  </si>
  <si>
    <t>VN0186142117100851</t>
  </si>
  <si>
    <t>VN0155250811100851</t>
  </si>
  <si>
    <t>00020833</t>
  </si>
  <si>
    <t>00029201</t>
  </si>
  <si>
    <t>Bán hàng CÔNG TY TNHH GS 25 VIETNAM theo hóa đơn 00000166</t>
  </si>
  <si>
    <t>00016594</t>
  </si>
  <si>
    <t>00011435</t>
  </si>
  <si>
    <t>VN0005240511100851</t>
  </si>
  <si>
    <t>00029101</t>
  </si>
  <si>
    <t>00047650</t>
  </si>
  <si>
    <t>00016590</t>
  </si>
  <si>
    <t>VN0034260410100851</t>
  </si>
  <si>
    <t>VN0129140611100851</t>
  </si>
  <si>
    <t>00024417</t>
  </si>
  <si>
    <t>00016595</t>
  </si>
  <si>
    <t>VN0171210610100851</t>
  </si>
  <si>
    <t>00000223</t>
  </si>
  <si>
    <t>00000039</t>
  </si>
  <si>
    <t>00020874</t>
  </si>
  <si>
    <t>00021963</t>
  </si>
  <si>
    <t>00044200</t>
  </si>
  <si>
    <t>VN0095300811100851</t>
  </si>
  <si>
    <t>Bán hàng CÔNG TY TNHH GS 25 VIETNAM theo hóa đơn 00011464</t>
  </si>
  <si>
    <t>VN0169190711100851</t>
  </si>
  <si>
    <t>00016605</t>
  </si>
  <si>
    <t>VN0037120711100851</t>
  </si>
  <si>
    <t>VN01770908</t>
  </si>
  <si>
    <t>00011383</t>
  </si>
  <si>
    <t>VN0111190711100851</t>
  </si>
  <si>
    <t>Bán hàng CÔNG TY TNHH GS 25 VIETNAM theo hóa đơn 00006120</t>
  </si>
  <si>
    <t>Bán hàng CÔNG TY TNHH GS 25 VIETNAM theo hóa đơn 00006593</t>
  </si>
  <si>
    <t>Bán hàng CÔNG TY TNHH GS 25 VIETNAM theo hóa đơn 00011456</t>
  </si>
  <si>
    <t>Bán hàng CÔNG TY TNHH GS 25 VIETNAM theo hóa đơn 00006112</t>
  </si>
  <si>
    <t>VN0174310511100851</t>
  </si>
  <si>
    <t>00006590</t>
  </si>
  <si>
    <t>Bán hàng CÔNG TY TNHH GS 25 VIETNAM theo hóa đơn 00011373</t>
  </si>
  <si>
    <t>Bán hàng CÔNG TY TNHH GS 25 VIETNAM theo hóa đơn 00000181</t>
  </si>
  <si>
    <t>00013263</t>
  </si>
  <si>
    <t>VN0142120711100851</t>
  </si>
  <si>
    <t>00038190</t>
  </si>
  <si>
    <t>00006539</t>
  </si>
  <si>
    <t>Bán hàng CÔNG TY TNHH GS 25 VIETNAM theo hóa đơn 00006555</t>
  </si>
  <si>
    <t>00033888</t>
  </si>
  <si>
    <t>00033864</t>
  </si>
  <si>
    <t>00047637</t>
  </si>
  <si>
    <t>Bán hàng GS25 The Park Residence theo hóa đơn 00038252</t>
  </si>
  <si>
    <t>Bán hàng GS25 Cong vien van hoa Phu Nhuan theo hóa đơn 00044214</t>
  </si>
  <si>
    <t>WH0010100851111204</t>
  </si>
  <si>
    <t>Bán hàng CÔNG TY TNHH GS 25 VIETNAM theo hóa đơn 00011421</t>
  </si>
  <si>
    <t>VN0017170511100851</t>
  </si>
  <si>
    <t>Bán hàng GS25 Pho Duc Chinh theo hóa đơn 00038274</t>
  </si>
  <si>
    <t>00000174</t>
  </si>
  <si>
    <t>VN0089110811100851</t>
  </si>
  <si>
    <t>VN0072260410100851</t>
  </si>
  <si>
    <t>VN0166260410100851</t>
  </si>
  <si>
    <t>Bán hàng CÔNG TY TNHH GS 25 VIETNAM theo hóa đơn 00006583</t>
  </si>
  <si>
    <t>VN0169240511100851 ( CÓ KM GÀ)</t>
  </si>
  <si>
    <t>VN0115180811100851</t>
  </si>
  <si>
    <t>VN0034110510100851</t>
  </si>
  <si>
    <t>VN0181020811100851</t>
  </si>
  <si>
    <t>Bán hàng CÔNG TY TNHH GS 25 VIETNAM theo hóa đơn 00000071</t>
  </si>
  <si>
    <t>VN0106210610100851</t>
  </si>
  <si>
    <t>00044212</t>
  </si>
  <si>
    <t>Bán hàng CÔNG TY TNHH GS 25 VIETNAM theo hóa đơn 00011343</t>
  </si>
  <si>
    <t>Bán hàng CÔNG TY TNHH GS 25 VIETNAM theo hóa đơn 00011321</t>
  </si>
  <si>
    <t>Bán hàng CÔNG TY TNHH GS 25 VIETNAM theo hóa đơn 00011353</t>
  </si>
  <si>
    <t>00011384</t>
  </si>
  <si>
    <t>00024410</t>
  </si>
  <si>
    <t>Bán hàng CÔNG TY TNHH GS 25 VIETNAM theo hóa đơn 00011187</t>
  </si>
  <si>
    <t>00011331</t>
  </si>
  <si>
    <t>00038188</t>
  </si>
  <si>
    <t>Bán hàng GS25 Vincity 6 theo hóa đơn 00033878</t>
  </si>
  <si>
    <t>Bán hàng CÔNG TY TNHH GS 25 VIETNAM theo hóa đơn 00000230</t>
  </si>
  <si>
    <t>VN0173140711100851</t>
  </si>
  <si>
    <t>00038346</t>
  </si>
  <si>
    <t>00033865</t>
  </si>
  <si>
    <t>VN0180160811100851</t>
  </si>
  <si>
    <t>Bán hàng CÔNG TY TNHH GS 25 VIETNAM theo hóa đơn 00006582</t>
  </si>
  <si>
    <t>VN0062070611100851</t>
  </si>
  <si>
    <t>WH0010060511100851</t>
  </si>
  <si>
    <t>00011429</t>
  </si>
  <si>
    <t>VN0172210610100851</t>
  </si>
  <si>
    <t>VN0102300611100851</t>
  </si>
  <si>
    <t>VN0082160512100851</t>
  </si>
  <si>
    <t>Bán hàng CÔNG TY TNHH GS 25 VIETNAM theo hóa đơn 00006552</t>
  </si>
  <si>
    <t>00047635</t>
  </si>
  <si>
    <t>VN0009230811100851</t>
  </si>
  <si>
    <t>00021952</t>
  </si>
  <si>
    <t>Bán hàng CÔNG TY TNHH GS 25 VIETNAM theo hóa đơn 00000222</t>
  </si>
  <si>
    <t>VN0084070711100851</t>
  </si>
  <si>
    <t>00006111</t>
  </si>
  <si>
    <t>Bán hàng CÔNG TY TNHH GS 25 VIETNAM theo hóa đơn 00011225</t>
  </si>
  <si>
    <t>VN0066190511100851</t>
  </si>
  <si>
    <t>00047589</t>
  </si>
  <si>
    <t>00011190</t>
  </si>
  <si>
    <t>VN0135230611100851</t>
  </si>
  <si>
    <t>VN0033260711100851</t>
  </si>
  <si>
    <t>00016601</t>
  </si>
  <si>
    <t>VN0077120510100851</t>
  </si>
  <si>
    <t>VN0054040811100851</t>
  </si>
  <si>
    <t>Bán hàng GS25 Vinhome theo hóa đơn 00038346</t>
  </si>
  <si>
    <t>Bán hàng CÔNG TY TNHH GS 25 VIETNAM theo hóa đơn 00000063</t>
  </si>
  <si>
    <t>00006554</t>
  </si>
  <si>
    <t>00018983</t>
  </si>
  <si>
    <t>VN0009140611100851</t>
  </si>
  <si>
    <t>VN0150170511100851</t>
  </si>
  <si>
    <t>Bán hàng CÔNG TY TNHH GS 25 VIETNAM theo hóa đơn 00011335</t>
  </si>
  <si>
    <t>Bán hàng CÔNG TY TNHH GS 25 VIETNAM theo hóa đơn 00000066</t>
  </si>
  <si>
    <t>00000161</t>
  </si>
  <si>
    <t>Bán hàng CÔNG TY TNHH GS 25 VIETNAM theo hóa đơn 00000186</t>
  </si>
  <si>
    <t>VN0043240511100851</t>
  </si>
  <si>
    <t>00018965</t>
  </si>
  <si>
    <t>VN0177260711100851</t>
  </si>
  <si>
    <t>VN019618328100851</t>
  </si>
  <si>
    <t>Bán hàng CÔNG TY TNHH GS 25 VIETNAM theo hóa đơn 00011336</t>
  </si>
  <si>
    <t>VN0129280711100851</t>
  </si>
  <si>
    <t>VN0043140611100851</t>
  </si>
  <si>
    <t>00029116</t>
  </si>
  <si>
    <t>VN0120280611100851</t>
  </si>
  <si>
    <t>00024466</t>
  </si>
  <si>
    <t>00053801</t>
  </si>
  <si>
    <t>00011462</t>
  </si>
  <si>
    <t>00044195</t>
  </si>
  <si>
    <t>00011370</t>
  </si>
  <si>
    <t>00047627</t>
  </si>
  <si>
    <t>00011453</t>
  </si>
  <si>
    <t>Bán hàng CÔNG TY TNHH GS 25 VIETNAM theo hóa đơn 00011326</t>
  </si>
  <si>
    <t>Bán hàng CÔNG TY TNHH GS 25 VIETNAM theo hóa đơn 00000065</t>
  </si>
  <si>
    <t>00033889</t>
  </si>
  <si>
    <t>VN0097120711100851</t>
  </si>
  <si>
    <t>00046904</t>
  </si>
  <si>
    <t>00006499</t>
  </si>
  <si>
    <t>00024519</t>
  </si>
  <si>
    <t>00047625</t>
  </si>
  <si>
    <t>00047652</t>
  </si>
  <si>
    <t>00047655</t>
  </si>
  <si>
    <t>Bán hàng CÔNG TY TNHH GS 25 VIETNAM theo hóa đơn 00006591</t>
  </si>
  <si>
    <t>00011378</t>
  </si>
  <si>
    <t>00020869</t>
  </si>
  <si>
    <t>00033862</t>
  </si>
  <si>
    <t>Nguyen Huu Canh-VN0005090811100581</t>
  </si>
  <si>
    <t>Bán hàng CÔNG TY TNHH GS 25 VIETNAM theo hóa đơn 00000161</t>
  </si>
  <si>
    <t>VN0020240511100851</t>
  </si>
  <si>
    <t>00020864</t>
  </si>
  <si>
    <t>00015137</t>
  </si>
  <si>
    <t>00047698</t>
  </si>
  <si>
    <t>VN076210610100851</t>
  </si>
  <si>
    <t>VN0002050711100851</t>
  </si>
  <si>
    <t>WH0010210911100851</t>
  </si>
  <si>
    <t>Bán hàng CÔNG TY TNHH GS 25 VIETNAM theo hóa đơn 00011433</t>
  </si>
  <si>
    <t>00024407</t>
  </si>
  <si>
    <t>00029094</t>
  </si>
  <si>
    <t>Bán hàng CÔNG TY TNHH GS 25 VIETNAM theo hóa đơn 00011195</t>
  </si>
  <si>
    <t>Bán hàng GS25 To Hien Thanh theo hóa đơn 00038239</t>
  </si>
  <si>
    <t>VN019214949100851</t>
  </si>
  <si>
    <t>00006122</t>
  </si>
  <si>
    <t>00011463</t>
  </si>
  <si>
    <t>Bán hàng CÔNG TY TNHH GS 25 VIETNAM theo hóa đơn 00000073</t>
  </si>
  <si>
    <t>Bán hàng CÔNG TY TNHH GS 25 VIETNAM theo hóa đơn 00011197</t>
  </si>
  <si>
    <t>VN0137020811100851</t>
  </si>
  <si>
    <t>00046856</t>
  </si>
  <si>
    <t>00011330</t>
  </si>
  <si>
    <t>00047668</t>
  </si>
  <si>
    <t>VN0124210610100851</t>
  </si>
  <si>
    <t>VN0120230811100851</t>
  </si>
  <si>
    <t>Bán hàng CÔNG TY TNHH GS 25 VIETNAM theo hóa đơn 00000141</t>
  </si>
  <si>
    <t>00017910</t>
  </si>
  <si>
    <t>VN009300611100851</t>
  </si>
  <si>
    <t>00006525</t>
  </si>
  <si>
    <t>Bán hàng CÔNG TY TNHH GS 25 VIETNAM theo hóa đơn 00006119</t>
  </si>
  <si>
    <t>Bán hàng CÔNG TY TNHH GS 25 VIETNAM theo hóa đơn 00006508</t>
  </si>
  <si>
    <t>00044217</t>
  </si>
  <si>
    <t>Bán hàng CÔNG TY TNHH GS 25 VIETNAM theo hóa đơn 00011455</t>
  </si>
  <si>
    <t>Bán hàng GS25 Sky Gargen theo hóa đơn 00038190</t>
  </si>
  <si>
    <t>00047666</t>
  </si>
  <si>
    <t>00024530</t>
  </si>
  <si>
    <t>00017936</t>
  </si>
  <si>
    <t>00029200</t>
  </si>
  <si>
    <t>00015119</t>
  </si>
  <si>
    <t>GS25 WH0010</t>
  </si>
  <si>
    <t>00000228</t>
  </si>
  <si>
    <t>Bán hàng CÔNG TY TNHH GS 25 VIETNAM theo hóa đơn 00000189</t>
  </si>
  <si>
    <t>00014797</t>
  </si>
  <si>
    <t>Bán hàng GS25 Skyline-VN0131040811100851</t>
  </si>
  <si>
    <t>VN0054050711100851</t>
  </si>
  <si>
    <t>Bán hàng CÔNG TY TNHH GS 25 VIETNAM theo hóa đơn 00006141</t>
  </si>
  <si>
    <t>VN0027120510100851</t>
  </si>
  <si>
    <t>00000210</t>
  </si>
  <si>
    <t>00006586</t>
  </si>
  <si>
    <t>VN0038120711100851</t>
  </si>
  <si>
    <t>Bán hàng CÔNG TY TNHH GS 25 VIETNAM theo hóa đơn 00006577</t>
  </si>
  <si>
    <t>00011421</t>
  </si>
  <si>
    <t>Bán hàng CÔNG TY TNHH GS 25 VIETNAM theo hóa đơn 00011457</t>
  </si>
  <si>
    <t>Bán hàng CÔNG TY TNHH GS 25 VIETNAM theo hóa đơn 00006137</t>
  </si>
  <si>
    <t>VN0019310511100851</t>
  </si>
  <si>
    <t>00020835</t>
  </si>
  <si>
    <t>VN0076310511100851</t>
  </si>
  <si>
    <t>00006567</t>
  </si>
  <si>
    <t>00033893</t>
  </si>
  <si>
    <t>Bán hàng CÔNG TY TNHH GS 25 VIETNAM theo hóa đơn 00000149</t>
  </si>
  <si>
    <t>Bán hàng CÔNG TY TNHH GS 25 VIETNAM theo hóa đơn 00000039</t>
  </si>
  <si>
    <t>Bán hàng CÔNG TY TNHH GS 25 VIETNAM theo hóa đơn 00000138</t>
  </si>
  <si>
    <t>VN0049120711100851</t>
  </si>
  <si>
    <t>00024461</t>
  </si>
  <si>
    <t>00029205</t>
  </si>
  <si>
    <t>Bán hàng GS25 Nguyen Trai theo hóa đơn 00038334</t>
  </si>
  <si>
    <t>VN0048300811100851</t>
  </si>
  <si>
    <t>VN0113280611100851</t>
  </si>
  <si>
    <t>00011458</t>
  </si>
  <si>
    <t>VN0083120711100851</t>
  </si>
  <si>
    <t>VN0017140611100851</t>
  </si>
  <si>
    <t>00047587</t>
  </si>
  <si>
    <t>Bán hàng CÔNG TY TNHH GS 25 VIETNAM theo hóa đơn 00006503</t>
  </si>
  <si>
    <t>00029155</t>
  </si>
  <si>
    <t>VN0037190511100851</t>
  </si>
  <si>
    <t>Bán hàng CÔNG TY TNHH GS 25 VIETNAM theo hóa đơn 00011377</t>
  </si>
  <si>
    <t>Bán hàng CÔNG TY TNHH GS 25 VIETNAM theo hóa đơn 00000060</t>
  </si>
  <si>
    <t>00011382</t>
  </si>
  <si>
    <t>Bán hàng CÔNG TY TNHH GS 25 VIETNAM theo hóa đơn 00011371</t>
  </si>
  <si>
    <t>VN0112120510100851</t>
  </si>
  <si>
    <t>Bán hàng CÔNG TY TNHH GS 25 VIETNAM theo hóa đơn 00011213</t>
  </si>
  <si>
    <t>00033866</t>
  </si>
  <si>
    <t>00014807</t>
  </si>
  <si>
    <t>GS25 28 ĐƯỜNG SỐ 9, KP NHỊ ĐỒNG 2, P. DĨ AN, TP DĨ AN, T. BÌNH DƯƠNG</t>
  </si>
  <si>
    <t>00000072</t>
  </si>
  <si>
    <t>VN0093140611100851</t>
  </si>
  <si>
    <t>00024463</t>
  </si>
  <si>
    <t>00011202</t>
  </si>
  <si>
    <t>VN0156120510100851</t>
  </si>
  <si>
    <t>00000158</t>
  </si>
  <si>
    <t>VN0150310511100851</t>
  </si>
  <si>
    <t>0190080911100851</t>
  </si>
  <si>
    <t>Bán hàng CÔNG TY TNHH GS 25 VIETNAM theo hóa đơn 00011369</t>
  </si>
  <si>
    <t>Bán hàng CÔNG TY TNHH GS 25 VIETNAM theo hóa đơn 00006588</t>
  </si>
  <si>
    <t>00000181</t>
  </si>
  <si>
    <t>00006524</t>
  </si>
  <si>
    <t>Bán hàng CÔNG TY TNHH GS 25 VIETNAM theo hóa đơn 00000227</t>
  </si>
  <si>
    <t>00017887</t>
  </si>
  <si>
    <t>VN0072280611100851</t>
  </si>
  <si>
    <t>VN0097060911100851</t>
  </si>
  <si>
    <t>00000165</t>
  </si>
  <si>
    <t>00000155</t>
  </si>
  <si>
    <t>VN0069120711100851</t>
  </si>
  <si>
    <t>Bán hàng CÔNG TY TNHH GS 25 VIETNAM theo hóa đơn 00011188</t>
  </si>
  <si>
    <t>00006503</t>
  </si>
  <si>
    <t>VN0138260711100851</t>
  </si>
  <si>
    <t>00038169</t>
  </si>
  <si>
    <t>00015181</t>
  </si>
  <si>
    <t>Bán hàng CÔNG TY TNHH GS 25 VIETNAM theo hóa đơn 00011332</t>
  </si>
  <si>
    <t>00047669</t>
  </si>
  <si>
    <t>00006556</t>
  </si>
  <si>
    <t>00024462</t>
  </si>
  <si>
    <t>00029242</t>
  </si>
  <si>
    <t>00000113</t>
  </si>
  <si>
    <t>Bán hàng CÔNG TY TNHH GS 25 VIETNAM theo hóa đơn 00011430</t>
  </si>
  <si>
    <t>WH0010240917100851</t>
  </si>
  <si>
    <t>VN0170030512100851</t>
  </si>
  <si>
    <t>00006548</t>
  </si>
  <si>
    <t>Bán hàng GS25 Diamond Lotus theo hóa đơn 00044216</t>
  </si>
  <si>
    <t>00014793</t>
  </si>
  <si>
    <t>00006110</t>
  </si>
  <si>
    <t>Bán hàng CÔNG TY TNHH GS 25 VIETNAM theo hóa đơn 00000153</t>
  </si>
  <si>
    <t>VN0143230611100851</t>
  </si>
  <si>
    <t>VN0121260511100851</t>
  </si>
  <si>
    <t>00015015</t>
  </si>
  <si>
    <t>00000153</t>
  </si>
  <si>
    <t>00029099</t>
  </si>
  <si>
    <t>00015115</t>
  </si>
  <si>
    <t>Bán hàng GS25 Vincity 6 theo hóa đơn 00044200</t>
  </si>
  <si>
    <t>WH0010100851111109</t>
  </si>
  <si>
    <t>VN0081210610100851</t>
  </si>
  <si>
    <t>VN0019050711100851</t>
  </si>
  <si>
    <t>VN0138090611100851</t>
  </si>
  <si>
    <t>Bán hàng GS25 Vincity 8- VN0132040811100851</t>
  </si>
  <si>
    <t>VN0115310511100851</t>
  </si>
  <si>
    <t>00024413</t>
  </si>
  <si>
    <t>00046891</t>
  </si>
  <si>
    <t>Bán hàng CÔNG TY TNHH GS 25 VIETNAM theo hóa đơn 00000168</t>
  </si>
  <si>
    <t>Bán hàng CÔNG TY TNHH GS 25 VIETNAM theo hóa đơn 00011354</t>
  </si>
  <si>
    <t>Bán hàng CÔNG TY TNHH GS 25 VIETNAM theo hóa đơn 00006553</t>
  </si>
  <si>
    <t>00029198</t>
  </si>
  <si>
    <t>0150060911100851</t>
  </si>
  <si>
    <t>VN0021230811100851</t>
  </si>
  <si>
    <t>VN0037300811100851</t>
  </si>
  <si>
    <t>VN0153300611100851</t>
  </si>
  <si>
    <t>VN0017070611100851</t>
  </si>
  <si>
    <t>00006108</t>
  </si>
  <si>
    <t>00017880</t>
  </si>
  <si>
    <t>VN0155190711100851</t>
  </si>
  <si>
    <t>00057180</t>
  </si>
  <si>
    <t>00006129</t>
  </si>
  <si>
    <t>00029087</t>
  </si>
  <si>
    <t>Bán hàng CÔNG TY TNHH GS 25 VIETNAM theo hóa đơn 00011459</t>
  </si>
  <si>
    <t>00017886</t>
  </si>
  <si>
    <t>00000061</t>
  </si>
  <si>
    <t>00007098</t>
  </si>
  <si>
    <t>Bán hàng CÔNG TY TNHH GS 25 VIETNAM theo hóa đơn 00011347</t>
  </si>
  <si>
    <t>Bán hàng CÔNG TY TNHH GS 25 VIETNAM theo hóa đơn 00006566</t>
  </si>
  <si>
    <t>00018985</t>
  </si>
  <si>
    <t>Bán hàng GS25 PHAN CHU TRINH-VN0151040811100851</t>
  </si>
  <si>
    <t>00047617</t>
  </si>
  <si>
    <t>00021966</t>
  </si>
  <si>
    <t>VN0065300811100851</t>
  </si>
  <si>
    <t>Bán hàng CÔNG TY TNHH GS 25 VIETNAM theo hóa đơn 00000194</t>
  </si>
  <si>
    <t>00038173</t>
  </si>
  <si>
    <t>VN0098110811100851</t>
  </si>
  <si>
    <t>00011374</t>
  </si>
  <si>
    <t>00000145</t>
  </si>
  <si>
    <t>Bán hàng CÔNG TY TNHH GS 25 VIETNAM theo hóa đơn 00006560</t>
  </si>
  <si>
    <t>00006115</t>
  </si>
  <si>
    <t>00038186</t>
  </si>
  <si>
    <t>VN0009070711100851</t>
  </si>
  <si>
    <t>00000220</t>
  </si>
  <si>
    <t>VN0179280711100851</t>
  </si>
  <si>
    <t>Bán hàng GS25 Hoang Du Khuong theo hóa đơn 00038321</t>
  </si>
  <si>
    <t>VN0089070611100851</t>
  </si>
  <si>
    <t>VN0182110811100851</t>
  </si>
  <si>
    <t>00056963</t>
  </si>
  <si>
    <t>VN0075260511100851</t>
  </si>
  <si>
    <t>VN0169160512100851</t>
  </si>
  <si>
    <t>00000197</t>
  </si>
  <si>
    <t>00017968</t>
  </si>
  <si>
    <t>00017933</t>
  </si>
  <si>
    <t>VN0149190511100851</t>
  </si>
  <si>
    <t>Bán hàng CÔNG TY TNHH GS 25 VIETNAM theo hóa đơn 00011451</t>
  </si>
  <si>
    <t>00047643</t>
  </si>
  <si>
    <t>00006136</t>
  </si>
  <si>
    <t>00011185</t>
  </si>
  <si>
    <t>VN003210610100851</t>
  </si>
  <si>
    <t>VN0006020611100851</t>
  </si>
  <si>
    <t>00029113</t>
  </si>
  <si>
    <t>00044198</t>
  </si>
  <si>
    <t>00006576</t>
  </si>
  <si>
    <t>Thuế GTGT</t>
  </si>
  <si>
    <t>VN0169170511100851</t>
  </si>
  <si>
    <t>VN0169260410100851</t>
  </si>
  <si>
    <t>VN0107020811100851</t>
  </si>
  <si>
    <t>VN0117230811100851</t>
  </si>
  <si>
    <t>00021949</t>
  </si>
  <si>
    <t>00018974</t>
  </si>
  <si>
    <t>00017916</t>
  </si>
  <si>
    <t>00029174</t>
  </si>
  <si>
    <t>00014866</t>
  </si>
  <si>
    <t>00006547</t>
  </si>
  <si>
    <t>00029161</t>
  </si>
  <si>
    <t>Bán hàng CÔNG TY TNHH GS 25 VIETNAM theo hóa đơn 00006133</t>
  </si>
  <si>
    <t>VN0169300611100851</t>
  </si>
  <si>
    <t>VN0068120711100851</t>
  </si>
  <si>
    <t>00018131</t>
  </si>
  <si>
    <t>00016602</t>
  </si>
  <si>
    <t>00029170</t>
  </si>
  <si>
    <t>00029243</t>
  </si>
  <si>
    <t>00011197</t>
  </si>
  <si>
    <t>00033861</t>
  </si>
  <si>
    <t>VN0121230611100851</t>
  </si>
  <si>
    <t>Bán hàng CÔNG TY TNHH GS 25 VIETNAM theo hóa đơn 00000074</t>
  </si>
  <si>
    <t>00047598</t>
  </si>
  <si>
    <t>Bán hàng CÔNG TY TNHH GS 25 VIETNAM theo hóa đơn 00011324</t>
  </si>
  <si>
    <t>00046854</t>
  </si>
  <si>
    <t>00038195</t>
  </si>
  <si>
    <t>VN0190162552100851</t>
  </si>
  <si>
    <t>WH0010100851111130</t>
  </si>
  <si>
    <t>00000201</t>
  </si>
  <si>
    <t>VN0034140611100851</t>
  </si>
  <si>
    <t>VN0017310511100851</t>
  </si>
  <si>
    <t>00046888</t>
  </si>
  <si>
    <t>Bán hàng CÔNG TY TNHH GS 25 VIETNAM theo hóa đơn 00000152</t>
  </si>
  <si>
    <t>00015183</t>
  </si>
  <si>
    <t>WH0010100851131023</t>
  </si>
  <si>
    <t>00038197</t>
  </si>
  <si>
    <t>00018966</t>
  </si>
  <si>
    <t>VN0074170511100851</t>
  </si>
  <si>
    <t>00044188</t>
  </si>
  <si>
    <t>Bán hàng CÔNG TY TNHH GS 25 VIETNAM theo hóa đơn 00006580</t>
  </si>
  <si>
    <t>00013264</t>
  </si>
  <si>
    <t>00000214</t>
  </si>
  <si>
    <t>VN0084280611100851</t>
  </si>
  <si>
    <t>VN0173190711100851</t>
  </si>
  <si>
    <t>Bán hàng CÔNG TY TNHH GS 25 VIETNAM theo hóa đơn 00006561</t>
  </si>
  <si>
    <t>Bán hàng CÔNG TY TNHH GS 25 VIETNAM theo hóa đơn 00006128</t>
  </si>
  <si>
    <t>00017908</t>
  </si>
  <si>
    <t>Prosper Plaza- VN00840908111851</t>
  </si>
  <si>
    <t>00021957</t>
  </si>
  <si>
    <t>00047605</t>
  </si>
  <si>
    <t>00033892</t>
  </si>
  <si>
    <t>VN0098310511100851</t>
  </si>
  <si>
    <t>00044196</t>
  </si>
  <si>
    <t>VN0076120711100851</t>
  </si>
  <si>
    <t>Bán hàng CÔNG TY TNHH GS 25 VIETNAM theo hóa đơn 00011327</t>
  </si>
  <si>
    <t>VN0104310511100851</t>
  </si>
  <si>
    <t>Bán hàng CÔNG TY TNHH GS 25 VIETNAM theo hóa đơn 00011425</t>
  </si>
  <si>
    <t>00015019</t>
  </si>
  <si>
    <t>00011336</t>
  </si>
  <si>
    <t>00011436</t>
  </si>
  <si>
    <t>VN0141060911100851</t>
  </si>
  <si>
    <t>00006578</t>
  </si>
  <si>
    <t>Vinhome Landmark - VN0017090811100851</t>
  </si>
  <si>
    <t>00000062</t>
  </si>
  <si>
    <t>VN0158260711100851</t>
  </si>
  <si>
    <t>VN0177260511100851</t>
  </si>
  <si>
    <t>00038424</t>
  </si>
  <si>
    <t>Bán hàng CÔNG TY TNHH GS 25 VIETNAM theo hóa đơn 00006547</t>
  </si>
  <si>
    <t>00015190</t>
  </si>
  <si>
    <t>VN0128190711100851</t>
  </si>
  <si>
    <t>WH0010280911100851</t>
  </si>
  <si>
    <t>00017909</t>
  </si>
  <si>
    <t>VN0135260410100851</t>
  </si>
  <si>
    <t>00000074</t>
  </si>
  <si>
    <t>VN0114120510100851</t>
  </si>
  <si>
    <t>00015136</t>
  </si>
  <si>
    <t>00015134</t>
  </si>
  <si>
    <t>VN0068210610100851</t>
  </si>
  <si>
    <t>Bán hàng CÔNG TY TNHH GS 25 VIETNAM theo hóa đơn 00011443</t>
  </si>
  <si>
    <t>00000141</t>
  </si>
  <si>
    <t>Bán hàng CÔNG TY TNHH GS 25 VIETNAM theo hóa đơn 00000142</t>
  </si>
  <si>
    <t>00033908</t>
  </si>
  <si>
    <t>Vincity 14 - VN0144090811100851</t>
  </si>
  <si>
    <t>Bán hàng CÔNG TY TNHH GS 25 VIETNAM theo hóa đơn 00007098</t>
  </si>
  <si>
    <t>VN089210610100851</t>
  </si>
  <si>
    <t>00006120</t>
  </si>
  <si>
    <t>Bán hàng CÔNG TY TNHH GS 25 VIETNAM theo hóa đơn 00006114</t>
  </si>
  <si>
    <t>00000196</t>
  </si>
  <si>
    <t>VN0181230811100851</t>
  </si>
  <si>
    <t>VN0104140611100851</t>
  </si>
  <si>
    <t>00038205</t>
  </si>
  <si>
    <t>00029125</t>
  </si>
  <si>
    <t>00015123</t>
  </si>
  <si>
    <t>Aqua 1 - VN0028040811100851</t>
  </si>
  <si>
    <t>GS25 LE THI TRUNG</t>
  </si>
  <si>
    <t>Bán hàng CÔNG TY TNHH GS 25 VIETNAM theo hóa đơn 00006564</t>
  </si>
  <si>
    <t>VN0151240511100851</t>
  </si>
  <si>
    <t>Bán hàng CÔNG TY TNHH GS 25 VIETNAM theo hóa đơn 00011381</t>
  </si>
  <si>
    <t>Bán hàng CÔNG TY TNHH GS 25 VIETNAM theo hóa đơn 00011435</t>
  </si>
  <si>
    <t>00000149</t>
  </si>
  <si>
    <t>00011342</t>
  </si>
  <si>
    <t>00011348</t>
  </si>
  <si>
    <t>Bán hàng GS25 Phan Chu Trinh theo hóa đơn 00044205</t>
  </si>
  <si>
    <t>Bán hàng CÔNG TY TNHH GS 25 VIETNAM theo hóa đơn 00011329</t>
  </si>
  <si>
    <t>Bán hàng CÔNG TY TNHH GS 25 VIETNAM theo hóa đơn 00006121</t>
  </si>
  <si>
    <t>00000202</t>
  </si>
  <si>
    <t>00018125</t>
  </si>
  <si>
    <t>00033902</t>
  </si>
  <si>
    <t>Bán hàng GS25 New City theo hóa đơn 00038368</t>
  </si>
  <si>
    <t>Bán hàng CÔNG TY TNHH GS 25 VIETNAM theo hóa đơn 00000147</t>
  </si>
  <si>
    <t>00006513</t>
  </si>
  <si>
    <t>00018124</t>
  </si>
  <si>
    <t>00029103</t>
  </si>
  <si>
    <t>VN0170280611100851</t>
  </si>
  <si>
    <t>VN0155260711100851</t>
  </si>
  <si>
    <t>00047599</t>
  </si>
  <si>
    <t>00038204</t>
  </si>
  <si>
    <t>Bán hàng CÔNG TY TNHH GS 25 VIETNAM theo hóa đơn 00000145</t>
  </si>
  <si>
    <t>VN0104180811100851</t>
  </si>
  <si>
    <t>00015012</t>
  </si>
  <si>
    <t>Bán hàng CÔNG TY TNHH GS 25 VIETNAM theo hóa đơn 00011200</t>
  </si>
  <si>
    <t>Bán hàng CÔNG TY TNHH GS 25 VIETNAM theo hóa đơn 00006543</t>
  </si>
  <si>
    <t>00016603</t>
  </si>
  <si>
    <t>00018963</t>
  </si>
  <si>
    <t>Bán hàng CÔNG TY TNHH GS 25 VIETNAM theo hóa đơn 00011199</t>
  </si>
  <si>
    <t>00017897</t>
  </si>
  <si>
    <t>0174060911100851</t>
  </si>
  <si>
    <t>00006533</t>
  </si>
  <si>
    <t>00015184</t>
  </si>
  <si>
    <t>00017906</t>
  </si>
  <si>
    <t>00006112</t>
  </si>
  <si>
    <t>00006522</t>
  </si>
  <si>
    <t>00020862</t>
  </si>
  <si>
    <t>Bán hàng CÔNG TY TNHH GS 25 VIETNAM theo hóa đơn 00006118</t>
  </si>
  <si>
    <t>Bán hàng CÔNG TY TNHH GS 25 VIETNAM theo hóa đơn 00000216</t>
  </si>
  <si>
    <t>VN0150230811100851</t>
  </si>
  <si>
    <t>Bán hàng CÔNG TY TNHH GS 25 VIETNAM theo hóa đơn 00011203</t>
  </si>
  <si>
    <t>Bán hàng CÔNG TY TNHH GS 25 VIETNAM theo hóa đơn 00000213</t>
  </si>
  <si>
    <t>00015118</t>
  </si>
  <si>
    <t>00033877</t>
  </si>
  <si>
    <t>Bán hàng CÔNG TY TNHH GS 25 VIETNAM theo hóa đơn 00006559</t>
  </si>
  <si>
    <t>00015116</t>
  </si>
  <si>
    <t>VN0075280711100851</t>
  </si>
  <si>
    <t>00000139</t>
  </si>
  <si>
    <t>00011456</t>
  </si>
  <si>
    <t>00047613</t>
  </si>
  <si>
    <t>00000198</t>
  </si>
  <si>
    <t>00000200</t>
  </si>
  <si>
    <t>Bán hàng CÔNG TY TNHH GS 25 VIETNAM theo hóa đơn 00006557</t>
  </si>
  <si>
    <t>00047600</t>
  </si>
  <si>
    <t>VN0054070611100851</t>
  </si>
  <si>
    <t>00029188</t>
  </si>
  <si>
    <t>00044218</t>
  </si>
  <si>
    <t>00014839</t>
  </si>
  <si>
    <t>00020871</t>
  </si>
  <si>
    <t>VN0156050711100851</t>
  </si>
  <si>
    <t>00017898</t>
  </si>
  <si>
    <t>VN0031140611100851</t>
  </si>
  <si>
    <t>VN0132180811100851</t>
  </si>
  <si>
    <t>00020858</t>
  </si>
  <si>
    <t>00029248</t>
  </si>
  <si>
    <t>00016600</t>
  </si>
  <si>
    <t>La Astoria- VN0049090811100581</t>
  </si>
  <si>
    <t>Bán hàng CÔNG TY TNHH GS 25 VIETNAM theo hóa đơn 00006509</t>
  </si>
  <si>
    <t>00015187</t>
  </si>
  <si>
    <t>00011193</t>
  </si>
  <si>
    <t>00014867</t>
  </si>
  <si>
    <t>00029178</t>
  </si>
  <si>
    <t>00011326</t>
  </si>
  <si>
    <t>00018126</t>
  </si>
  <si>
    <t>Bán hàng CÔNG TY TNHH GS 25 VIETNAM theo hóa đơn 00000072</t>
  </si>
  <si>
    <t>00024489</t>
  </si>
  <si>
    <t>Bán hàng CÔNG TY TNHH GS 25 VIETNAM theo hóa đơn 00006572</t>
  </si>
  <si>
    <t>00011332</t>
  </si>
  <si>
    <t>00011196</t>
  </si>
  <si>
    <t>00014781</t>
  </si>
  <si>
    <t>00017902</t>
  </si>
  <si>
    <t>VN019114923100851</t>
  </si>
  <si>
    <t>Bán hàng CÔNG TY TNHH GS 25 VIETNAM theo hóa đơn 00006579</t>
  </si>
  <si>
    <t>VN0150070611100851</t>
  </si>
  <si>
    <t>00006588</t>
  </si>
  <si>
    <t>WH0010100851171127</t>
  </si>
  <si>
    <t>VN0114133416100851</t>
  </si>
  <si>
    <t>VN0033180811100851</t>
  </si>
  <si>
    <t>WH0010100851121005</t>
  </si>
  <si>
    <t>00011212</t>
  </si>
  <si>
    <t>0005060911100851</t>
  </si>
  <si>
    <t>Bán hàng CÔNG TY TNHH GS 25 VIETNAM theo hóa đơn 00000217</t>
  </si>
  <si>
    <t>Bán hàng CÔNG TY TNHH GS 25 VIETNAM theo hóa đơn 00011374</t>
  </si>
  <si>
    <t>00006593</t>
  </si>
  <si>
    <t>Bán hàng CÔNG TY TNHH GS 25 VIETNAM theo hóa đơn 00011198</t>
  </si>
  <si>
    <t>00029124</t>
  </si>
  <si>
    <t>00029097</t>
  </si>
  <si>
    <t>00011323</t>
  </si>
  <si>
    <t>00038184</t>
  </si>
  <si>
    <t>VN0128120711100851</t>
  </si>
  <si>
    <t>VN0159120711100851</t>
  </si>
  <si>
    <t>VN0084190711100851</t>
  </si>
  <si>
    <t>00000157</t>
  </si>
  <si>
    <t>00000221</t>
  </si>
  <si>
    <t>VN0130230811100851</t>
  </si>
  <si>
    <t>VN0003230811100851</t>
  </si>
  <si>
    <t>Bán hàng CÔNG TY TNHH GS 25 VIETNAM theo hóa đơn 00000185</t>
  </si>
  <si>
    <t>00021962</t>
  </si>
  <si>
    <t>00000171</t>
  </si>
  <si>
    <t>00033905</t>
  </si>
  <si>
    <t>00011204</t>
  </si>
  <si>
    <t>VN0121020811100851</t>
  </si>
  <si>
    <t>00006516</t>
  </si>
  <si>
    <t>Bán hàng CÔNG TY TNHH GS 25 VIETNAM theo hóa đơn 00011462</t>
  </si>
  <si>
    <t>VN0119190511100851</t>
  </si>
  <si>
    <t>00000150</t>
  </si>
  <si>
    <t>00046889</t>
  </si>
  <si>
    <t>Bán hàng CÔNG TY TNHH GS 25 VIETNAM theo hóa đơn 00011349</t>
  </si>
  <si>
    <t>00011325</t>
  </si>
  <si>
    <t>00006575</t>
  </si>
  <si>
    <t>00014783</t>
  </si>
  <si>
    <t>00024469</t>
  </si>
  <si>
    <t>Bán hàng CÔNG TY TNHH GS 25 VIETNAM theo hóa đơn 00000173</t>
  </si>
  <si>
    <t>00011321</t>
  </si>
  <si>
    <t>00033907</t>
  </si>
  <si>
    <t>VN0081170511100851</t>
  </si>
  <si>
    <t>00015046</t>
  </si>
  <si>
    <t>Bán hàng CÔNG TY TNHH GS 25 VIETNAM theo hóa đơn 00000157</t>
  </si>
  <si>
    <t>Bán hàng CÔNG TY TNHH GS 25 VIETNAM theo hóa đơn 00011331</t>
  </si>
  <si>
    <t>00033885</t>
  </si>
  <si>
    <t>00046892</t>
  </si>
  <si>
    <t>VN0159210610100851</t>
  </si>
  <si>
    <t>VN0100050711100851</t>
  </si>
  <si>
    <t>00029195</t>
  </si>
  <si>
    <t>00019030</t>
  </si>
  <si>
    <t>00029180</t>
  </si>
  <si>
    <t>00050870</t>
  </si>
  <si>
    <t>Bán hàng CÔNG TY TNHH GS 25 VIETNAM theo hóa đơn 00011346</t>
  </si>
  <si>
    <t>00000195</t>
  </si>
  <si>
    <t>VN0161050711100851</t>
  </si>
  <si>
    <t>00011437</t>
  </si>
  <si>
    <t>00038334</t>
  </si>
  <si>
    <t>00047608</t>
  </si>
  <si>
    <t>Bán hàng CÔNG TY TNHH GS 25 VIETNAM theo hóa đơn 00006533</t>
  </si>
  <si>
    <t>VN0137160811100851</t>
  </si>
  <si>
    <t>00000167</t>
  </si>
  <si>
    <t>00017929</t>
  </si>
  <si>
    <t>00021951</t>
  </si>
  <si>
    <t>Bán hàng CÔNG TY TNHH GS 25 VIETNAM theo hóa đơn 00000150</t>
  </si>
  <si>
    <t>00017919</t>
  </si>
  <si>
    <t>Bán hàng CÔNG TY TNHH GS 25 VIETNAM theo hóa đơn 00011438</t>
  </si>
  <si>
    <t>00029095</t>
  </si>
  <si>
    <t>00029111</t>
  </si>
  <si>
    <t>VN0150160811100851</t>
  </si>
  <si>
    <t>00000191</t>
  </si>
  <si>
    <t>00029172</t>
  </si>
  <si>
    <t>00029252</t>
  </si>
  <si>
    <t>00021960</t>
  </si>
  <si>
    <t>00006118</t>
  </si>
  <si>
    <t>Bán hàng CÔNG TY TNHH GS 25 VIETNAM theo hóa đơn 00007095</t>
  </si>
  <si>
    <t>00029247</t>
  </si>
  <si>
    <t>VN0123210610100851</t>
  </si>
  <si>
    <t>00044192</t>
  </si>
  <si>
    <t>00024516</t>
  </si>
  <si>
    <t>WH0010100851111012</t>
  </si>
  <si>
    <t>VN0083230811100851</t>
  </si>
  <si>
    <t>00047612</t>
  </si>
  <si>
    <t>00029136</t>
  </si>
  <si>
    <t>Bán hàng CÔNG TY TNHH GS 25 VIETNAM theo hóa đơn 00000191</t>
  </si>
  <si>
    <t>00024414</t>
  </si>
  <si>
    <t>VN0037090611100851</t>
  </si>
  <si>
    <t>VN0163190511100851</t>
  </si>
  <si>
    <t>00006135</t>
  </si>
  <si>
    <t>0034060911100851</t>
  </si>
  <si>
    <t>Bán hàng GS25 Dai Minh Tower theo hóa đơn 00038202</t>
  </si>
  <si>
    <t>00014865</t>
  </si>
  <si>
    <t>00024520</t>
  </si>
  <si>
    <t>00011329</t>
  </si>
  <si>
    <t>VN0155070711100851</t>
  </si>
  <si>
    <t>00011187</t>
  </si>
  <si>
    <t>00006553</t>
  </si>
  <si>
    <t>00013258</t>
  </si>
  <si>
    <t>00000190</t>
  </si>
  <si>
    <t>Bán hàng CÔNG TY TNHH GS 25 VIETNAM theo hóa đơn 00006575</t>
  </si>
  <si>
    <t>00047615</t>
  </si>
  <si>
    <t>00006579</t>
  </si>
  <si>
    <t>00015016</t>
  </si>
  <si>
    <t>00017876</t>
  </si>
  <si>
    <t>00029253</t>
  </si>
  <si>
    <t>Bán hàng CÔNG TY TNHH GS 25 VIETNAM theo hóa đơn 00000162</t>
  </si>
  <si>
    <t>00006528</t>
  </si>
  <si>
    <t>VN0065240511100851</t>
  </si>
  <si>
    <t>00000183</t>
  </si>
  <si>
    <t>VN0177120711100851</t>
  </si>
  <si>
    <t>00044215</t>
  </si>
  <si>
    <t>Bán hàng CÔNG TY TNHH GS 25 VIETNAM theo hóa đơn 00011385</t>
  </si>
  <si>
    <t>VN0141020811100851</t>
  </si>
  <si>
    <t>Bán hàng CÔNG TY TNHH GS 25 VIETNAM theo hóa đơn 00000167</t>
  </si>
  <si>
    <t>VN0168160811100851</t>
  </si>
  <si>
    <t>VN0155160811100851</t>
  </si>
  <si>
    <t>00029106</t>
  </si>
  <si>
    <t>VN0028190711100851</t>
  </si>
  <si>
    <t>00047667</t>
  </si>
  <si>
    <t>VN0174120711100851</t>
  </si>
  <si>
    <t>00017881</t>
  </si>
  <si>
    <t>Bán hàng CÔNG TY TNHH GS 25 VIETNAM theo hóa đơn 00011442</t>
  </si>
  <si>
    <t>00033890</t>
  </si>
  <si>
    <t>00047696</t>
  </si>
  <si>
    <t>00006565</t>
  </si>
  <si>
    <t>Bán hàng CÔNG TY TNHH GS 25 VIETNAM theo hóa đơn 00011338</t>
  </si>
  <si>
    <t>00029199</t>
  </si>
  <si>
    <t>00044214</t>
  </si>
  <si>
    <t>GS25 148, KP 11 BÙI VĂN HÒA, P. AN BÌNH, TP. BIÊN HÒA, ĐỒNG NAI</t>
  </si>
  <si>
    <t>Bán hàng CÔNG TY TNHH GS 25 VIETNAM theo hóa đơn 00011345</t>
  </si>
  <si>
    <t>Bán hàng GS25 Nguyen Chi Thanh-VN0012110811100851</t>
  </si>
  <si>
    <t>Bán hàng CÔNG TY TNHH GS 25 VIETNAM theo hóa đơn 00011348</t>
  </si>
  <si>
    <t>VN0100030512100851</t>
  </si>
  <si>
    <t>00047649</t>
  </si>
  <si>
    <t>00006114</t>
  </si>
  <si>
    <t>00016611</t>
  </si>
  <si>
    <t>00033859</t>
  </si>
  <si>
    <t>Bán hàng CÔNG TY TNHH GS 25 VIETNAM theo hóa đơn 00011376</t>
  </si>
  <si>
    <t>VN0150210610100851</t>
  </si>
  <si>
    <t>VN0034120711100851</t>
  </si>
  <si>
    <t>VN0034120510100851</t>
  </si>
  <si>
    <t>00017917</t>
  </si>
  <si>
    <t>00020831</t>
  </si>
  <si>
    <t>00029192</t>
  </si>
  <si>
    <t>0181060911100851</t>
  </si>
  <si>
    <t>Bán hàng CÔNG TY TNHH GS 25 VIETNAM theo hóa đơn 00006522</t>
  </si>
  <si>
    <t>00044203</t>
  </si>
  <si>
    <t>00000172</t>
  </si>
  <si>
    <t>VN0084030512100851</t>
  </si>
  <si>
    <t>00044190</t>
  </si>
  <si>
    <t>Bán hàng CÔNG TY TNHH GS 25 VIETNAM theo hóa đơn 00011429</t>
  </si>
  <si>
    <t>00006577</t>
  </si>
  <si>
    <t>Bán hàng CÔNG TY TNHH GS 25 VIETNAM theo hóa đơn 00006570</t>
  </si>
  <si>
    <t>VN0155090611100851</t>
  </si>
  <si>
    <t>VN0098010911100851</t>
  </si>
  <si>
    <t>VN0177190711100851</t>
  </si>
  <si>
    <t>VN0017260711100851</t>
  </si>
  <si>
    <t>00047629</t>
  </si>
  <si>
    <t>00011189</t>
  </si>
  <si>
    <t>00017903</t>
  </si>
  <si>
    <t>00011322</t>
  </si>
  <si>
    <t>VN0150030512100851</t>
  </si>
  <si>
    <t>Bán hàng GS25 Vincity 3 theo hóa đơn 00044198</t>
  </si>
  <si>
    <t>00014803</t>
  </si>
  <si>
    <t>00033879</t>
  </si>
  <si>
    <t>VN0102310511100851</t>
  </si>
  <si>
    <t>VN0168180811100851</t>
  </si>
  <si>
    <t>00029104</t>
  </si>
  <si>
    <t>00006573</t>
  </si>
  <si>
    <t>00038202</t>
  </si>
  <si>
    <t>00017927</t>
  </si>
  <si>
    <t>00011351</t>
  </si>
  <si>
    <t>00021965</t>
  </si>
  <si>
    <t>Bán hàng CÔNG TY TNHH GS 25 VIETNAM theo hóa đơn 00000172</t>
  </si>
  <si>
    <t>VN0067260711100851</t>
  </si>
  <si>
    <t>VN0032120510100851</t>
  </si>
  <si>
    <t>VN0125160512100851</t>
  </si>
  <si>
    <t>Bán hàng CÔNG TY TNHH GS 25 VIETNAM theo hóa đơn 00000170</t>
  </si>
  <si>
    <t>VN0017240511100851</t>
  </si>
  <si>
    <t>00038194</t>
  </si>
  <si>
    <t>00050867</t>
  </si>
  <si>
    <t>00011333</t>
  </si>
  <si>
    <t>00044205</t>
  </si>
  <si>
    <t>00014786</t>
  </si>
  <si>
    <t>VN0100110811100851</t>
  </si>
  <si>
    <t>00029241</t>
  </si>
  <si>
    <t>VN0098240511100851</t>
  </si>
  <si>
    <t>VN0132210711100851</t>
  </si>
  <si>
    <t>VN0173030512100851</t>
  </si>
  <si>
    <t>00020868</t>
  </si>
  <si>
    <t>Bán hàng CÔNG TY TNHH GS 25 VIETNAM theo hóa đơn 00006567</t>
  </si>
  <si>
    <t>00033906</t>
  </si>
  <si>
    <t>00011350</t>
  </si>
  <si>
    <t>00015020</t>
  </si>
  <si>
    <t>00017899</t>
  </si>
  <si>
    <t>0138080911100851</t>
  </si>
  <si>
    <t>00018969</t>
  </si>
  <si>
    <t>00011431</t>
  </si>
  <si>
    <t>VN0009070611100851</t>
  </si>
  <si>
    <t>VN0009300811100851</t>
  </si>
  <si>
    <t>00029127</t>
  </si>
  <si>
    <t>VN0068070611100851</t>
  </si>
  <si>
    <t>VN0180142534100851</t>
  </si>
  <si>
    <t>00021942</t>
  </si>
  <si>
    <t>00000065</t>
  </si>
  <si>
    <t>Bán hàng CÔNG TY TNHH GS 25 VIETNAM theo hóa đơn 00006551</t>
  </si>
  <si>
    <t>Bán hàng CÔNG TY TNHH GS 25 VIETNAM theo hóa đơn 00011189</t>
  </si>
  <si>
    <t>VN0120070711100851</t>
  </si>
  <si>
    <t>00029250</t>
  </si>
  <si>
    <t>VN0120310511100851</t>
  </si>
  <si>
    <t>00013257</t>
  </si>
  <si>
    <t>Bán hàng GS25 Dang Thuy Tram theo hóa đơn 00038204</t>
  </si>
  <si>
    <t>00014791</t>
  </si>
  <si>
    <t>00017904</t>
  </si>
  <si>
    <t>VN0034210711100851</t>
  </si>
  <si>
    <t>VN0128280611100851</t>
  </si>
  <si>
    <t>Bán hàng CÔNG TY TNHH GS 25 VIETNAM theo hóa đơn 00011333</t>
  </si>
  <si>
    <t>00020859</t>
  </si>
  <si>
    <t>00029112</t>
  </si>
  <si>
    <t>Bán hàng CÔNG TY TNHH GS 25 VIETNAM theo hóa đơn 00006573</t>
  </si>
  <si>
    <t>00011354</t>
  </si>
  <si>
    <t>00011373</t>
  </si>
  <si>
    <t>VN0124190511100851</t>
  </si>
  <si>
    <t>VN0163140611100851</t>
  </si>
  <si>
    <t>00029158</t>
  </si>
  <si>
    <t>VN0126260711100851</t>
  </si>
  <si>
    <t>00046899</t>
  </si>
  <si>
    <t>00000068</t>
  </si>
  <si>
    <t>Bán hàng CÔNG TY TNHH GS 25 VIETNAM theo hóa đơn 00011350</t>
  </si>
  <si>
    <t>00014868</t>
  </si>
  <si>
    <t>00047606</t>
  </si>
  <si>
    <t>Bán hàng CÔNG TY TNHH GS 25 VIETNAM theo hóa đơn 00006516</t>
  </si>
  <si>
    <t>VN0006020811100851</t>
  </si>
  <si>
    <t>00015050</t>
  </si>
  <si>
    <t>00020860</t>
  </si>
  <si>
    <t>00017926</t>
  </si>
  <si>
    <t>00020861</t>
  </si>
  <si>
    <t>00006137</t>
  </si>
  <si>
    <t>00017900</t>
  </si>
  <si>
    <t>Bán hàng CÔNG TY TNHH GS 25 VIETNAM theo hóa đơn 00011428</t>
  </si>
  <si>
    <t>00011186</t>
  </si>
  <si>
    <t>VN0120090611100851</t>
  </si>
  <si>
    <t>VN0173140611100851</t>
  </si>
  <si>
    <t>VN0091230811100851</t>
  </si>
  <si>
    <t>00014789</t>
  </si>
  <si>
    <t>00011225</t>
  </si>
  <si>
    <t>VN0067050711100851</t>
  </si>
  <si>
    <t>00006540</t>
  </si>
  <si>
    <t>00024460</t>
  </si>
  <si>
    <t>VN0173240511100851 ( CÓ KM GÀ VÀ GIÒ SỤN)</t>
  </si>
  <si>
    <t>VN0180050711100851</t>
  </si>
  <si>
    <t>00000209</t>
  </si>
  <si>
    <t>VN0075070711100851</t>
  </si>
  <si>
    <t>WH0010100851121016</t>
  </si>
  <si>
    <t>00011201</t>
  </si>
  <si>
    <t>VN0084090611100851</t>
  </si>
  <si>
    <t>VN0138300811100851</t>
  </si>
  <si>
    <t>00006109</t>
  </si>
  <si>
    <t>Bán hàng CÔNG TY TNHH GS 25 VIETNAM theo hóa đơn 00000151</t>
  </si>
  <si>
    <t>00024411</t>
  </si>
  <si>
    <t>00044220</t>
  </si>
  <si>
    <t>VN0081070611100851</t>
  </si>
  <si>
    <t>00011206</t>
  </si>
  <si>
    <t>00013554</t>
  </si>
  <si>
    <t>00038377</t>
  </si>
  <si>
    <t>00023141</t>
  </si>
  <si>
    <t>VN0132020811100851</t>
  </si>
  <si>
    <t>00044189</t>
  </si>
  <si>
    <t>00047631</t>
  </si>
  <si>
    <t>Bán hàng CÔNG TY TNHH GS 25 VIETNAM theo hóa đơn 00011202</t>
  </si>
  <si>
    <t>00024488</t>
  </si>
  <si>
    <t>VN0104190711100851</t>
  </si>
  <si>
    <t>00006512</t>
  </si>
  <si>
    <t>00006560</t>
  </si>
  <si>
    <t>00033904</t>
  </si>
  <si>
    <t>00033863</t>
  </si>
  <si>
    <t>00006537</t>
  </si>
  <si>
    <t>00024535</t>
  </si>
  <si>
    <t>00038207</t>
  </si>
  <si>
    <t>00018990</t>
  </si>
  <si>
    <t>00050975</t>
  </si>
  <si>
    <t>VN0138190511100851</t>
  </si>
  <si>
    <t>00021208</t>
  </si>
  <si>
    <t>00021948</t>
  </si>
  <si>
    <t>00000176</t>
  </si>
  <si>
    <t>VN0009310511100851</t>
  </si>
  <si>
    <t>00047596</t>
  </si>
  <si>
    <t>00017883</t>
  </si>
  <si>
    <t>00000225</t>
  </si>
  <si>
    <t>00014788</t>
  </si>
  <si>
    <t>GS25 NGUYỄN CHÍ THANH- BÌNH DƯƠNG</t>
  </si>
  <si>
    <t>Bán hàng CÔNG TY TNHH GS 25 VIETNAM theo hóa đơn 00011210</t>
  </si>
  <si>
    <t>00006123</t>
  </si>
  <si>
    <t>00016606</t>
  </si>
  <si>
    <t>00015013</t>
  </si>
  <si>
    <t>Bán hàng CÔNG TY TNHH GS 25 VIETNAM theo hóa đơn 00011383</t>
  </si>
  <si>
    <t>00016583</t>
  </si>
  <si>
    <t>00000152</t>
  </si>
  <si>
    <t>00029150</t>
  </si>
  <si>
    <t>00038423</t>
  </si>
  <si>
    <t>Bán hàng CÔNG TY TNHH GS 25 VIETNAM theo hóa đơn 00011214</t>
  </si>
  <si>
    <t>VN0092280611100851</t>
  </si>
  <si>
    <t>00024467</t>
  </si>
  <si>
    <t>00038368</t>
  </si>
  <si>
    <t>VN0104300611100851</t>
  </si>
  <si>
    <t>00050976</t>
  </si>
  <si>
    <t>00024405</t>
  </si>
  <si>
    <t>00014787</t>
  </si>
  <si>
    <t>00006139</t>
  </si>
  <si>
    <t>00011427</t>
  </si>
  <si>
    <t>00029153</t>
  </si>
  <si>
    <t>Bán hàng CÔNG TY TNHH GS 25 VIETNAM theo hóa đơn 00011356</t>
  </si>
  <si>
    <t>VN0155210610100851</t>
  </si>
  <si>
    <t>VN0121050711100851</t>
  </si>
  <si>
    <t>Bán hàng CÔNG TY TNHH GS 25 VIETNAM theo hóa đơn 00006122</t>
  </si>
  <si>
    <t>VN0140310511100851</t>
  </si>
  <si>
    <t>Bán hàng CÔNG TY TNHH GS 25 VIETNAM theo hóa đơn 00011185</t>
  </si>
  <si>
    <t>00017888</t>
  </si>
  <si>
    <t>00044208</t>
  </si>
  <si>
    <t>00056278</t>
  </si>
  <si>
    <t>VN0168240511100851 ( CÓ KM GÀ VÀ GIÒ SỤN )</t>
  </si>
  <si>
    <t>WH0010100851111228</t>
  </si>
  <si>
    <t>00047661</t>
  </si>
  <si>
    <t>00029114</t>
  </si>
  <si>
    <t>00016607</t>
  </si>
  <si>
    <t>Bán hàng CÔNG TY TNHH GS 25 VIETNAM theo hóa đơn 00000176</t>
  </si>
  <si>
    <t>VN0142250811100851</t>
  </si>
  <si>
    <t>Bán hàng CÔNG TY TNHH GS 25 VIETNAM theo hóa đơn 00006542</t>
  </si>
  <si>
    <t>Bán hàng CÔNG TY TNHH GS 25 VIETNAM theo hóa đơn 00006138</t>
  </si>
  <si>
    <t>00006514</t>
  </si>
  <si>
    <t>00029138</t>
  </si>
  <si>
    <t>WH0010100851111120</t>
  </si>
  <si>
    <t>Bán hàng CÔNG TY TNHH GS 25 VIETNAM theo hóa đơn 00011193</t>
  </si>
  <si>
    <t>00020838</t>
  </si>
  <si>
    <t>00047597</t>
  </si>
  <si>
    <t>VN0143240511100851</t>
  </si>
  <si>
    <t>VN0104120510100851</t>
  </si>
  <si>
    <t>00033872</t>
  </si>
  <si>
    <t>00011346</t>
  </si>
  <si>
    <t>L1-16 KHU DÂN CƯ PHÚ GIA 2, KP 5, PHƯỜNG TRẢNG DÀI, TP BIÊN HÒA, ĐỒNG NAI</t>
  </si>
  <si>
    <t>00029244</t>
  </si>
  <si>
    <t>00016610</t>
  </si>
  <si>
    <t>VN0150280611100851</t>
  </si>
  <si>
    <t>VN0033300611100851</t>
  </si>
  <si>
    <t>Bán hàng GS25 Vincity 9 theo hóa đơn 00033880</t>
  </si>
  <si>
    <t>Bán hàng CÔNG TY TNHH GS 25 VIETNAM theo hóa đơn 00000154</t>
  </si>
  <si>
    <t>VN0076140611100851</t>
  </si>
  <si>
    <t>00033871</t>
  </si>
  <si>
    <t>VN0174260711100851</t>
  </si>
  <si>
    <t>00047622</t>
  </si>
  <si>
    <t>WH0010100851131030</t>
  </si>
  <si>
    <t>VN0049120510100851</t>
  </si>
  <si>
    <t>Bán hàng CÔNG TY TNHH GS 25 VIETNAM theo hóa đơn 00000182</t>
  </si>
  <si>
    <t>00047636</t>
  </si>
  <si>
    <t>00000147</t>
  </si>
  <si>
    <t>00020839</t>
  </si>
  <si>
    <t>00047607</t>
  </si>
  <si>
    <t>VN0121180811100851</t>
  </si>
  <si>
    <t>00018962</t>
  </si>
  <si>
    <t>VN0135260711100851</t>
  </si>
  <si>
    <t>00047602</t>
  </si>
  <si>
    <t>00029255</t>
  </si>
  <si>
    <t>VN0146120510100851</t>
  </si>
  <si>
    <t>00018979</t>
  </si>
  <si>
    <t>VN0007140611100851</t>
  </si>
  <si>
    <t>Bán hàng CÔNG TY TNHH GS 25 VIETNAM theo hóa đơn 00006135</t>
  </si>
  <si>
    <t>VN018517342100851</t>
  </si>
  <si>
    <t>VN0157270711100851</t>
  </si>
  <si>
    <t>00015014</t>
  </si>
  <si>
    <t>VN0092020811100581</t>
  </si>
  <si>
    <t>Bán hàng CÔNG TY TNHH GS 25 VIETNAM theo hóa đơn 00011431</t>
  </si>
  <si>
    <t>00007095</t>
  </si>
  <si>
    <t>VN0064140611100851</t>
  </si>
  <si>
    <t>00044194</t>
  </si>
  <si>
    <t>00055505</t>
  </si>
  <si>
    <t>00000175</t>
  </si>
  <si>
    <t>00011455</t>
  </si>
  <si>
    <t>00006134</t>
  </si>
  <si>
    <t>Bán hàng CÔNG TY TNHH GS 25 VIETNAM theo hóa đơn 00011437</t>
  </si>
  <si>
    <t>00000146</t>
  </si>
  <si>
    <t>Bán hàng CÔNG TY TNHH GS 25 VIETNAM theo hóa đơn 00000205</t>
  </si>
  <si>
    <t>00000211</t>
  </si>
  <si>
    <t>00038180</t>
  </si>
  <si>
    <t>00011428</t>
  </si>
  <si>
    <t>VN0124020811100851</t>
  </si>
  <si>
    <t>Bán hàng CÔNG TY TNHH GS 25 VIETNAM theo hóa đơn 00011186</t>
  </si>
  <si>
    <t>00017890</t>
  </si>
  <si>
    <t>Bán hàng CÔNG TY TNHH GS 25 VIETNAM theo hóa đơn 00011440</t>
  </si>
  <si>
    <t>VN0006260711100851</t>
  </si>
  <si>
    <t>Bán hàng GS25 Korean Town theo hóa đơn 00038275</t>
  </si>
  <si>
    <t>Bán hàng CÔNG TY TNHH GS 25 VIETNAM theo hóa đơn 00011446</t>
  </si>
  <si>
    <t>Bán hàng CÔNG TY TNHH GS 25 VIETNAM theo hóa đơn 00011466</t>
  </si>
  <si>
    <t>VN0173280611100851</t>
  </si>
  <si>
    <t>VN0163260711100851</t>
  </si>
  <si>
    <t>00015185</t>
  </si>
  <si>
    <t>Bán hàng CÔNG TY TNHH GS 25 VIETNAM theo hóa đơn 00006139</t>
  </si>
  <si>
    <t>VN0173310511100851</t>
  </si>
  <si>
    <t>VN00092106101000851</t>
  </si>
  <si>
    <t>00024531</t>
  </si>
  <si>
    <t>00038252</t>
  </si>
  <si>
    <t>Bán hàng CÔNG TY TNHH GS 25 VIETNAM theo hóa đơn 00006550</t>
  </si>
  <si>
    <t>00006124</t>
  </si>
  <si>
    <t>00011444</t>
  </si>
  <si>
    <t>VN018417342100851</t>
  </si>
  <si>
    <t>00006508</t>
  </si>
  <si>
    <t>00006566</t>
  </si>
  <si>
    <t>00006568</t>
  </si>
  <si>
    <t>VN0048230811100851</t>
  </si>
  <si>
    <t>Bán hàng CÔNG TY TNHH GS 25 VIETNAM theo hóa đơn 00011453</t>
  </si>
  <si>
    <t>Bán hàng CÔNG TY TNHH GS 25 VIETNAM theo hóa đơn 00006556</t>
  </si>
  <si>
    <t>00033901</t>
  </si>
  <si>
    <t>00011207</t>
  </si>
  <si>
    <t>Bán hàng CÔNG TY TNHH GS 25 VIETNAM theo hóa đơn 00000190</t>
  </si>
  <si>
    <t>493 ĐƯỜNG 30/4, PHƯỜNG PHÚ THỌ, TP THỦ DẦU MỘT, TỈNH BÌNH DƯƠNG</t>
  </si>
  <si>
    <t>00018987</t>
  </si>
  <si>
    <t>00011380</t>
  </si>
  <si>
    <t>Bán hàng CÔNG TY TNHH GS 25 VIETNAM theo hóa đơn 00006126</t>
  </si>
  <si>
    <t>VN0032120711100851</t>
  </si>
  <si>
    <t>Bán hàng CÔNG TY TNHH GS 25 VIETNAM theo hóa đơn 00011384</t>
  </si>
  <si>
    <t>VN0153070611100851</t>
  </si>
  <si>
    <t>VN0031020811100851</t>
  </si>
  <si>
    <t>00000185</t>
  </si>
  <si>
    <t>00021211</t>
  </si>
  <si>
    <t>00011452</t>
  </si>
  <si>
    <t>Bán hàng CÔNG TY TNHH GS 25 VIETNAM theo hóa đơn 00006535</t>
  </si>
  <si>
    <t>00024409</t>
  </si>
  <si>
    <t>Bán hàng CÔNG TY TNHH GS 25 VIETNAM theo hóa đơn 00000061</t>
  </si>
  <si>
    <t>00011440</t>
  </si>
  <si>
    <t>GS25 171 NGÔ GIA TỰ, KHU 11, P. CHÁNH NGHĨA, TP THỦ DẦU MỘT, TỈNH BÌNH DƯƠNG</t>
  </si>
  <si>
    <t>00006580</t>
  </si>
  <si>
    <t>Bán hàng CÔNG TY TNHH GS 25 VIETNAM theo hóa đơn 00000209</t>
  </si>
  <si>
    <t>VN007507061110851</t>
  </si>
  <si>
    <t>Bán hàng CÔNG TY TNHH GS 25 VIETNAM theo hóa đơn 00006589</t>
  </si>
  <si>
    <t>00006119</t>
  </si>
  <si>
    <t>00011349</t>
  </si>
  <si>
    <t>Bán hàng CÔNG TY TNHH GS 25 VIETNAM theo hóa đơn 00000158</t>
  </si>
  <si>
    <t>Bán hàng CÔNG TY TNHH GS 25 VIETNAM theo hóa đơn 00000164</t>
  </si>
  <si>
    <t>VN0032310511100851</t>
  </si>
  <si>
    <t>Bán hàng CÔNG TY TNHH GS 25 VIETNAM theo hóa đơn 00011432</t>
  </si>
  <si>
    <t>00029204</t>
  </si>
  <si>
    <t>VN0155190511100851</t>
  </si>
  <si>
    <t>00017928</t>
  </si>
  <si>
    <t>00029182</t>
  </si>
  <si>
    <t>00047623</t>
  </si>
  <si>
    <t>00000203</t>
  </si>
  <si>
    <t>00047642</t>
  </si>
  <si>
    <t>00046851</t>
  </si>
  <si>
    <t>Bán hàng CÔNG TY TNHH GS 25 VIETNAM theo hóa đơn 00006525</t>
  </si>
  <si>
    <t>00047644</t>
  </si>
  <si>
    <t>Bán hàng CÔNG TY TNHH GS 25 VIETNAM theo hóa đơn 00011447</t>
  </si>
  <si>
    <t>Bán hàng CÔNG TY TNHH GS 25 VIETNAM theo hóa đơn 00011339</t>
  </si>
  <si>
    <t>VN0121140711100851</t>
  </si>
  <si>
    <t>00029133</t>
  </si>
  <si>
    <t>VN0176280611100851</t>
  </si>
  <si>
    <t>WH0010040512100851</t>
  </si>
  <si>
    <t>00024492</t>
  </si>
  <si>
    <t>Bán hàng CÔNG TY TNHH GS 25 VIETNAM theo hóa đơn 00011422</t>
  </si>
  <si>
    <t>Bán hàng GS25 THPT Phu Lam theo hóa đơn 00038194</t>
  </si>
  <si>
    <t>Bán hàng CÔNG TY TNHH GS 25 VIETNAM theo hóa đơn 00000165</t>
  </si>
  <si>
    <t>00047651</t>
  </si>
  <si>
    <t>VN0002280611100851</t>
  </si>
  <si>
    <t>00044201</t>
  </si>
  <si>
    <t>00024464</t>
  </si>
  <si>
    <t>Bán hàng GS25 Trung Son theo hóa đơn 00038322</t>
  </si>
  <si>
    <t>00024465</t>
  </si>
  <si>
    <t>00020866</t>
  </si>
  <si>
    <t>Bán hàng CÔNG TY TNHH GS 25 VIETNAM theo hóa đơn 00006584</t>
  </si>
  <si>
    <t>00018975</t>
  </si>
  <si>
    <t>00017874</t>
  </si>
  <si>
    <t>GS25 59 NGUYỄN THỊ NHUNG, P.HIỆP BÌNH PHƯỚC, TP.THỦ ĐỨC, TPHCM.</t>
  </si>
  <si>
    <t>00014800</t>
  </si>
  <si>
    <t>00011445</t>
  </si>
  <si>
    <t>00029110</t>
  </si>
  <si>
    <t>VN0146230611100851</t>
  </si>
  <si>
    <t>00055504</t>
  </si>
  <si>
    <t>Bán hàng CÔNG TY TNHH GS 25 VIETNAM theo hóa đơn 00011192</t>
  </si>
  <si>
    <t>Bán hàng GS25 Le Thi Rieng theo hóa đơn 00038377</t>
  </si>
  <si>
    <t>Bán hàng CÔNG TY TNHH GS 25 VIETNAM theo hóa đơn 00006587</t>
  </si>
  <si>
    <t>VN0177140611100851</t>
  </si>
  <si>
    <t>00000215</t>
  </si>
  <si>
    <t>VN0128180811100851</t>
  </si>
  <si>
    <t>VN0136190711100851</t>
  </si>
  <si>
    <t>VN017721010100851</t>
  </si>
  <si>
    <t>VN0028050711100851</t>
  </si>
  <si>
    <t>00006126</t>
  </si>
  <si>
    <t>00000178</t>
  </si>
  <si>
    <t>00047624</t>
  </si>
  <si>
    <t>00000180</t>
  </si>
  <si>
    <t>Bán hàng CÔNG TY TNHH GS 25 VIETNAM theo hóa đơn 00006549</t>
  </si>
  <si>
    <t>00018971</t>
  </si>
  <si>
    <t>0102060911100851</t>
  </si>
  <si>
    <t>VN0042160811100851</t>
  </si>
  <si>
    <t>00017907</t>
  </si>
  <si>
    <t>VN0079260711100851</t>
  </si>
  <si>
    <t>VN0115190711100851</t>
  </si>
  <si>
    <t>00029183</t>
  </si>
  <si>
    <t>00052670</t>
  </si>
  <si>
    <t>VN0195172614100851</t>
  </si>
  <si>
    <t>00011371</t>
  </si>
  <si>
    <t>00000199</t>
  </si>
  <si>
    <t>00011208</t>
  </si>
  <si>
    <t>VN0115070711100851</t>
  </si>
  <si>
    <t>00000222</t>
  </si>
  <si>
    <t>Bán hàng CÔNG TY TNHH GS 25 VIETNAM theo hóa đơn 00000058</t>
  </si>
  <si>
    <t>00029098</t>
  </si>
  <si>
    <t>00038422</t>
  </si>
  <si>
    <t>00047695</t>
  </si>
  <si>
    <t>00055041</t>
  </si>
  <si>
    <t>00006572</t>
  </si>
  <si>
    <t>VN0009190511100851</t>
  </si>
  <si>
    <t>00033873</t>
  </si>
  <si>
    <t>00011372</t>
  </si>
  <si>
    <t>00000207</t>
  </si>
  <si>
    <t>00049512</t>
  </si>
  <si>
    <t>Bán hàng CÔNG TY TNHH GS 25 VIETNAM theo hóa đơn 00000175</t>
  </si>
  <si>
    <t>00038165</t>
  </si>
  <si>
    <t>Bán hàng GS25 Skyline theo hóa đơn 00044194</t>
  </si>
  <si>
    <t>00047594</t>
  </si>
  <si>
    <t>Bán hàng CÔNG TY TNHH GS 25 VIETNAM theo hóa đơn 00000070</t>
  </si>
  <si>
    <t>00018130</t>
  </si>
  <si>
    <t>VN0116020811100581</t>
  </si>
  <si>
    <t>00000063</t>
  </si>
  <si>
    <t>00000217</t>
  </si>
  <si>
    <t>Nguyen Van Thuong- VN00690090811100851</t>
  </si>
  <si>
    <t>Bán hàng CÔNG TY TNHH GS 25 VIETNAM theo hóa đơn 00000146</t>
  </si>
  <si>
    <t>00033887</t>
  </si>
  <si>
    <t>Bán hàng CÔNG TY TNHH GS 25 VIETNAM theo hóa đơn 00006136</t>
  </si>
  <si>
    <t>VN0005140611100851</t>
  </si>
  <si>
    <t>00006517</t>
  </si>
  <si>
    <t>Bán hàng CÔNG TY TNHH GS 25 VIETNAM theo hóa đơn 00000008</t>
  </si>
  <si>
    <t>00011441</t>
  </si>
  <si>
    <t>00011464</t>
  </si>
  <si>
    <t>00006561</t>
  </si>
  <si>
    <t>00016588</t>
  </si>
  <si>
    <t>Bán hàng CÔNG TY TNHH GS 25 VIETNAM theo hóa đơn 00000139</t>
  </si>
  <si>
    <t>VN0037250811100851</t>
  </si>
  <si>
    <t>00029254</t>
  </si>
  <si>
    <t>VN0136160811100851</t>
  </si>
  <si>
    <t>Bán hàng CÔNG TY TNHH GS 25 VIETNAM theo hóa đơn 00000171</t>
  </si>
  <si>
    <t>Bán hàng CÔNG TY TNHH GS 25 VIETNAM theo hóa đơn 00011355</t>
  </si>
  <si>
    <t>VN0100260711100851</t>
  </si>
  <si>
    <t>00000179</t>
  </si>
  <si>
    <t>VN0101070611100851</t>
  </si>
  <si>
    <t>00015122</t>
  </si>
  <si>
    <t>00011209</t>
  </si>
  <si>
    <t>00000188</t>
  </si>
  <si>
    <t>Bán hàng CÔNG TY TNHH GS 25 VIETNAM theo hóa đơn 00006502</t>
  </si>
  <si>
    <t>Bán hàng CÔNG TY TNHH GS 25 VIETNAM theo hóa đơn 00006529</t>
  </si>
  <si>
    <t>Bán hàng CÔNG TY TNHH GS 25 VIETNAM theo hóa đơn 00006571</t>
  </si>
  <si>
    <t>00011424</t>
  </si>
  <si>
    <t>00017884</t>
  </si>
  <si>
    <t>VN0007250811100851</t>
  </si>
  <si>
    <t>VN0068160512100851</t>
  </si>
  <si>
    <t>Bán hàng CÔNG TY TNHH GS 25 VIETNAM theo hóa đơn 00011342</t>
  </si>
  <si>
    <t>0066060911100851</t>
  </si>
  <si>
    <t>00011341</t>
  </si>
  <si>
    <t>VN0177020811100851</t>
  </si>
  <si>
    <t>VN0146070611100851</t>
  </si>
  <si>
    <t>Bán hàng CÔNG TY TNHH GS 25 VIETNAM theo hóa đơn 00000206</t>
  </si>
  <si>
    <t>Bán hàng CÔNG TY TNHH GS 25 VIETNAM theo hóa đơn 00011426</t>
  </si>
  <si>
    <t>VN0085070611100851</t>
  </si>
  <si>
    <t>00044202</t>
  </si>
  <si>
    <t>00020813</t>
  </si>
  <si>
    <t>Bán hàng CÔNG TY TNHH GS 25 VIETNAM theo hóa đơn 00011375</t>
  </si>
  <si>
    <t>00038193</t>
  </si>
  <si>
    <t>Bán hàng CÔNG TY TNHH GS 25 VIETNAM theo hóa đơn 00006546</t>
  </si>
  <si>
    <t>00011344</t>
  </si>
  <si>
    <t>00011192</t>
  </si>
  <si>
    <t>Bán hàng CÔNG TY TNHH GS 25 VIETNAM theo hóa đơn 00000148</t>
  </si>
  <si>
    <t>VN0179140711100851</t>
  </si>
  <si>
    <t>00015186</t>
  </si>
  <si>
    <t>00038400</t>
  </si>
  <si>
    <t>00017934</t>
  </si>
  <si>
    <t>173080911100851</t>
  </si>
  <si>
    <t>00047662</t>
  </si>
  <si>
    <t>00011328</t>
  </si>
  <si>
    <t>00011451</t>
  </si>
  <si>
    <t>00000071</t>
  </si>
  <si>
    <t>VN0150250811100851</t>
  </si>
  <si>
    <t>VN0172140611100851</t>
  </si>
  <si>
    <t>00033903</t>
  </si>
  <si>
    <t>VN0150070711100851</t>
  </si>
  <si>
    <t>00029171</t>
  </si>
  <si>
    <t>Bán hàng CÔNG TY TNHH GS 25 VIETNAM theo hóa đơn 00000215</t>
  </si>
  <si>
    <t>VN0081300811100851</t>
  </si>
  <si>
    <t>00006523</t>
  </si>
  <si>
    <t>00021955</t>
  </si>
  <si>
    <t>00029090</t>
  </si>
  <si>
    <t>00006506</t>
  </si>
  <si>
    <t>VN0072120711100851</t>
  </si>
  <si>
    <t>Bán hàng CÔNG TY TNHH GS 25 VIETNAM theo hóa đơn 00006554</t>
  </si>
  <si>
    <t>00047638</t>
  </si>
  <si>
    <t>VN0072120510100851</t>
  </si>
  <si>
    <t>00021961</t>
  </si>
  <si>
    <t>00044210</t>
  </si>
  <si>
    <t>00047626</t>
  </si>
  <si>
    <t>VN0131210711100851</t>
  </si>
  <si>
    <t>Bán hàng GS25 Trung Son theo hóa đơn 00038200</t>
  </si>
  <si>
    <t>VN0124120711100851</t>
  </si>
  <si>
    <t>00024518</t>
  </si>
  <si>
    <t>00011343</t>
  </si>
  <si>
    <t>VN0097260511100851</t>
  </si>
  <si>
    <t>00016589</t>
  </si>
  <si>
    <t>VN0042140711100851</t>
  </si>
  <si>
    <t>00011443</t>
  </si>
  <si>
    <t>VN0063100611100851</t>
  </si>
  <si>
    <t>VN0154190711100851</t>
  </si>
  <si>
    <t>0126060911100851</t>
  </si>
  <si>
    <t>Bán hàng CÔNG TY TNHH GS 25 VIETNAM theo hóa đơn 00011439</t>
  </si>
  <si>
    <t>00000064</t>
  </si>
  <si>
    <t>Ngày hóa đơn</t>
  </si>
  <si>
    <t>VN0126240511100851 ( CÓ KM GÀ )</t>
  </si>
  <si>
    <t>00011214</t>
  </si>
  <si>
    <t>VN0112090611100851</t>
  </si>
  <si>
    <t>00015017</t>
  </si>
  <si>
    <t>Bán hàng CÔNG TY TNHH GS 25 VIETNAM theo hóa đơn 00006115</t>
  </si>
  <si>
    <t>00016582</t>
  </si>
  <si>
    <t>VN0169310511100851</t>
  </si>
  <si>
    <t>Bán hàng CÔNG TY TNHH GS 25 VIETNAM theo hóa đơn 00011340</t>
  </si>
  <si>
    <t>00006509</t>
  </si>
  <si>
    <t>VN0048160512100851</t>
  </si>
  <si>
    <t>00011340</t>
  </si>
  <si>
    <t>VN0048280711100851</t>
  </si>
  <si>
    <t>00038199</t>
  </si>
  <si>
    <t>VN0028060911100851</t>
  </si>
  <si>
    <t>Bán hàng CÔNG TY TNHH GS 25 VIETNAM</t>
  </si>
  <si>
    <t>VN0012060911100851</t>
  </si>
  <si>
    <t>00011434</t>
  </si>
  <si>
    <t>VN0069260711100851</t>
  </si>
  <si>
    <t>00020865</t>
  </si>
  <si>
    <t>Bán hàng CÔNG TY TNHH GS 25 VIETNAM theo hóa đơn 00011206</t>
  </si>
  <si>
    <t>Bán hàng CÔNG TY TNHH GS 25 VIETNAM theo hóa đơn 00011382</t>
  </si>
  <si>
    <t>00018972</t>
  </si>
  <si>
    <t>VN0127120711100851</t>
  </si>
  <si>
    <t>Bán hàng CÔNG TY TNHH GS 25 VIETNAM theo hóa đơn 00006511</t>
  </si>
  <si>
    <t>00024490</t>
  </si>
  <si>
    <t>Bán hàng CÔNG TY TNHH GS 25 VIETNAM theo hóa đơn 00000187</t>
  </si>
  <si>
    <t>00017911</t>
  </si>
  <si>
    <t>VN0111280611100851</t>
  </si>
  <si>
    <t>VN0017190711100851</t>
  </si>
  <si>
    <t>Bán hàng GS25 Nguyen Binh Khiem-VN0139110811100851</t>
  </si>
  <si>
    <t>00050868</t>
  </si>
  <si>
    <t>Bán hàng CÔNG TY TNHH GS 25 VIETNAM theo hóa đơn 00006513</t>
  </si>
  <si>
    <t>Bán hàng CÔNG TY TNHH GS 25 VIETNAM theo hóa đơn 00000144</t>
  </si>
  <si>
    <t>WH0010100851111113</t>
  </si>
  <si>
    <t>00018992</t>
  </si>
  <si>
    <t>00006518</t>
  </si>
  <si>
    <t>VN0092090611100851</t>
  </si>
  <si>
    <t>00038183</t>
  </si>
  <si>
    <t>00006532</t>
  </si>
  <si>
    <t>VN0089250811100851</t>
  </si>
  <si>
    <t>00021958</t>
  </si>
  <si>
    <t>Bán hàng CÔNG TY TNHH GS 25 VIETNAM theo hóa đơn 00011325</t>
  </si>
  <si>
    <t>VN0005120711100851</t>
  </si>
  <si>
    <t>00016596</t>
  </si>
  <si>
    <t>VN0139090811100851</t>
  </si>
  <si>
    <t>00006520</t>
  </si>
  <si>
    <t>VN0092190511100851</t>
  </si>
  <si>
    <t>00011347</t>
  </si>
  <si>
    <t>00024404</t>
  </si>
  <si>
    <t>Số hóa đơn</t>
  </si>
  <si>
    <t>00000213</t>
  </si>
  <si>
    <t>VN0067280611100851</t>
  </si>
  <si>
    <t>VN0005050711100851</t>
  </si>
  <si>
    <t>Bán hàng CÔNG TY TNHH GS 25 VIETNAM theo hóa đơn 00011427</t>
  </si>
  <si>
    <t>00029236</t>
  </si>
  <si>
    <t>Bán hàng CÔNG TY TNHH GS 25 VIETNAM theo hóa đơn 00006123</t>
  </si>
  <si>
    <t>00047595</t>
  </si>
  <si>
    <t>00017891</t>
  </si>
  <si>
    <t>00047694</t>
  </si>
  <si>
    <t>00047621</t>
  </si>
  <si>
    <t>VN0182152241100851</t>
  </si>
  <si>
    <t>00017885</t>
  </si>
  <si>
    <t>00029257</t>
  </si>
  <si>
    <t>00033899</t>
  </si>
  <si>
    <t>VN00090811100851</t>
  </si>
  <si>
    <t>00000070</t>
  </si>
  <si>
    <t>Bán hàng CÔNG TY TNHH GS 25 VIETNAM theo hóa đơn 00011196</t>
  </si>
  <si>
    <t>00047656</t>
  </si>
  <si>
    <t>VN0090050711100851</t>
  </si>
  <si>
    <t>00046844</t>
  </si>
  <si>
    <t>VN0127230811100851</t>
  </si>
  <si>
    <t>00038198</t>
  </si>
  <si>
    <t>Bán hàng CÔNG TY TNHH GS 25 VIETNAM theo hóa đơn 00006590</t>
  </si>
  <si>
    <t>00029128</t>
  </si>
  <si>
    <t>VinCity1- VN097090811100851</t>
  </si>
  <si>
    <t>00011438</t>
  </si>
  <si>
    <t>00029249</t>
  </si>
  <si>
    <t>VN0015120510100851</t>
  </si>
  <si>
    <t>00000189</t>
  </si>
  <si>
    <t>VN0159090611100851</t>
  </si>
  <si>
    <t>00038426</t>
  </si>
  <si>
    <t>00047646</t>
  </si>
  <si>
    <t>00000154</t>
  </si>
  <si>
    <t>Bán hàng CÔNG TY TNHH GS 25 VIETNAM theo hóa đơn 00011370</t>
  </si>
  <si>
    <t>00029181</t>
  </si>
  <si>
    <t>00029251</t>
  </si>
  <si>
    <t>00011423</t>
  </si>
  <si>
    <t>VN0126090811100851</t>
  </si>
  <si>
    <t>0176060911100851</t>
  </si>
  <si>
    <t>VN0084190511100851</t>
  </si>
  <si>
    <t>00020789</t>
  </si>
  <si>
    <t>VN0159140611100851</t>
  </si>
  <si>
    <t>00021956</t>
  </si>
  <si>
    <t>Bán hàng CÔNG TY TNHH GS 25 VIETNAM theo hóa đơn 00006523</t>
  </si>
  <si>
    <t>VN0054170511100851</t>
  </si>
  <si>
    <t>00018973</t>
  </si>
  <si>
    <t>GS25 VN0069</t>
  </si>
  <si>
    <t>VN0048140611100851</t>
  </si>
  <si>
    <t>00038167</t>
  </si>
  <si>
    <t>Bán hàng CÔNG TY TNHH GS 25 VIETNAM theo hóa đơn 00006539</t>
  </si>
  <si>
    <t>0186060911100851</t>
  </si>
  <si>
    <t>Bán hàng CÔNG TY TNHH GS 25 VIETNAM theo hóa đơn 00000211</t>
  </si>
  <si>
    <t>VN0177160512100851</t>
  </si>
  <si>
    <t>00020836</t>
  </si>
  <si>
    <t>00033882</t>
  </si>
  <si>
    <t>VN0020250811100851</t>
  </si>
  <si>
    <t>00046897</t>
  </si>
  <si>
    <t>Bán hàng CÔNG TY TNHH GS 25 VIETNAM theo hóa đơn 00000183</t>
  </si>
  <si>
    <t>00011213</t>
  </si>
  <si>
    <t>Bán hàng CÔNG TY TNHH GS 25 VIETNAM theo hóa đơn 00006505</t>
  </si>
  <si>
    <t>00029237</t>
  </si>
  <si>
    <t>VN0150090611100851</t>
  </si>
  <si>
    <t>Bán hàng CÔNG TY TNHH GS 25 VIETNAM theo hóa đơn 00000193</t>
  </si>
  <si>
    <t>00017879</t>
  </si>
  <si>
    <t>00006507</t>
  </si>
  <si>
    <t>1C22TNT</t>
  </si>
  <si>
    <t>00017889</t>
  </si>
  <si>
    <t>VN0119060911100851</t>
  </si>
  <si>
    <t>Bán hàng CÔNG TY TNHH GS 25 VIETNAM theo hóa đơn 00006538</t>
  </si>
  <si>
    <t>00047592</t>
  </si>
  <si>
    <t>VN0038180811100851</t>
  </si>
  <si>
    <t>Bán hàng CÔNG TY TNHH GS 25 VIETNAM theo hóa đơn 00006574</t>
  </si>
  <si>
    <t>00017877</t>
  </si>
  <si>
    <t>Bán hàng CÔNG TY TNHH GS 25 VIETNAM theo hóa đơn 00000210</t>
  </si>
  <si>
    <t>00020830</t>
  </si>
  <si>
    <t>Bán hàng CÔNG TY TNHH GS 25 VIETNAM theo hóa đơn 00011460</t>
  </si>
  <si>
    <t>Bán hàng CÔNG TY TNHH GS 25 VIETNAM theo hóa đơn 00006131</t>
  </si>
  <si>
    <t>00013261</t>
  </si>
  <si>
    <t>VN0121250811100851</t>
  </si>
  <si>
    <t>Bán hàng CÔNG TY TNHH GS 25 VIETNAM theo hóa đơn 00000062</t>
  </si>
  <si>
    <t>WH0010100851141218</t>
  </si>
  <si>
    <t>00015182</t>
  </si>
  <si>
    <t>00000162</t>
  </si>
  <si>
    <t>VN0113070711100851</t>
  </si>
  <si>
    <t>Bán hàng CÔNG TY TNHH GS 25 VIETNAM theo hóa đơn 00006585</t>
  </si>
  <si>
    <t>00024458</t>
  </si>
  <si>
    <t>Bán hàng CÔNG TY TNHH GS 25 VIETNAM theo hóa đơn 00011328</t>
  </si>
  <si>
    <t>00016592</t>
  </si>
  <si>
    <t>00017868</t>
  </si>
  <si>
    <t>00018980</t>
  </si>
  <si>
    <t>00033894</t>
  </si>
  <si>
    <t>VN0176240511100851</t>
  </si>
  <si>
    <t>00000140</t>
  </si>
  <si>
    <t>00047654</t>
  </si>
  <si>
    <t>00017870</t>
  </si>
  <si>
    <t>00047588</t>
  </si>
  <si>
    <t>VN0081240511100851 (CO KM GÀ )</t>
  </si>
  <si>
    <t>Bán hàng CÔNG TY TNHH GS 25 VIETNAM theo hóa đơn 00011458</t>
  </si>
  <si>
    <t>VN0113190511100851</t>
  </si>
  <si>
    <t>VN0181184643100851</t>
  </si>
  <si>
    <t>0129060911100851</t>
  </si>
  <si>
    <t>VN0163280611100851</t>
  </si>
  <si>
    <t>00024491</t>
  </si>
  <si>
    <t>00006550</t>
  </si>
  <si>
    <t>00011198</t>
  </si>
  <si>
    <t>00011433</t>
  </si>
  <si>
    <t>00021947</t>
  </si>
  <si>
    <t>VN0098020811100851</t>
  </si>
  <si>
    <t>Bán hàng CÔNG TY TNHH GS 25 VIETNAM theo hóa đơn 00011372</t>
  </si>
  <si>
    <t>00006557</t>
  </si>
  <si>
    <t>VN0126280611100851</t>
  </si>
  <si>
    <t>VN0002180811100851</t>
  </si>
  <si>
    <t>00006501</t>
  </si>
  <si>
    <t>VN0126250811100851</t>
  </si>
  <si>
    <t>Bán hàng CÔNG TY TNHH GS 25 VIETNAM theo hóa đơn 00006113</t>
  </si>
  <si>
    <t>Bán hàng CÔNG TY TNHH GS 25 VIETNAM theo hóa đơn 00000192</t>
  </si>
  <si>
    <t>Bán hàng CÔNG TY TNHH GS 25 VIETNAM theo hóa đơn 00000155</t>
  </si>
  <si>
    <t>VN0082070611100851</t>
  </si>
  <si>
    <t>VN0158190711100851</t>
  </si>
  <si>
    <t>Bán hàng CÔNG TY TNHH GS 25 VIETNAM theo hóa đơn 00000140</t>
  </si>
  <si>
    <t>00044219</t>
  </si>
  <si>
    <t>00050865</t>
  </si>
  <si>
    <t>00011339</t>
  </si>
  <si>
    <t>00006542</t>
  </si>
  <si>
    <t>VN0085230611100851</t>
  </si>
  <si>
    <t>00000058</t>
  </si>
  <si>
    <t>00014836</t>
  </si>
  <si>
    <t>VN0172280711100851</t>
  </si>
  <si>
    <t>Bán hàng CÔNG TY TNHH GS 25 VIETNAM theo hóa đơn 00011201</t>
  </si>
  <si>
    <t>VN00037280611100851</t>
  </si>
  <si>
    <t>00023139</t>
  </si>
  <si>
    <t>00014798</t>
  </si>
  <si>
    <t>Sadora- VN0034090811100581</t>
  </si>
  <si>
    <t>Bán hàng CÔNG TY TNHH GS 25 VIETNAM theo hóa đơn 00006514</t>
  </si>
  <si>
    <t>00018976</t>
  </si>
  <si>
    <t>VN0120260711100851</t>
  </si>
  <si>
    <t>VN0173070611100851</t>
  </si>
  <si>
    <t>VN0130070711100851</t>
  </si>
  <si>
    <t>00006546</t>
  </si>
  <si>
    <t>VN0068090811100851</t>
  </si>
  <si>
    <t>00020790</t>
  </si>
  <si>
    <t>VN0069190711100851</t>
  </si>
  <si>
    <t>00006130</t>
  </si>
  <si>
    <t>VN0173070711100851</t>
  </si>
  <si>
    <t>VN0098260711100851</t>
  </si>
  <si>
    <t>00047648</t>
  </si>
  <si>
    <t>00029173</t>
  </si>
  <si>
    <t>Bán hàng CÔNG TY TNHH GS 25 VIETNAM theo hóa đơn 00011378</t>
  </si>
  <si>
    <t>00015135</t>
  </si>
  <si>
    <t>00006552</t>
  </si>
  <si>
    <t>00044187</t>
  </si>
  <si>
    <t>00024412</t>
  </si>
  <si>
    <t>00033875</t>
  </si>
  <si>
    <t>00029193</t>
  </si>
  <si>
    <t>WH0010100851111211</t>
  </si>
  <si>
    <t>Bán hàng CÔNG TY TNHH GS 25 VIETNAM theo hóa đơn 00006528</t>
  </si>
  <si>
    <t>VN0132140611100851</t>
  </si>
  <si>
    <t>00029118</t>
  </si>
  <si>
    <t>00000148</t>
  </si>
  <si>
    <t>00000206</t>
  </si>
  <si>
    <t>VN0182230811100851</t>
  </si>
  <si>
    <t>00000066</t>
  </si>
  <si>
    <t>00006527</t>
  </si>
  <si>
    <t>VN00119280611100851</t>
  </si>
  <si>
    <t>00050866</t>
  </si>
  <si>
    <t>00006569</t>
  </si>
  <si>
    <t>00050872</t>
  </si>
  <si>
    <t>00011465</t>
  </si>
  <si>
    <t>00011324</t>
  </si>
  <si>
    <t>Bán hàng CÔNG TY TNHH GS 25 VIETNAM theo hóa đơn 00006545</t>
  </si>
  <si>
    <t>VN0038090611100851</t>
  </si>
  <si>
    <t>Bán hàng CÔNG TY TNHH GS 25 VIETNAM theo hóa đơn 00000068</t>
  </si>
  <si>
    <t>Bán hàng CÔNG TY TNHH GS 25 VIETNAM theo hóa đơn 00000198</t>
  </si>
  <si>
    <t>VN0153020811100851</t>
  </si>
  <si>
    <t>00006538</t>
  </si>
  <si>
    <t>VN0042250811100851</t>
  </si>
  <si>
    <t>00052669</t>
  </si>
  <si>
    <t>Bán hàng CÔNG TY TNHH GS 25 VIETNAM theo hóa đơn 00011423</t>
  </si>
  <si>
    <t>Bán hàng CÔNG TY TNHH GS 25 VIETNAM theo hóa đơn 00000184</t>
  </si>
  <si>
    <t>00000187</t>
  </si>
  <si>
    <t>00018977</t>
  </si>
  <si>
    <t>VN0121260711100851</t>
  </si>
  <si>
    <t>Bán hàng CÔNG TY TNHH GS 25 VIETNAM theo hóa đơn 00011205</t>
  </si>
  <si>
    <t>0062060911100851</t>
  </si>
  <si>
    <t>00000194</t>
  </si>
  <si>
    <t>00016604</t>
  </si>
  <si>
    <t>00047630</t>
  </si>
  <si>
    <t>Bán hàng CÔNG TY TNHH GS 25 VIETNAM theo hóa đơn 00006569</t>
  </si>
  <si>
    <t>00017931</t>
  </si>
  <si>
    <t>00033884</t>
  </si>
  <si>
    <t>00011457</t>
  </si>
  <si>
    <t>VN0136260410100851</t>
  </si>
  <si>
    <t>00011422</t>
  </si>
  <si>
    <t>00047663</t>
  </si>
  <si>
    <t>VN09821010100851</t>
  </si>
  <si>
    <t>00024517</t>
  </si>
  <si>
    <t>VN0102140611100851</t>
  </si>
  <si>
    <t>VN0151140711100851</t>
  </si>
  <si>
    <t>VN0173010911100851</t>
  </si>
  <si>
    <t>00006140</t>
  </si>
  <si>
    <t>VN0079300611100851</t>
  </si>
  <si>
    <t>00056994</t>
  </si>
  <si>
    <t>VN0131280611100851</t>
  </si>
  <si>
    <t>00024470</t>
  </si>
  <si>
    <t>00029147</t>
  </si>
  <si>
    <t>VN0164160512100851</t>
  </si>
  <si>
    <t>00029168</t>
  </si>
  <si>
    <t>Korean Town- VN00790908111081</t>
  </si>
  <si>
    <t>VN0149020811100851</t>
  </si>
  <si>
    <t>Bán hàng CÔNG TY TNHH GS 25 VIETNAM theo hóa đơn 00000196</t>
  </si>
  <si>
    <t>00033883</t>
  </si>
  <si>
    <t>Bán hàng CÔNG TY TNHH GS 25 VIETNAM theo hóa đơn 00011341</t>
  </si>
  <si>
    <t>Bán hàng CÔNG TY TNHH GS 25 VIETNAM theo hóa đơn 00006501</t>
  </si>
  <si>
    <t>Bán hàng CÔNG TY TNHH GS 25 VIETNAM theo hóa đơn 00000064</t>
  </si>
  <si>
    <t>00015117</t>
  </si>
  <si>
    <t>Bán hàng CÔNG TY TNHH GS 25 VIETNAM theo hóa đơn 00000160</t>
  </si>
  <si>
    <t>VN018714252100851</t>
  </si>
  <si>
    <t>00006127</t>
  </si>
  <si>
    <t>00024415</t>
  </si>
  <si>
    <t>00011459</t>
  </si>
  <si>
    <t>Bán hàng CÔNG TY TNHH GS 25 VIETNAM theo hóa đơn 00006562</t>
  </si>
  <si>
    <t>Bán hàng CÔNG TY TNHH GS 25 VIETNAM theo hóa đơn 00006129</t>
  </si>
  <si>
    <t>VN0117180811100851</t>
  </si>
  <si>
    <t>VN0088070611100851</t>
  </si>
  <si>
    <t>WH0010100851131106</t>
  </si>
  <si>
    <t>VN0146140711100851</t>
  </si>
  <si>
    <t>VN0150260410100851</t>
  </si>
  <si>
    <t>VN0142120510100851</t>
  </si>
  <si>
    <t>VN0074140611100851</t>
  </si>
  <si>
    <t>00029185</t>
  </si>
  <si>
    <t>Bán hàng CÔNG TY TNHH GS 25 VIETNAM theo hóa đơn 00006563</t>
  </si>
  <si>
    <t>00021212</t>
  </si>
  <si>
    <t>VN0150190711100851</t>
  </si>
  <si>
    <t>VN0120300811100851</t>
  </si>
  <si>
    <t>00011475</t>
  </si>
  <si>
    <t>VN0183171938100851</t>
  </si>
  <si>
    <t>Bán hàng CÔNG TY TNHH GS 25 VIETNAM theo hóa đơn 00000207</t>
  </si>
  <si>
    <t>Bán hàng CÔNG TY TNHH GS 25 VIETNAM theo hóa đơn 00006108</t>
  </si>
  <si>
    <t>Khanh Hoi- VN0067090811100851</t>
  </si>
  <si>
    <t>00024534</t>
  </si>
  <si>
    <t>Bán hàng CÔNG TY TNHH GS 25 VIETNAM theo hóa đơn 00006530</t>
  </si>
  <si>
    <t>00006511</t>
  </si>
  <si>
    <t>00000216</t>
  </si>
  <si>
    <t>00029196</t>
  </si>
  <si>
    <t>00029214</t>
  </si>
  <si>
    <t>00047658</t>
  </si>
  <si>
    <t>00006558</t>
  </si>
  <si>
    <t>00047610</t>
  </si>
  <si>
    <t>VN0006070711100851</t>
  </si>
  <si>
    <t>VN0092020611100851</t>
  </si>
  <si>
    <t>VN0100070611100851</t>
  </si>
  <si>
    <t>00046902</t>
  </si>
  <si>
    <t>VN0017190511100851</t>
  </si>
  <si>
    <t>Diễn giải</t>
  </si>
  <si>
    <t>00018981</t>
  </si>
  <si>
    <t>VN0098190511100851</t>
  </si>
  <si>
    <t>VN0169070711100851</t>
  </si>
  <si>
    <t>Bán hàng CÔNG TY TNHH GS 25 VIETNAM theo hóa đơn 00000197</t>
  </si>
  <si>
    <t>00046890</t>
  </si>
  <si>
    <t>VN0100280611100851</t>
  </si>
  <si>
    <t>00029126</t>
  </si>
  <si>
    <t>VN0069230811100851</t>
  </si>
  <si>
    <t>Bán hàng CÔNG TY TNHH GS 25 VIETNAM theo hóa đơn 00011204</t>
  </si>
  <si>
    <t>00029189</t>
  </si>
  <si>
    <t>00006564</t>
  </si>
  <si>
    <t>00021954</t>
  </si>
  <si>
    <t>0031060911100851</t>
  </si>
  <si>
    <t>VN0113020811100581</t>
  </si>
  <si>
    <t>VN0169090611100851</t>
  </si>
  <si>
    <t>VN0127310511100851</t>
  </si>
  <si>
    <t>Bán hàng CÔNG TY TNHH GS 25 VIETNAM theo hóa đơn 00011322</t>
  </si>
  <si>
    <t>00011194</t>
  </si>
  <si>
    <t>VN0123090611100851</t>
  </si>
  <si>
    <t>00024406</t>
  </si>
  <si>
    <t>00029088</t>
  </si>
  <si>
    <t>Bán hàng GS25 Nguyen The Truyen theo hóa đơn 00038188</t>
  </si>
  <si>
    <t>00017896</t>
  </si>
  <si>
    <t>VN0019140611100851</t>
  </si>
  <si>
    <t>Bán hàng GS25 Vinhome Landmark-VN0017040811100851</t>
  </si>
  <si>
    <t>00047616</t>
  </si>
  <si>
    <t>WH0010011012100851</t>
  </si>
  <si>
    <t>00006133</t>
  </si>
  <si>
    <t>VN0015120711100851</t>
  </si>
  <si>
    <t>00017967</t>
  </si>
  <si>
    <t>00029202</t>
  </si>
  <si>
    <t>VN0054030512100851</t>
  </si>
  <si>
    <t>00029107</t>
  </si>
  <si>
    <t>00033880</t>
  </si>
  <si>
    <t>VN0092010911100851</t>
  </si>
  <si>
    <t>00044222</t>
  </si>
  <si>
    <t>VN0171110811100851</t>
  </si>
  <si>
    <t>00011191</t>
  </si>
  <si>
    <t>00047619</t>
  </si>
  <si>
    <t>00016598</t>
  </si>
  <si>
    <t>00018986</t>
  </si>
  <si>
    <t>VN0100230811100851</t>
  </si>
  <si>
    <t>VN0066090611100851</t>
  </si>
  <si>
    <t>00017901</t>
  </si>
  <si>
    <t>00046903</t>
  </si>
  <si>
    <t>00013265</t>
  </si>
  <si>
    <t>00013259</t>
  </si>
  <si>
    <t>Bán hàng CÔNG TY TNHH GS 25 VIETNAM theo hóa đơn 00000214</t>
  </si>
  <si>
    <t>00038166</t>
  </si>
  <si>
    <t>Bán hàng CÔNG TY TNHH GS 25 VIETNAM theo hóa đơn 00011465</t>
  </si>
  <si>
    <t>00038170</t>
  </si>
  <si>
    <t>GS25 WILTON TOWER</t>
  </si>
  <si>
    <t>00011369</t>
  </si>
  <si>
    <t>00006544</t>
  </si>
  <si>
    <t>00029194</t>
  </si>
  <si>
    <t>VN0121190511100851</t>
  </si>
  <si>
    <t>VN0092140711100851</t>
  </si>
  <si>
    <t>WH0010100851111225</t>
  </si>
  <si>
    <t>00011195</t>
  </si>
  <si>
    <t>Bán hàng GS25 Ho Ba Phan theo hóa đơn 00038201</t>
  </si>
  <si>
    <t>00047653</t>
  </si>
  <si>
    <t>VN0063140611100851</t>
  </si>
  <si>
    <t>00029238</t>
  </si>
  <si>
    <t>Bán hàng CÔNG TY TNHH GS 25 VIETNAM theo hóa đơn 00011194</t>
  </si>
  <si>
    <t>00006563</t>
  </si>
  <si>
    <t>00047590</t>
  </si>
  <si>
    <t>VN0003070711100851</t>
  </si>
  <si>
    <t>GS25 789 NGUYỄN CHÍ THANH, P. TÂN AN, TP. THỦ DẦU MỘT, TỈNH BÌNH DƯƠNG</t>
  </si>
  <si>
    <t>VN0085260711100851</t>
  </si>
  <si>
    <t>VN0154310511100851</t>
  </si>
  <si>
    <t>Bán hàng CÔNG TY TNHH GS 25 VIETNAM theo hóa đơn 00000159</t>
  </si>
  <si>
    <t>00011210</t>
  </si>
  <si>
    <t>Bán hàng CÔNG TY TNHH GS 25 VIETNAM theo hóa đơn 00011434</t>
  </si>
  <si>
    <t>00029139</t>
  </si>
  <si>
    <t>00006584</t>
  </si>
  <si>
    <t>Bán hàng CÔNG TY TNHH GS 25 VIETNAM theo hóa đơn 00006499</t>
  </si>
  <si>
    <t>VN0136280711100851</t>
  </si>
  <si>
    <t>00006583</t>
  </si>
  <si>
    <t>00017932</t>
  </si>
  <si>
    <t>VN0131140611100851</t>
  </si>
  <si>
    <t>00015189</t>
  </si>
  <si>
    <t>VN0028020611100851</t>
  </si>
  <si>
    <t>VN0021120711100851</t>
  </si>
  <si>
    <t>Bán hàng CÔNG TY TNHH GS 25 VIETNAM theo hóa đơn 00006527</t>
  </si>
  <si>
    <t>VN0036210610100851</t>
  </si>
  <si>
    <t>00000205</t>
  </si>
  <si>
    <t>VN0173260410100851</t>
  </si>
  <si>
    <t>00018127</t>
  </si>
  <si>
    <t>VN0081280711100851</t>
  </si>
  <si>
    <t>00006502</t>
  </si>
  <si>
    <t>00029105</t>
  </si>
  <si>
    <t>Period</t>
  </si>
  <si>
    <t>Transaction Reference</t>
  </si>
  <si>
    <t>Due Date</t>
  </si>
  <si>
    <t>Description</t>
  </si>
  <si>
    <t>Debit</t>
  </si>
  <si>
    <t>Credit</t>
  </si>
  <si>
    <t>Invoice No</t>
  </si>
  <si>
    <t>Invoice date</t>
  </si>
  <si>
    <t>03/2022</t>
  </si>
  <si>
    <t>AP2203-03753</t>
  </si>
  <si>
    <t>24/04/2022</t>
  </si>
  <si>
    <t>100851</t>
  </si>
  <si>
    <t>Nhập hàng cho THPT Nguyễn Huệ-NCC NGỌC THƠM</t>
  </si>
  <si>
    <t>VN0128</t>
  </si>
  <si>
    <t>03/03/2022</t>
  </si>
  <si>
    <t>AP2203-03757</t>
  </si>
  <si>
    <t>Nhập hàng cho Thành Thái-NCC NGỌC THƠM</t>
  </si>
  <si>
    <t>VN0053</t>
  </si>
  <si>
    <t>04/03/2022</t>
  </si>
  <si>
    <t>AP2203-03760</t>
  </si>
  <si>
    <t>Nhập hàng cho Chung cư 155-NCC NGỌC THƠM</t>
  </si>
  <si>
    <t>VN0093</t>
  </si>
  <si>
    <t>AP2203-03871</t>
  </si>
  <si>
    <t>Nhập hàng cho Vincity 9-NCC NGỌC THƠM</t>
  </si>
  <si>
    <t>VN0138</t>
  </si>
  <si>
    <t>AP2203-03873</t>
  </si>
  <si>
    <t>Nhập hàng cho Man Thiện-NCC NGỌC THƠM</t>
  </si>
  <si>
    <t>VN0162</t>
  </si>
  <si>
    <t>AP2203-03876</t>
  </si>
  <si>
    <t>Nhập hàng cho Cao Đẳng Kinh Tế Đối Ngoại-NCC NGỌC THƠM</t>
  </si>
  <si>
    <t>VN0091</t>
  </si>
  <si>
    <t>AP2203-03878</t>
  </si>
  <si>
    <t>Nhập hàng cho Hoàng Dư Khương-NCC NGỌC THƠM</t>
  </si>
  <si>
    <t>VN0065</t>
  </si>
  <si>
    <t>AP2203-03880</t>
  </si>
  <si>
    <t>Nhập hàng cho Tô Hiến Thành-NCC NGỌC THƠM</t>
  </si>
  <si>
    <t>VN0158</t>
  </si>
  <si>
    <t>AP2203-03882</t>
  </si>
  <si>
    <t>Nhập hàng cho Sunrise-NCC NGỌC THƠM</t>
  </si>
  <si>
    <t>VN0037</t>
  </si>
  <si>
    <t>AP2203-03883</t>
  </si>
  <si>
    <t>Nhập hàng cho Lý Thường Kiệt-NCC NGỌC THƠM</t>
  </si>
  <si>
    <t>VN0030</t>
  </si>
  <si>
    <t>AP2203-03888</t>
  </si>
  <si>
    <t>Nhập hàng cho Trương Định-NCC NGỌC THƠM</t>
  </si>
  <si>
    <t>VN0003</t>
  </si>
  <si>
    <t>AP2203-03889</t>
  </si>
  <si>
    <t>Nhập hàng cho Lê Thánh Tôn 2-NCC NGỌC THƠM</t>
  </si>
  <si>
    <t>VN0076</t>
  </si>
  <si>
    <t>AP2203-03891</t>
  </si>
  <si>
    <t>Nhập hàng cho Nguyễn Thái Bình-NCC NGỌC THƠM</t>
  </si>
  <si>
    <t>VN0166</t>
  </si>
  <si>
    <t>AP2203-03892</t>
  </si>
  <si>
    <t>Nhập hàng cho Hoàng Hoa Thám-NCC NGỌC THƠM</t>
  </si>
  <si>
    <t>VN0149</t>
  </si>
  <si>
    <t>AP2203-03900</t>
  </si>
  <si>
    <t>Nhập hàng cho Nguyễn Thế Truyện-NCC NGỌC THƠM</t>
  </si>
  <si>
    <t>VN0167</t>
  </si>
  <si>
    <t>AP2203-03902</t>
  </si>
  <si>
    <t>Nhập hàng cho Bùi Thị Xuân-NCC NGỌC THƠM</t>
  </si>
  <si>
    <t>VN0025</t>
  </si>
  <si>
    <t>AP2203-03904</t>
  </si>
  <si>
    <t>Nhập hàng cho Phó Đức Chính-NCC NGỌC THƠM</t>
  </si>
  <si>
    <t>VN0066</t>
  </si>
  <si>
    <t>AP2203-03919</t>
  </si>
  <si>
    <t>Nhập hàng cho Hồ Tùng Mậu-NCC NGỌC THƠM</t>
  </si>
  <si>
    <t>VN0063</t>
  </si>
  <si>
    <t>AP2203-03920</t>
  </si>
  <si>
    <t>Nhập hàng cho Tôn Đức Thắng-NCC NGỌC THƠM</t>
  </si>
  <si>
    <t>VN0071</t>
  </si>
  <si>
    <t>AP2203-03928</t>
  </si>
  <si>
    <t>Nhập hàng cho Nguyễn Công Trứ-NCC NGỌC THƠM</t>
  </si>
  <si>
    <t>VN0068</t>
  </si>
  <si>
    <t>AP2203-03935</t>
  </si>
  <si>
    <t>Nhập hàng cho Aqua 1-NCC NGỌC THƠM</t>
  </si>
  <si>
    <t>VN0028</t>
  </si>
  <si>
    <t>AP2203-03937</t>
  </si>
  <si>
    <t>Nhập hàng cho CD Miền Nam-NCC NGỌC THƠM</t>
  </si>
  <si>
    <t>VN0161</t>
  </si>
  <si>
    <t>AP2203-03938</t>
  </si>
  <si>
    <t>Nhập hàng cho Cao Lỗ-NCC NGỌC THƠM</t>
  </si>
  <si>
    <t>VN0009</t>
  </si>
  <si>
    <t>AP2203-03939</t>
  </si>
  <si>
    <t>Nhập hàng cho Trần Văn Kiểu-NCC NGỌC THƠM</t>
  </si>
  <si>
    <t>VN0152</t>
  </si>
  <si>
    <t>AP2203-03940</t>
  </si>
  <si>
    <t>Nhập hàng cho Nguyễn Trãi-NCC NGỌC THƠM</t>
  </si>
  <si>
    <t>VN0172</t>
  </si>
  <si>
    <t>AP2203-04043</t>
  </si>
  <si>
    <t>Nhập hàng cho Trung Sơn-NCC NGỌC THƠM</t>
  </si>
  <si>
    <t>VN0006</t>
  </si>
  <si>
    <t>AP2203-04060</t>
  </si>
  <si>
    <t>Nhập hàng cho Deutsches Haus-NCC NGỌC THƠM</t>
  </si>
  <si>
    <t>VN0085</t>
  </si>
  <si>
    <t>AP2203-04063</t>
  </si>
  <si>
    <t>Nhập hàng cho Hậu Giang-NCC NGỌC THƠM</t>
  </si>
  <si>
    <t>VN0099</t>
  </si>
  <si>
    <t>AP2203-04072</t>
  </si>
  <si>
    <t>Nhập hàng cho Hồ Bá Phấn-NCC NGỌC THƠM</t>
  </si>
  <si>
    <t>VN0113</t>
  </si>
  <si>
    <t>AP2203-04076</t>
  </si>
  <si>
    <t>Nhập hàng cho Lê Thị Riêng-NCC NGỌC THƠM</t>
  </si>
  <si>
    <t>VN0157</t>
  </si>
  <si>
    <t>AP2203-04081</t>
  </si>
  <si>
    <t>Nhập hàng cho KDC Hiệp Thành-NCC NGỌC THƠM</t>
  </si>
  <si>
    <t>VN0154</t>
  </si>
  <si>
    <t>AP2203-04086</t>
  </si>
  <si>
    <t>Nhập hàng cho Tân Quy-NCC NGỌC THƠM</t>
  </si>
  <si>
    <t>VN0127</t>
  </si>
  <si>
    <t>AP2203-04096</t>
  </si>
  <si>
    <t>Nhập hàng cho Phan Chu Trinh-NCC NGỌC THƠM</t>
  </si>
  <si>
    <t>VN0151</t>
  </si>
  <si>
    <t>AP2203-04098</t>
  </si>
  <si>
    <t>Nhập hàng cho Nguyễn Bỉnh Khiêm-NCC NGỌC THƠM</t>
  </si>
  <si>
    <t>VN0139</t>
  </si>
  <si>
    <t>AP2203-04102</t>
  </si>
  <si>
    <t>Nhập hàng cho CĐ Giao Thông Vận Tải-NCC NGỌC THƠM</t>
  </si>
  <si>
    <t>VN0112</t>
  </si>
  <si>
    <t>AP2203-04105</t>
  </si>
  <si>
    <t>Nhập hàng cho Hồ Văn Long-NCC NGỌC THƠM</t>
  </si>
  <si>
    <t>VN0106</t>
  </si>
  <si>
    <t>AP2203-04107</t>
  </si>
  <si>
    <t>Nhập hàng cho Tân Hương-NCC NGỌC THƠM</t>
  </si>
  <si>
    <t>VN0165</t>
  </si>
  <si>
    <t>AP2203-04110</t>
  </si>
  <si>
    <t>Nhập hàng cho Sky Garden-NCC NGỌC THƠM</t>
  </si>
  <si>
    <t>VN0008</t>
  </si>
  <si>
    <t>AP2203-04113</t>
  </si>
  <si>
    <t>Nhập hàng cho Đại Minh Tower-NCC NGỌC THƠM</t>
  </si>
  <si>
    <t>VN0074</t>
  </si>
  <si>
    <t>AP2203-04115</t>
  </si>
  <si>
    <t>Nhập hàng cho Era Town-NCC NGỌC THƠM</t>
  </si>
  <si>
    <t>VN0054</t>
  </si>
  <si>
    <t>AP2203-04117</t>
  </si>
  <si>
    <t>Nhập hàng cho Nguyễn Văn Thương (đường D1)-NCC NGỌC THƠM</t>
  </si>
  <si>
    <t>VN0069</t>
  </si>
  <si>
    <t>AP2203-04119</t>
  </si>
  <si>
    <t>Nhập hàng cho Skyline-NCC NGỌC THƠM</t>
  </si>
  <si>
    <t>VN0131</t>
  </si>
  <si>
    <t>AP2203-04121</t>
  </si>
  <si>
    <t>Nhập hàng cho Ung Văn Khiêm-NCC NGỌC THƠM</t>
  </si>
  <si>
    <t>VN0156</t>
  </si>
  <si>
    <t>AP2203-04123</t>
  </si>
  <si>
    <t>Nhập hàng cho Wilton Tower-NCC NGỌC THƠM</t>
  </si>
  <si>
    <t>VN0019</t>
  </si>
  <si>
    <t>AP2203-04126</t>
  </si>
  <si>
    <t>Nhập hàng cho Nguyễn Hữu Cảnh-NCC NGỌC THƠM</t>
  </si>
  <si>
    <t>VN0005</t>
  </si>
  <si>
    <t>AP2203-04128</t>
  </si>
  <si>
    <t>Nhập hàng cho Vincity 5-NCC NGỌC THƠM</t>
  </si>
  <si>
    <t>VN0119</t>
  </si>
  <si>
    <t>AP2203-04132</t>
  </si>
  <si>
    <t>Nhập hàng cho Vincity 8-NCC NGỌC THƠM</t>
  </si>
  <si>
    <t>VN0132</t>
  </si>
  <si>
    <t>AP2203-04133</t>
  </si>
  <si>
    <t>Nhập hàng cho THPT Quý Lâm-NCC NGỌC THƠM</t>
  </si>
  <si>
    <t>VN0111</t>
  </si>
  <si>
    <t>AP2203-04134</t>
  </si>
  <si>
    <t>Nhập hàng cho Phan Đăng Lưu (CV Văn Hóa Phú Nhuận)-NCC NGỌC THƠM</t>
  </si>
  <si>
    <t>VN0075</t>
  </si>
  <si>
    <t>AP2203-04137</t>
  </si>
  <si>
    <t>Nhập hàng cho An Lạc-NCC NGỌC THƠM</t>
  </si>
  <si>
    <t>VN0163</t>
  </si>
  <si>
    <t>AP2203-04140</t>
  </si>
  <si>
    <t>Nhập hàng cho Carillon 7-NCC NGỌC THƠM</t>
  </si>
  <si>
    <t>VN0147</t>
  </si>
  <si>
    <t>AP2203-04143</t>
  </si>
  <si>
    <t>Nhập hàng cho Huỳnh Văn Bánh-NCC NGỌC THƠM</t>
  </si>
  <si>
    <t>VN0015</t>
  </si>
  <si>
    <t>AP2203-04158</t>
  </si>
  <si>
    <t>Nhập hàng cho Kingston-NCC NGỌC THƠM</t>
  </si>
  <si>
    <t>VN0022</t>
  </si>
  <si>
    <t>AP2203-04160</t>
  </si>
  <si>
    <t>Nhập hàng cho Opal Tower-NCC NGỌC THƠM</t>
  </si>
  <si>
    <t>VN0092</t>
  </si>
  <si>
    <t>AP2203-04162</t>
  </si>
  <si>
    <t>Nhập hàng cho The Park 1-NCC NGỌC THƠM</t>
  </si>
  <si>
    <t>VN0043</t>
  </si>
  <si>
    <t>AP2203-04163</t>
  </si>
  <si>
    <t>Nhập hàng cho Landmark Plus-NCC NGỌC THƠM</t>
  </si>
  <si>
    <t>VN0017</t>
  </si>
  <si>
    <t>AP2203-04165</t>
  </si>
  <si>
    <t>Nhập hàng cho Lý Thường Kiệt - BD-NCC NGỌC THƠM</t>
  </si>
  <si>
    <t>VN0168</t>
  </si>
  <si>
    <t>AP2203-04167</t>
  </si>
  <si>
    <t>Nhập hàng cho THPT Dĩ An-NCC NGỌC THƠM</t>
  </si>
  <si>
    <t>VN0089</t>
  </si>
  <si>
    <t>AP2203-04169</t>
  </si>
  <si>
    <t>Nhập hàng cho Nguyễn Văn Quá-NCC NGỌC THƠM</t>
  </si>
  <si>
    <t>VN0140</t>
  </si>
  <si>
    <t>AP2203-04171</t>
  </si>
  <si>
    <t>Nhập hàng cho Prosper Plaza-NCC NGỌC THƠM</t>
  </si>
  <si>
    <t>VN0084</t>
  </si>
  <si>
    <t>AP2203-04175</t>
  </si>
  <si>
    <t>Nhập hàng cho Đặng Văn Bi-NCC NGỌC THƠM</t>
  </si>
  <si>
    <t>VN0082</t>
  </si>
  <si>
    <t>AP2203-04177</t>
  </si>
  <si>
    <t>Nhập hàng cho New City-NCC NGỌC THƠM</t>
  </si>
  <si>
    <t>VN0031</t>
  </si>
  <si>
    <t>AP2203-04180</t>
  </si>
  <si>
    <t>Nhập hàng cho Nguyễn Duy Trinh-NCC NGỌC THƠM</t>
  </si>
  <si>
    <t>VN0164</t>
  </si>
  <si>
    <t>AP2203-04184</t>
  </si>
  <si>
    <t>Nhập hàng cho Thảo Điền-NCC NGỌC THƠM</t>
  </si>
  <si>
    <t>VN0062</t>
  </si>
  <si>
    <t>AP2203-04350</t>
  </si>
  <si>
    <t>Nhập hàng cho The Ascent-NCC NGỌC THƠM</t>
  </si>
  <si>
    <t>VN0033</t>
  </si>
  <si>
    <t>AP2203-04353</t>
  </si>
  <si>
    <t>Nhập hàng cho Gateway-NCC NGỌC THƠM</t>
  </si>
  <si>
    <t>VN0020</t>
  </si>
  <si>
    <t>AP2203-04355</t>
  </si>
  <si>
    <t>Nhập hàng cho Masteri An Phú-NCC NGỌC THƠM</t>
  </si>
  <si>
    <t>VN0117</t>
  </si>
  <si>
    <t>AP2203-04393</t>
  </si>
  <si>
    <t>Nhập hàng cho Becamex Tower-NCC NGỌC THƠM</t>
  </si>
  <si>
    <t>VN0100</t>
  </si>
  <si>
    <t>AP2203-04408</t>
  </si>
  <si>
    <t>Nhập hàng cho Ngô Gia Tự-NCC NGỌC THƠM</t>
  </si>
  <si>
    <t>VN0159</t>
  </si>
  <si>
    <t>AP2203-04411</t>
  </si>
  <si>
    <t>Nhập hàng cho Vũ Hồng Phô-NCC NGỌC THƠM</t>
  </si>
  <si>
    <t>VN0123</t>
  </si>
  <si>
    <t>AP2203-04413</t>
  </si>
  <si>
    <t>Nhập hàng cho ĐH Lạc Hồng-NCC NGỌC THƠM</t>
  </si>
  <si>
    <t>VN0126</t>
  </si>
  <si>
    <t>AP2203-04414</t>
  </si>
  <si>
    <t>Nhập hàng cho KDC Vietsing-NCC NGỌC THƠM</t>
  </si>
  <si>
    <t>VN0160</t>
  </si>
  <si>
    <t>AP2203-04415</t>
  </si>
  <si>
    <t>Nhập hàng cho Cách Mạng Tháng Tám-NCC NGỌC THƠM</t>
  </si>
  <si>
    <t>VN0169</t>
  </si>
  <si>
    <t>AP2203-04418</t>
  </si>
  <si>
    <t>Nhập hàng cho KDC An Bình-NCC NGỌC THƠM</t>
  </si>
  <si>
    <t>VN0137</t>
  </si>
  <si>
    <t>AP2203-04422</t>
  </si>
  <si>
    <t>Nhập hàng cho CD Mỹ Thuật DN-NCC NGỌC THƠM</t>
  </si>
  <si>
    <t>VN0135</t>
  </si>
  <si>
    <t>AP2203-04520</t>
  </si>
  <si>
    <t>Nhập hàng cho ĐH Công Nghệ Đồng Nai-NCC NGỌC THƠM</t>
  </si>
  <si>
    <t>VN0124</t>
  </si>
  <si>
    <t>AP2203-04523</t>
  </si>
  <si>
    <t>Nhập hàng cho Đại học Quốc Tế Miền Đông-NCC NGỌC THƠM</t>
  </si>
  <si>
    <t>VN0098</t>
  </si>
  <si>
    <t>AP2203-04540</t>
  </si>
  <si>
    <t>Nhập hàng cho THPT Trần Văn Ơn-NCC NGỌC THƠM</t>
  </si>
  <si>
    <t>VN0171</t>
  </si>
  <si>
    <t>AP2203-04544</t>
  </si>
  <si>
    <t>Nhập hàng cho Âu Cơ-NCC NGỌC THƠM</t>
  </si>
  <si>
    <t>VN0105</t>
  </si>
  <si>
    <t>AP2203-04552</t>
  </si>
  <si>
    <t>AP2203-04555</t>
  </si>
  <si>
    <t>AP2203-04557</t>
  </si>
  <si>
    <t>AP2203-04559</t>
  </si>
  <si>
    <t>Nhập hàng cho Vincity 10-NCC NGỌC THƠM</t>
  </si>
  <si>
    <t>VN0146</t>
  </si>
  <si>
    <t>AP2203-04561</t>
  </si>
  <si>
    <t>Nhập hàng cho Vincity 2-NCC NGỌC THƠM</t>
  </si>
  <si>
    <t>VN0104</t>
  </si>
  <si>
    <t>AP2203-04563</t>
  </si>
  <si>
    <t>AP2203-04564</t>
  </si>
  <si>
    <t>Nhập hàng cho Centre Point-NCC NGỌC THƠM</t>
  </si>
  <si>
    <t>VN0027</t>
  </si>
  <si>
    <t>AP2203-04566</t>
  </si>
  <si>
    <t>AP2203-04568</t>
  </si>
  <si>
    <t>AP2203-04569</t>
  </si>
  <si>
    <t>Nhập hàng cho Cộng Hòa-NCC NGỌC THƠM</t>
  </si>
  <si>
    <t>VN0036</t>
  </si>
  <si>
    <t>AP2203-04570</t>
  </si>
  <si>
    <t>Nhập hàng cho Hồng Hà-NCC NGỌC THƠM</t>
  </si>
  <si>
    <t>VN0072</t>
  </si>
  <si>
    <t>AP2203-04571</t>
  </si>
  <si>
    <t>AP2203-04572</t>
  </si>
  <si>
    <t>Nhập hàng cho THPT Lê Hồng Phong-NCC NGỌC THƠM</t>
  </si>
  <si>
    <t>VN0153</t>
  </si>
  <si>
    <t>AP2203-04575</t>
  </si>
  <si>
    <t>Nhập hàng cho Đồng Khởi-NCC NGỌC THƠM</t>
  </si>
  <si>
    <t>VN0150</t>
  </si>
  <si>
    <t>AP2203-04576</t>
  </si>
  <si>
    <t>Nhập hàng cho Dương Tử Giang-NCC NGỌC THƠM</t>
  </si>
  <si>
    <t>VN0155</t>
  </si>
  <si>
    <t>AP2203-04578</t>
  </si>
  <si>
    <t>Nhập hàng cho Phan Huy Ích-NCC NGỌC THƠM</t>
  </si>
  <si>
    <t>VN0142</t>
  </si>
  <si>
    <t>AP2203-04581</t>
  </si>
  <si>
    <t>Nhập hàng cho Nowzone-NCC NGỌC THƠM</t>
  </si>
  <si>
    <t>VN0083</t>
  </si>
  <si>
    <t>AP2203-04582</t>
  </si>
  <si>
    <t>Nhập hàng cho Phạm Ngọc Thạch-NCC NGỌC THƠM</t>
  </si>
  <si>
    <t>VN0041</t>
  </si>
  <si>
    <t>AP2203-04583</t>
  </si>
  <si>
    <t>AP2203-04587</t>
  </si>
  <si>
    <t>Nhập hàng cho Huỳnh Đình Hai-NCC NGỌC THƠM</t>
  </si>
  <si>
    <t>VN0048</t>
  </si>
  <si>
    <t>AP2203-04588</t>
  </si>
  <si>
    <t>Nhập hàng cho Lê Vĩnh Hòa-NCC NGỌC THƠM</t>
  </si>
  <si>
    <t>VN0070</t>
  </si>
  <si>
    <t>AP2203-04592</t>
  </si>
  <si>
    <t>Nhập hàng cho CITADINES-NCC NGỌC THƠM</t>
  </si>
  <si>
    <t>VN0081</t>
  </si>
  <si>
    <t>AP2203-04593</t>
  </si>
  <si>
    <t>AP2203-04594</t>
  </si>
  <si>
    <t>Nhập hàng cho Resgreen-NCC NGỌC THƠM</t>
  </si>
  <si>
    <t>VN0087</t>
  </si>
  <si>
    <t>AP2203-04630</t>
  </si>
  <si>
    <t>Nhập hàng cho Sadora-NCC NGỌC THƠM</t>
  </si>
  <si>
    <t>VN0034</t>
  </si>
  <si>
    <t>AP2203-04634</t>
  </si>
  <si>
    <t>Nhập hàng cho THPT Võ Minh Đức-NCC NGỌC THƠM</t>
  </si>
  <si>
    <t>VN0114</t>
  </si>
  <si>
    <t>AP2203-04636</t>
  </si>
  <si>
    <t>Nhập hàng cho Nguyễn Thị Định-NCC NGỌC THƠM</t>
  </si>
  <si>
    <t>VN0101</t>
  </si>
  <si>
    <t>AP2203-04637</t>
  </si>
  <si>
    <t>AP2203-04651</t>
  </si>
  <si>
    <t>Cửa hàng chưa receiving</t>
  </si>
  <si>
    <t>04/2022</t>
  </si>
  <si>
    <t>AP2204-15160</t>
  </si>
  <si>
    <t>02/06/2022</t>
  </si>
  <si>
    <t>Nhập hàng cho The Botanica-NCC NGỌC THƠM</t>
  </si>
  <si>
    <t>VN0143</t>
  </si>
  <si>
    <t>09/04/2022</t>
  </si>
  <si>
    <t>AP2204-15161</t>
  </si>
  <si>
    <t>Nhập hàng cho Vincity 6-NCC NGỌC THƠM</t>
  </si>
  <si>
    <t>VN0120</t>
  </si>
  <si>
    <t>AP2204-15163</t>
  </si>
  <si>
    <t>AP2204-15164</t>
  </si>
  <si>
    <t>AP2204-15168</t>
  </si>
  <si>
    <t>AP2204-15169</t>
  </si>
  <si>
    <t>AP2204-15170</t>
  </si>
  <si>
    <t>AP2204-15172</t>
  </si>
  <si>
    <t>Nhập hàng cho Nguyễn Trãi-Bình Dương-NCC NGỌC THƠM</t>
  </si>
  <si>
    <t>VN0176</t>
  </si>
  <si>
    <t>AP2204-15173</t>
  </si>
  <si>
    <t>Nhập hàng cho Nguyễn An Ninh-Bình Dương-NCC NGỌC THƠM</t>
  </si>
  <si>
    <t>VN0175</t>
  </si>
  <si>
    <t>AP2204-15175</t>
  </si>
  <si>
    <t>Nhập hàng cho Vĩnh Lộc-NCC NGỌC THƠM</t>
  </si>
  <si>
    <t>VN0121</t>
  </si>
  <si>
    <t>AP2204-15177</t>
  </si>
  <si>
    <t>AP2204-15178</t>
  </si>
  <si>
    <t>AP2204-15180</t>
  </si>
  <si>
    <t>AP2204-15183</t>
  </si>
  <si>
    <t>AP2204-15184</t>
  </si>
  <si>
    <t>AP2204-15185</t>
  </si>
  <si>
    <t>AP2204-15188</t>
  </si>
  <si>
    <t>Nhập hàng cho Happy Residence-NCC NGỌC THƠM</t>
  </si>
  <si>
    <t>VN0007</t>
  </si>
  <si>
    <t>AP2204-15190</t>
  </si>
  <si>
    <t>AP2204-15193</t>
  </si>
  <si>
    <t>AP2204-15195</t>
  </si>
  <si>
    <t>AP2204-15196</t>
  </si>
  <si>
    <t>AP2204-15197</t>
  </si>
  <si>
    <t>AP2204-15200</t>
  </si>
  <si>
    <t>AP2204-15201</t>
  </si>
  <si>
    <t>AP2204-15203</t>
  </si>
  <si>
    <t>AP2204-15258</t>
  </si>
  <si>
    <t>AP2204-15260</t>
  </si>
  <si>
    <t>AP2204-15263</t>
  </si>
  <si>
    <t>Nhập hàng cho Tổng Công Ty Xây Dưng Sài Gòn-NCC NGỌC THƠM</t>
  </si>
  <si>
    <t>VN0077</t>
  </si>
  <si>
    <t>AP2204-15264</t>
  </si>
  <si>
    <t>Nhập hàng cho THPT Nguyễn Đình Chiểu-NCC NGỌC THƠM</t>
  </si>
  <si>
    <t>VN0173</t>
  </si>
  <si>
    <t>AP2204-15267</t>
  </si>
  <si>
    <t>AP2204-15268</t>
  </si>
  <si>
    <t>Nhập hàng cho Vincity 1-NCC NGỌC THƠM</t>
  </si>
  <si>
    <t>VN0097</t>
  </si>
  <si>
    <t>AP2204-15269</t>
  </si>
  <si>
    <t>AP2204-15272</t>
  </si>
  <si>
    <t>AP2204-15274</t>
  </si>
  <si>
    <t>Nhập hàng cho Pegasuite-NCC NGỌC THƠM</t>
  </si>
  <si>
    <t>VN0045</t>
  </si>
  <si>
    <t>AP2204-15275</t>
  </si>
  <si>
    <t>AP2204-15276</t>
  </si>
  <si>
    <t>AP2204-15279</t>
  </si>
  <si>
    <t>Nhập hàng cho The Park Residence-NCC NGỌC THƠM</t>
  </si>
  <si>
    <t>VN0032</t>
  </si>
  <si>
    <t>AP2204-15283</t>
  </si>
  <si>
    <t>AP2204-15285</t>
  </si>
  <si>
    <t>AP2204-15286</t>
  </si>
  <si>
    <t>Nhập hàng cho Amena-NCC NGỌC THƠM</t>
  </si>
  <si>
    <t>AP2204-15289</t>
  </si>
  <si>
    <t>AP2204-15291</t>
  </si>
  <si>
    <t>AP2204-15294</t>
  </si>
  <si>
    <t>AP2204-15295</t>
  </si>
  <si>
    <t>AP2204-15298</t>
  </si>
  <si>
    <t>AP2204-15299</t>
  </si>
  <si>
    <t>AP2204-15303</t>
  </si>
  <si>
    <t>AP2204-15305</t>
  </si>
  <si>
    <t>AP2204-15308</t>
  </si>
  <si>
    <t>AP2204-15310</t>
  </si>
  <si>
    <t>AP2204-15313</t>
  </si>
  <si>
    <t>AP2204-15317</t>
  </si>
  <si>
    <t>AP2204-15320</t>
  </si>
  <si>
    <t>AP2204-15322</t>
  </si>
  <si>
    <t>AP2204-15323</t>
  </si>
  <si>
    <t>AP2204-15324</t>
  </si>
  <si>
    <t>AP2204-15326</t>
  </si>
  <si>
    <t>Nhập hàng cho Mplaza-NCC NGỌC THƠM</t>
  </si>
  <si>
    <t>VN0002</t>
  </si>
  <si>
    <t>AP2204-15327</t>
  </si>
  <si>
    <t>Nhập hàng cho Phạm Văn Chiêu-NCC NGỌC THƠM</t>
  </si>
  <si>
    <t>VN0090</t>
  </si>
  <si>
    <t>AP2204-15346</t>
  </si>
  <si>
    <t>AP2204-15350</t>
  </si>
  <si>
    <t>AP2204-15355</t>
  </si>
  <si>
    <t>AP2204-15413</t>
  </si>
  <si>
    <t>AP2204-15415</t>
  </si>
  <si>
    <t>AP2204-15420</t>
  </si>
  <si>
    <t>AP2204-15423</t>
  </si>
  <si>
    <t>AP2204-15425</t>
  </si>
  <si>
    <t>AP2204-15429</t>
  </si>
  <si>
    <t>AP2204-15430</t>
  </si>
  <si>
    <t>AP2204-15433</t>
  </si>
  <si>
    <t>Nhập hàng cho Nguyễn Chí Thanh-Bình Dương-NCC NGỌC THƠM</t>
  </si>
  <si>
    <t>VN0177</t>
  </si>
  <si>
    <t>AP2204-15437</t>
  </si>
  <si>
    <t>AP2204-15450</t>
  </si>
  <si>
    <t>AP2204-15452</t>
  </si>
  <si>
    <t>AP2204-15454</t>
  </si>
  <si>
    <t>AP2204-15456</t>
  </si>
  <si>
    <t>AP2204-15553</t>
  </si>
  <si>
    <t>AP2204-15554</t>
  </si>
  <si>
    <t>AP2204-15558</t>
  </si>
  <si>
    <t>Nhập hàng cho Bà Hạt-NCC NGỌC THƠM</t>
  </si>
  <si>
    <t>VN0021</t>
  </si>
  <si>
    <t>AP2204-15559</t>
  </si>
  <si>
    <t>Nhập hàng cho Nguyễn Chí Thanh-NCC NGỌC THƠM</t>
  </si>
  <si>
    <t>VN0012</t>
  </si>
  <si>
    <t>AP2204-15560</t>
  </si>
  <si>
    <t>AP2204-15562</t>
  </si>
  <si>
    <t>Nhập hàng cho Diamond Lotus-NCC NGỌC THƠM</t>
  </si>
  <si>
    <t>VN0038</t>
  </si>
  <si>
    <t>AP2204-15571</t>
  </si>
  <si>
    <t>AP2204-15615</t>
  </si>
  <si>
    <t>AP2204-15617</t>
  </si>
  <si>
    <t>AP2204-15618</t>
  </si>
  <si>
    <t>AP2204-15620</t>
  </si>
  <si>
    <t>AP2204-15621</t>
  </si>
  <si>
    <t>AP2204-15622</t>
  </si>
  <si>
    <t>AP2204-15623</t>
  </si>
  <si>
    <t>AP2204-15626</t>
  </si>
  <si>
    <t>Nhập hàng cho Dream Home-NCC NGỌC THƠM</t>
  </si>
  <si>
    <t>VN0125</t>
  </si>
  <si>
    <t>AP2204-15812</t>
  </si>
  <si>
    <t>13/04/2022</t>
  </si>
  <si>
    <t>AP2204-16771</t>
  </si>
  <si>
    <t>08/04/2022</t>
  </si>
  <si>
    <t>AP2204-16775</t>
  </si>
  <si>
    <t>AP2204-16842</t>
  </si>
  <si>
    <t>AP2204-16846</t>
  </si>
  <si>
    <t>AP2204-16848</t>
  </si>
  <si>
    <t>AP2204-16877</t>
  </si>
  <si>
    <t>AP2204-16880</t>
  </si>
  <si>
    <t>AP2204-16882</t>
  </si>
  <si>
    <t>AP2204-16885</t>
  </si>
  <si>
    <t>AP2204-16887</t>
  </si>
  <si>
    <t>AP2204-16888</t>
  </si>
  <si>
    <t>AP2204-16900</t>
  </si>
  <si>
    <t>AP2204-17546</t>
  </si>
  <si>
    <t>04/05/2022</t>
  </si>
  <si>
    <t>AP2204-17547</t>
  </si>
  <si>
    <t>AP2204-17548</t>
  </si>
  <si>
    <t>AP2204-17552</t>
  </si>
  <si>
    <t>Nhập hàng cho Tổng CTY XD Sài Gòn-NCC NGỌC THƠM</t>
  </si>
  <si>
    <t>AP2204-17555</t>
  </si>
  <si>
    <t>AP2204-17557</t>
  </si>
  <si>
    <t>AP2204-17559</t>
  </si>
  <si>
    <t>AP2204-17560</t>
  </si>
  <si>
    <t>AP2204-17562</t>
  </si>
  <si>
    <t>Nhập hàng cho CMT8-NCC NGỌC THƠM</t>
  </si>
  <si>
    <t>AP2204-17564</t>
  </si>
  <si>
    <t>AP2204-17566</t>
  </si>
  <si>
    <t>AP2204-17568</t>
  </si>
  <si>
    <t>AP2204-17572</t>
  </si>
  <si>
    <t>AP2204-17573</t>
  </si>
  <si>
    <t>AP2204-17575</t>
  </si>
  <si>
    <t>AP2204-17576</t>
  </si>
  <si>
    <t>AP2204-17578</t>
  </si>
  <si>
    <t>AP2204-17579</t>
  </si>
  <si>
    <t>AP2204-17676</t>
  </si>
  <si>
    <t>AP2204-17871</t>
  </si>
  <si>
    <t>AP2204-18923</t>
  </si>
  <si>
    <t>AP2204-18924</t>
  </si>
  <si>
    <t>AP2204-18928</t>
  </si>
  <si>
    <t>AP2204-18932</t>
  </si>
  <si>
    <t>AP2204-18933</t>
  </si>
  <si>
    <t>AP2204-20163</t>
  </si>
  <si>
    <t>Nhập hàng cho La Astoria-NCC NGỌC THƠM</t>
  </si>
  <si>
    <t>VN0049</t>
  </si>
  <si>
    <t>AP2204-20165</t>
  </si>
  <si>
    <t>05/2022</t>
  </si>
  <si>
    <t>AP2205-00131</t>
  </si>
  <si>
    <t>15/06/2022</t>
  </si>
  <si>
    <t>Nhập hàng cho VN0153 - NCC VÀ DỊCH VỤ NGỌC THƠM</t>
  </si>
  <si>
    <t>03/05/2022</t>
  </si>
  <si>
    <t>AP2205-00132</t>
  </si>
  <si>
    <t>Nhập hàng cho VN0036 - NCC VÀ DỊCH VỤ NGỌC THƠM</t>
  </si>
  <si>
    <t>AP2205-00133</t>
  </si>
  <si>
    <t>Nhập hàng cho VN0024 - NCC VÀ DỊCH VỤ NGỌC THƠM</t>
  </si>
  <si>
    <t>VN0024</t>
  </si>
  <si>
    <t>AP2205-00134</t>
  </si>
  <si>
    <t>Nhập hàng cho VN0017 - NCC VÀ DỊCH VỤ NGỌC THƠM</t>
  </si>
  <si>
    <t>AP2205-00135</t>
  </si>
  <si>
    <t>Nhập hàng cho VN0106 - NCC VÀ DỊCH VỤ NGỌC THƠM</t>
  </si>
  <si>
    <t>AP2205-00136</t>
  </si>
  <si>
    <t>Nhập hàng cho VN0132 - NCC VÀ DỊCH VỤ NGỌC THƠM</t>
  </si>
  <si>
    <t>AP2205-00137</t>
  </si>
  <si>
    <t>Nhập hàng cho VN0130 - NCC VÀ DỊCH VỤ NGỌC THƠM</t>
  </si>
  <si>
    <t>VN0130</t>
  </si>
  <si>
    <t>AP2205-00138</t>
  </si>
  <si>
    <t>Nhập hàng cho VN0173 - NCC VÀ DỊCH VỤ NGỌC THƠM</t>
  </si>
  <si>
    <t>AP2205-00139</t>
  </si>
  <si>
    <t>Nhập hàng cho VN0104 - NCC VÀ DỊCH VỤ NGỌC THƠM</t>
  </si>
  <si>
    <t>AP2205-00140</t>
  </si>
  <si>
    <t>Nhập hàng cho VN0094 - NCC VÀ DỊCH VỤ NGỌC THƠM</t>
  </si>
  <si>
    <t>VN0094</t>
  </si>
  <si>
    <t>AP2205-00141</t>
  </si>
  <si>
    <t>Nhập hàng cho VN0038 - NCC VÀ DỊCH VỤ NGỌC THƠM</t>
  </si>
  <si>
    <t>AP2205-00142</t>
  </si>
  <si>
    <t>Nhập hàng cho VN0146 - NCC VÀ DỊCH VỤ NGỌC THƠM</t>
  </si>
  <si>
    <t>AP2205-00143</t>
  </si>
  <si>
    <t>Nhập hàng cho VN0043 - NCC VÀ DỊCH VỤ NGỌC THƠM</t>
  </si>
  <si>
    <t>AP2205-00144</t>
  </si>
  <si>
    <t>Nhập hàng cho VN0032 - NCC VÀ DỊCH VỤ NGỌC THƠM</t>
  </si>
  <si>
    <t>AP2205-00145</t>
  </si>
  <si>
    <t>Nhập hàng cho VN0084 - NCC VÀ DỊCH VỤ NGỌC THƠM</t>
  </si>
  <si>
    <t>AP2205-00146</t>
  </si>
  <si>
    <t>Nhập hàng cho VN0019 - NCC VÀ DỊCH VỤ NGỌC THƠM</t>
  </si>
  <si>
    <t>AP2205-00147</t>
  </si>
  <si>
    <t>Nhập hàng cho VN0100 - NCC VÀ DỊCH VỤ NGỌC THƠM</t>
  </si>
  <si>
    <t>AP2205-00148</t>
  </si>
  <si>
    <t>Nhập hàng cho VN0127 - NCC VÀ DỊCH VỤ NGỌC THƠM</t>
  </si>
  <si>
    <t>AP2205-00149</t>
  </si>
  <si>
    <t>Nhập hàng cho VN0169 - NCC VÀ DỊCH VỤ NGỌC THƠM</t>
  </si>
  <si>
    <t>AP2205-00150</t>
  </si>
  <si>
    <t>Nhập hàng cho VN0097 - NCC VÀ DỊCH VỤ NGỌC THƠM</t>
  </si>
  <si>
    <t>AP2205-00151</t>
  </si>
  <si>
    <t>Nhập hàng cho VN0030 - NCC VÀ DỊCH VỤ NGỌC THƠM</t>
  </si>
  <si>
    <t>AP2205-00152</t>
  </si>
  <si>
    <t>Nhập hàng cho VN0098 - NCC VÀ DỊCH VỤ NGỌC THƠM</t>
  </si>
  <si>
    <t>AP2205-00153</t>
  </si>
  <si>
    <t>AP2205-00154</t>
  </si>
  <si>
    <t>Nhập hàng cho VN0068 - NCC VÀ DỊCH VỤ NGỌC THƠM</t>
  </si>
  <si>
    <t>AP2205-00155</t>
  </si>
  <si>
    <t>Nhập hàng cho VN0009 - NCC VÀ DỊCH VỤ NGỌC THƠM</t>
  </si>
  <si>
    <t>AP2205-00156</t>
  </si>
  <si>
    <t>Nhập hàng cho VN0129 - NCC VÀ DỊCH VỤ NGỌC THƠM</t>
  </si>
  <si>
    <t>VN0129</t>
  </si>
  <si>
    <t>AP2205-00157</t>
  </si>
  <si>
    <t>Nhập hàng cho VN0155 - NCC VÀ DỊCH VỤ NGỌC THƠM</t>
  </si>
  <si>
    <t>AP2205-00158</t>
  </si>
  <si>
    <t>Nhập hàng cho VN0031 - NCC VÀ DỊCH VỤ NGỌC THƠM</t>
  </si>
  <si>
    <t>AP2205-00159</t>
  </si>
  <si>
    <t>Nhập hàng cho VN0020 - NCC VÀ DỊCH VỤ NGỌC THƠM</t>
  </si>
  <si>
    <t>AP2205-00160</t>
  </si>
  <si>
    <t>AP2205-00161</t>
  </si>
  <si>
    <t>Nhập hàng cho VN0142 - NCC VÀ DỊCH VỤ NGỌC THƠM</t>
  </si>
  <si>
    <t>AP2205-00162</t>
  </si>
  <si>
    <t>Nhập hàng cho VN0164 - NCC VÀ DỊCH VỤ NGỌC THƠM</t>
  </si>
  <si>
    <t>AP2205-00163</t>
  </si>
  <si>
    <t>Nhập hàng cho VN0115 - NCC VÀ DỊCH VỤ NGỌC THƠM</t>
  </si>
  <si>
    <t>VN0115</t>
  </si>
  <si>
    <t>AP2205-00164</t>
  </si>
  <si>
    <t>AP2205-00165</t>
  </si>
  <si>
    <t>AP2205-00166</t>
  </si>
  <si>
    <t>Nhập hàng cho VN0177 - NCC VÀ DỊCH VỤ NGỌC THƠM</t>
  </si>
  <si>
    <t>AP2205-00167</t>
  </si>
  <si>
    <t>AP2205-00168</t>
  </si>
  <si>
    <t>AP2205-00169</t>
  </si>
  <si>
    <t>Nhập hàng cho VN0007 - NCC VÀ DỊCH VỤ NGỌC THƠM</t>
  </si>
  <si>
    <t>AP2205-00170</t>
  </si>
  <si>
    <t>Nhập hàng cho VN0081 - NCC VÀ DỊCH VỤ NGỌC THƠM</t>
  </si>
  <si>
    <t>AP2205-00171</t>
  </si>
  <si>
    <t>Nhập hàng cho VN0163 - NCC VÀ DỊCH VỤ NGỌC THƠM</t>
  </si>
  <si>
    <t>AP2205-00172</t>
  </si>
  <si>
    <t>Nhập hàng cho VN0027 - NCC VÀ DỊCH VỤ NGỌC THƠM</t>
  </si>
  <si>
    <t>AP2205-00173</t>
  </si>
  <si>
    <t>Nhập hàng cho VN0022 - NCC VÀ DỊCH VỤ NGỌC THƠM</t>
  </si>
  <si>
    <t>AP2205-00174</t>
  </si>
  <si>
    <t>AP2205-00175</t>
  </si>
  <si>
    <t>Nhập hàng cho VN0050 - NCC VÀ DỊCH VỤ NGỌC THƠM</t>
  </si>
  <si>
    <t>VN0050</t>
  </si>
  <si>
    <t>AP2205-00176</t>
  </si>
  <si>
    <t>Nhập hàng cho VN0091 - NCC VÀ DỊCH VỤ NGỌC THƠM</t>
  </si>
  <si>
    <t>AP2205-00177</t>
  </si>
  <si>
    <t>Nhập hàng cho VN0167 - NCC VÀ DỊCH VỤ NGỌC THƠM</t>
  </si>
  <si>
    <t>AP2205-00178</t>
  </si>
  <si>
    <t>Nhập hàng cho VN0172 - NCC VÀ DỊCH VỤ NGỌC THƠM</t>
  </si>
  <si>
    <t>AP2205-00179</t>
  </si>
  <si>
    <t>AP2205-00180</t>
  </si>
  <si>
    <t>Nhập hàng cho VN0002 - NCC VÀ DỊCH VỤ NGỌC THƠM</t>
  </si>
  <si>
    <t>AP2205-00181</t>
  </si>
  <si>
    <t>Nhập hàng cho VN0049 - NCC VÀ DỊCH VỤ NGỌC THƠM</t>
  </si>
  <si>
    <t>AP2205-00182</t>
  </si>
  <si>
    <t>Nhập hàng cho VN0112 - NCC VÀ DỊCH VỤ NGỌC THƠM</t>
  </si>
  <si>
    <t>AP2205-00183</t>
  </si>
  <si>
    <t>Nhập hàng cho VN0128 - NCC VÀ DỊCH VỤ NGỌC THƠM</t>
  </si>
  <si>
    <t>AP2205-00184</t>
  </si>
  <si>
    <t>Nhập hàng cho VN0139 - NCC VÀ DỊCH VỤ NGỌC THƠM</t>
  </si>
  <si>
    <t>AP2205-00185</t>
  </si>
  <si>
    <t>Nhập hàng cho VN0124 - NCC VÀ DỊCH VỤ NGỌC THƠM</t>
  </si>
  <si>
    <t>AP2205-00186</t>
  </si>
  <si>
    <t>Nhập hàng cho VN0120 - NCC VÀ DỊCH VỤ NGỌC THƠM</t>
  </si>
  <si>
    <t>AP2205-00187</t>
  </si>
  <si>
    <t>Nhập hàng cho VN0037 - NCC VÀ DỊCH VỤ NGỌC THƠM</t>
  </si>
  <si>
    <t>AP2205-00188</t>
  </si>
  <si>
    <t>AP2205-00189</t>
  </si>
  <si>
    <t>Nhập hàng cho VN0012 - NCC VÀ DỊCH VỤ NGỌC THƠM</t>
  </si>
  <si>
    <t>AP2205-00190</t>
  </si>
  <si>
    <t>Nhập hàng cho VN0065 - NCC VÀ DỊCH VỤ NGỌC THƠM</t>
  </si>
  <si>
    <t>AP2205-00191</t>
  </si>
  <si>
    <t>Nhập hàng cho VN0152 - NCC VÀ DỊCH VỤ NGỌC THƠM</t>
  </si>
  <si>
    <t>AP2205-00192</t>
  </si>
  <si>
    <t>Nhập hàng cho VN0083 - NCC VÀ DỊCH VỤ NGỌC THƠM</t>
  </si>
  <si>
    <t>AP2205-00193</t>
  </si>
  <si>
    <t>AP2205-00194</t>
  </si>
  <si>
    <t>Nhập hàng cho VN0137 - NCC VÀ DỊCH VỤ NGỌC THƠM</t>
  </si>
  <si>
    <t>AP2205-00195</t>
  </si>
  <si>
    <t>Nhập hàng cho VN0077 - NCC VÀ DỊCH VỤ NGỌC THƠM</t>
  </si>
  <si>
    <t>AP2205-00196</t>
  </si>
  <si>
    <t>AP2205-00197</t>
  </si>
  <si>
    <t>Nhập hàng cho VN0102 - NCC VÀ DỊCH VỤ NGỌC THƠM</t>
  </si>
  <si>
    <t>VN0102</t>
  </si>
  <si>
    <t>AP2205-00198</t>
  </si>
  <si>
    <t>Nhập hàng cho VN0150 - NCC VÀ DỊCH VỤ NGỌC THƠM</t>
  </si>
  <si>
    <t>AP2205-00199</t>
  </si>
  <si>
    <t>AP2205-00200</t>
  </si>
  <si>
    <t>Nhập hàng cho VN0092 - NCC VÀ DỊCH VỤ NGỌC THƠM</t>
  </si>
  <si>
    <t>AP2205-00201</t>
  </si>
  <si>
    <t>Nhập hàng cho VN0143 - NCC VÀ DỊCH VỤ NGỌC THƠM</t>
  </si>
  <si>
    <t>AP2205-00202</t>
  </si>
  <si>
    <t>AP2205-00203</t>
  </si>
  <si>
    <t>Nhập hàng cho VN0074 - NCC VÀ DỊCH VỤ NGỌC THƠM</t>
  </si>
  <si>
    <t>AP2205-00204</t>
  </si>
  <si>
    <t>AP2205-00205</t>
  </si>
  <si>
    <t>Nhập hàng cho VN0003 - NCC VÀ DỊCH VỤ NGỌC THƠM</t>
  </si>
  <si>
    <t>AP2205-00206</t>
  </si>
  <si>
    <t>AP2205-00207</t>
  </si>
  <si>
    <t>Nhập hàng cho VN0147 - NCC VÀ DỊCH VỤ NGỌC THƠM</t>
  </si>
  <si>
    <t>05/05/2022</t>
  </si>
  <si>
    <t>AP2205-00208</t>
  </si>
  <si>
    <t>AP2205-00209</t>
  </si>
  <si>
    <t>Nhập hàng cho VN0121 - NCC VÀ DỊCH VỤ NGỌC THƠM</t>
  </si>
  <si>
    <t>AP2205-00210</t>
  </si>
  <si>
    <t>AP2205-00211</t>
  </si>
  <si>
    <t>AP2205-00212</t>
  </si>
  <si>
    <t>AP2205-00213</t>
  </si>
  <si>
    <t>AP2205-00214</t>
  </si>
  <si>
    <t>Nhập hàng cho VN0159 - NCC VÀ DỊCH VỤ NGỌC THƠM</t>
  </si>
  <si>
    <t>AP2205-00215</t>
  </si>
  <si>
    <t>Nhập hàng cho VN0085 - NCC VÀ DỊCH VỤ NGỌC THƠM</t>
  </si>
  <si>
    <t>AP2205-00216</t>
  </si>
  <si>
    <t>AP2205-00217</t>
  </si>
  <si>
    <t>Nhập hàng cho VN0064 - NCC VÀ DỊCH VỤ NGỌC THƠM</t>
  </si>
  <si>
    <t>VN0064</t>
  </si>
  <si>
    <t>AP2205-00218</t>
  </si>
  <si>
    <t>AP2205-00219</t>
  </si>
  <si>
    <t>Nhập hàng cho VN0093 - NCC VÀ DỊCH VỤ NGỌC THƠM</t>
  </si>
  <si>
    <t>AP2205-00220</t>
  </si>
  <si>
    <t>AP2205-00221</t>
  </si>
  <si>
    <t>Nhập hàng cho VN0079 - NCC VÀ DỊCH VỤ NGỌC THƠM</t>
  </si>
  <si>
    <t>VN0079</t>
  </si>
  <si>
    <t>AP2205-00222</t>
  </si>
  <si>
    <t>AP2205-00223</t>
  </si>
  <si>
    <t>AP2205-00224</t>
  </si>
  <si>
    <t>AP2205-00225</t>
  </si>
  <si>
    <t>Nhập hàng cho VN0062 - NCC VÀ DỊCH VỤ NGỌC THƠM</t>
  </si>
  <si>
    <t>AP2205-00226</t>
  </si>
  <si>
    <t>AP2205-00227</t>
  </si>
  <si>
    <t>Nhập hàng cho VN0006 - NCC VÀ DỊCH VỤ NGỌC THƠM</t>
  </si>
  <si>
    <t>AP2205-00228</t>
  </si>
  <si>
    <t>AP2205-00229</t>
  </si>
  <si>
    <t>Nhập hàng cho VN0157 - NCC VÀ DỊCH VỤ NGỌC THƠM</t>
  </si>
  <si>
    <t>AP2205-00230</t>
  </si>
  <si>
    <t>Nhập hàng cho VN0054 - NCC VÀ DỊCH VỤ NGỌC THƠM</t>
  </si>
  <si>
    <t>AP2205-00231</t>
  </si>
  <si>
    <t>AP2205-00232</t>
  </si>
  <si>
    <t>AP2205-00233</t>
  </si>
  <si>
    <t>Nhập hàng cho VN0149 - NCC VÀ DỊCH VỤ NGỌC THƠM</t>
  </si>
  <si>
    <t>AP2205-00234</t>
  </si>
  <si>
    <t>Nhập hàng cho VN0111 - NCC VÀ DỊCH VỤ NGỌC THƠM</t>
  </si>
  <si>
    <t>AP2205-00235</t>
  </si>
  <si>
    <t>Nhập hàng cho VN0154 - NCC VÀ DỊCH VỤ NGỌC THƠM</t>
  </si>
  <si>
    <t>AP2205-00236</t>
  </si>
  <si>
    <t>Nhập hàng cho VN0008 - NCC VÀ DỊCH VỤ NGỌC THƠM</t>
  </si>
  <si>
    <t>AP2205-00237</t>
  </si>
  <si>
    <t>AP2205-00238</t>
  </si>
  <si>
    <t>AP2205-00239</t>
  </si>
  <si>
    <t>AP2205-00240</t>
  </si>
  <si>
    <t>AP2205-00241</t>
  </si>
  <si>
    <t>AP2205-00242</t>
  </si>
  <si>
    <t>Nhập hàng cho VN0042 - NCC VÀ DỊCH VỤ NGỌC THƠM</t>
  </si>
  <si>
    <t>VN0042</t>
  </si>
  <si>
    <t>AP2205-00243</t>
  </si>
  <si>
    <t>AP2205-00244</t>
  </si>
  <si>
    <t>Nhập hàng cho VN0114 - NCC VÀ DỊCH VỤ NGỌC THƠM</t>
  </si>
  <si>
    <t>AP2205-00245</t>
  </si>
  <si>
    <t>AP2205-00246</t>
  </si>
  <si>
    <t>AP2205-00247</t>
  </si>
  <si>
    <t>AP2205-00248</t>
  </si>
  <si>
    <t>Nhập hàng cho VN0082 - NCC VÀ DỊCH VỤ NGỌC THƠM</t>
  </si>
  <si>
    <t>AP2205-00249</t>
  </si>
  <si>
    <t>Nhập hàng cho VN0015 - NCC VÀ DỊCH VỤ NGỌC THƠM</t>
  </si>
  <si>
    <t>AP2205-00251</t>
  </si>
  <si>
    <t>AP2205-00252</t>
  </si>
  <si>
    <t>AP2205-00253</t>
  </si>
  <si>
    <t>Nhập hàng cho VN0048 - NCC VÀ DỊCH VỤ NGỌC THƠM</t>
  </si>
  <si>
    <t>AP2205-00254</t>
  </si>
  <si>
    <t>AP2205-00277</t>
  </si>
  <si>
    <t>AP2205-00278</t>
  </si>
  <si>
    <t>AP2205-00279</t>
  </si>
  <si>
    <t>AP2205-00316</t>
  </si>
  <si>
    <t>AP2205-00389</t>
  </si>
  <si>
    <t>AP2205-09908</t>
  </si>
  <si>
    <t>01/07/2022</t>
  </si>
  <si>
    <t>17/05/2022</t>
  </si>
  <si>
    <t>AP2205-09909</t>
  </si>
  <si>
    <t>AP2205-09910</t>
  </si>
  <si>
    <t>Nhập hàng cho VN0072 - NCC VÀ DỊCH VỤ NGỌC THƠM</t>
  </si>
  <si>
    <t>AP2205-09911</t>
  </si>
  <si>
    <t>Nhập hàng cho VN0063 - NCC VÀ DỊCH VỤ NGỌC THƠM</t>
  </si>
  <si>
    <t>AP2205-09912</t>
  </si>
  <si>
    <t>AP2205-09913</t>
  </si>
  <si>
    <t>AP2205-09914</t>
  </si>
  <si>
    <t>AP2205-09915</t>
  </si>
  <si>
    <t>Nhập hàng cho VN0076 - NCC VÀ DỊCH VỤ NGỌC THƠM</t>
  </si>
  <si>
    <t>AP2205-09916</t>
  </si>
  <si>
    <t>AP2205-09917</t>
  </si>
  <si>
    <t>06/2022</t>
  </si>
  <si>
    <t>AP2206-09061</t>
  </si>
  <si>
    <t>25/07/2022</t>
  </si>
  <si>
    <t>07/06/2022</t>
  </si>
  <si>
    <t>AP2206-09065</t>
  </si>
  <si>
    <t>Nhập hàng cho Công Viên Văn Hóa Phú Nhuận-NCC NGỌC THƠM</t>
  </si>
  <si>
    <t>AP2206-09066</t>
  </si>
  <si>
    <t>AP2206-09069</t>
  </si>
  <si>
    <t>AP2206-09070</t>
  </si>
  <si>
    <t>AP2206-09071</t>
  </si>
  <si>
    <t>AP2206-09072</t>
  </si>
  <si>
    <t>AP2206-09074</t>
  </si>
  <si>
    <t>AP2206-09076</t>
  </si>
  <si>
    <t>Nhập hàng cho ĐH Quốc Tế Miền Đông-NCC NGỌC THƠM</t>
  </si>
  <si>
    <t>AP2206-09077</t>
  </si>
  <si>
    <t>AP2206-09078</t>
  </si>
  <si>
    <t>AP2206-09079</t>
  </si>
  <si>
    <t>AP2206-09086</t>
  </si>
  <si>
    <t>Nhập hàng cho Bùi Văn Hòa - Đồng Nai-NCC NGỌC THƠM</t>
  </si>
  <si>
    <t>VN0179</t>
  </si>
  <si>
    <t>AP2206-09087</t>
  </si>
  <si>
    <t>AP2206-09088</t>
  </si>
  <si>
    <t>AP2206-09091</t>
  </si>
  <si>
    <t>AP2206-09093</t>
  </si>
  <si>
    <t>AP2206-09095</t>
  </si>
  <si>
    <t>AP2206-09098</t>
  </si>
  <si>
    <t>AP2206-09099</t>
  </si>
  <si>
    <t>AP2206-09100</t>
  </si>
  <si>
    <t>AP2206-09104</t>
  </si>
  <si>
    <t>AP2206-09106</t>
  </si>
  <si>
    <t>AP2206-09108</t>
  </si>
  <si>
    <t>AP2206-09110</t>
  </si>
  <si>
    <t>AP2206-09114</t>
  </si>
  <si>
    <t>13/06/2022</t>
  </si>
  <si>
    <t>AP2206-09115</t>
  </si>
  <si>
    <t>AP2206-09117</t>
  </si>
  <si>
    <t>AP2206-09118</t>
  </si>
  <si>
    <t>AP2206-09882</t>
  </si>
  <si>
    <t>30/07/2022</t>
  </si>
  <si>
    <t>21/05/2022</t>
  </si>
  <si>
    <t>AP2206-09883</t>
  </si>
  <si>
    <t>Nhập hàng cho VN0170 - NCC VÀ DỊCH VỤ NGỌC THƠM</t>
  </si>
  <si>
    <t>VN0170</t>
  </si>
  <si>
    <t>30/05/2022</t>
  </si>
  <si>
    <t>AP2206-09884</t>
  </si>
  <si>
    <t>AP2206-09885</t>
  </si>
  <si>
    <t>AP2206-09886</t>
  </si>
  <si>
    <t>AP2206-09887</t>
  </si>
  <si>
    <t>AP2206-09888</t>
  </si>
  <si>
    <t>AP2206-09889</t>
  </si>
  <si>
    <t>AP2206-09890</t>
  </si>
  <si>
    <t>AP2206-09891</t>
  </si>
  <si>
    <t>AP2206-09892</t>
  </si>
  <si>
    <t>Nhập hàng cho VN0125 - NCC VÀ DỊCH VỤ NGỌC THƠM</t>
  </si>
  <si>
    <t>AP2206-09893</t>
  </si>
  <si>
    <t>AP2206-09894</t>
  </si>
  <si>
    <t>Nhập hàng cho VN0135 - NCC VÀ DỊCH VỤ NGỌC THƠM</t>
  </si>
  <si>
    <t>AP2206-09895</t>
  </si>
  <si>
    <t>AP2206-09896</t>
  </si>
  <si>
    <t>AP2206-09897</t>
  </si>
  <si>
    <t>AP2206-09898</t>
  </si>
  <si>
    <t>Nhập hàng cho VN0061 - NCC VÀ DỊCH VỤ NGỌC THƠM</t>
  </si>
  <si>
    <t>VN0061</t>
  </si>
  <si>
    <t>AP2206-09899</t>
  </si>
  <si>
    <t>AP2206-09900</t>
  </si>
  <si>
    <t>Nhập hàng cho WH0010 - NCC VÀ DỊCH VỤ NGỌC THƠM</t>
  </si>
  <si>
    <t>WH0010</t>
  </si>
  <si>
    <t>AP2206-09901</t>
  </si>
  <si>
    <t>AP2206-09902</t>
  </si>
  <si>
    <t>AP2206-09903</t>
  </si>
  <si>
    <t>AP2206-09904</t>
  </si>
  <si>
    <t>Nhập hàng cho VN0156 - NCC VÀ DỊCH VỤ NGỌC THƠM</t>
  </si>
  <si>
    <t>31/05/2022</t>
  </si>
  <si>
    <t>AP2206-09905</t>
  </si>
  <si>
    <t>Nhập hàng cho VN0136 - NCC VÀ DỊCH VỤ NGỌC THƠM</t>
  </si>
  <si>
    <t>VN0136</t>
  </si>
  <si>
    <t>AP2206-09906</t>
  </si>
  <si>
    <t>AP2206-09907</t>
  </si>
  <si>
    <t>AP2206-09908</t>
  </si>
  <si>
    <t>Nhập hàng cho VN0034 - NCC VÀ DỊCH VỤ NGỌC THƠM</t>
  </si>
  <si>
    <t>AP2206-09909</t>
  </si>
  <si>
    <t>AP2206-09910</t>
  </si>
  <si>
    <t>AP2206-09911</t>
  </si>
  <si>
    <t>AP2206-09912</t>
  </si>
  <si>
    <t>AP2206-09913</t>
  </si>
  <si>
    <t>Nhập hàng cho VN0126 - NCC VÀ DỊCH VỤ NGỌC THƠM</t>
  </si>
  <si>
    <t>AP2206-09914</t>
  </si>
  <si>
    <t>AP2206-09915</t>
  </si>
  <si>
    <t>AP2206-09916</t>
  </si>
  <si>
    <t>AP2206-09917</t>
  </si>
  <si>
    <t>Nhập hàng cho VN0025 - NCC VÀ DỊCH VỤ NGỌC THƠM</t>
  </si>
  <si>
    <t>AP2206-09918</t>
  </si>
  <si>
    <t>AP2206-09919</t>
  </si>
  <si>
    <t>AP2206-09920</t>
  </si>
  <si>
    <t>AP2206-09921</t>
  </si>
  <si>
    <t>AP2206-09922</t>
  </si>
  <si>
    <t>AP2206-09923</t>
  </si>
  <si>
    <t>AP2206-09924</t>
  </si>
  <si>
    <t>AP2206-09925</t>
  </si>
  <si>
    <t>28/07/2022</t>
  </si>
  <si>
    <t>AP2206-09926</t>
  </si>
  <si>
    <t>AP2206-09927</t>
  </si>
  <si>
    <t>AP2206-09928</t>
  </si>
  <si>
    <t>AP2206-09929</t>
  </si>
  <si>
    <t>AP2206-09930</t>
  </si>
  <si>
    <t>AP2206-09931</t>
  </si>
  <si>
    <t>AP2206-09932</t>
  </si>
  <si>
    <t>AP2206-09933</t>
  </si>
  <si>
    <t>AP2206-09934</t>
  </si>
  <si>
    <t>Nhập hàng cho VN0174 - NCC VÀ DỊCH VỤ NGỌC THƠM</t>
  </si>
  <si>
    <t>VN0174</t>
  </si>
  <si>
    <t>AP2206-09935</t>
  </si>
  <si>
    <t>AP2206-09936</t>
  </si>
  <si>
    <t>Nhập hàng cho VN0123 - NCC VÀ DỊCH VỤ NGỌC THƠM</t>
  </si>
  <si>
    <t>AP2206-09937</t>
  </si>
  <si>
    <t>AP2206-09938</t>
  </si>
  <si>
    <t>Nhập hàng cho VN0066 - NCC VÀ DỊCH VỤ NGỌC THƠM</t>
  </si>
  <si>
    <t>AP2206-09939</t>
  </si>
  <si>
    <t>AP2206-09940</t>
  </si>
  <si>
    <t>AP2206-09941</t>
  </si>
  <si>
    <t>AP2206-09942</t>
  </si>
  <si>
    <t>Nhập hàng cho VN0028 - NCC VÀ DỊCH VỤ NGỌC THƠM</t>
  </si>
  <si>
    <t>AP2206-09943</t>
  </si>
  <si>
    <t>AP2206-09944</t>
  </si>
  <si>
    <t>Nhập hàng cho VN0165 - NCC VÀ DỊCH VỤ NGỌC THƠM</t>
  </si>
  <si>
    <t>AP2206-09945</t>
  </si>
  <si>
    <t>AP2206-09946</t>
  </si>
  <si>
    <t>AP2206-09947</t>
  </si>
  <si>
    <t>AP2206-09948</t>
  </si>
  <si>
    <t>AP2206-09949</t>
  </si>
  <si>
    <t>AP2206-09950</t>
  </si>
  <si>
    <t>AP2206-09951</t>
  </si>
  <si>
    <t>AP2206-09952</t>
  </si>
  <si>
    <t>Nhập hàng cho VN0140 - NCC VÀ DỊCH VỤ NGỌC THƠM</t>
  </si>
  <si>
    <t>AP2206-09953</t>
  </si>
  <si>
    <t>AP2206-09954</t>
  </si>
  <si>
    <t>AP2206-09955</t>
  </si>
  <si>
    <t>AP2206-09956</t>
  </si>
  <si>
    <t>AP2206-09957</t>
  </si>
  <si>
    <t>Nhập hàng cho VN0176 - NCC VÀ DỊCH VỤ NGỌC THƠM</t>
  </si>
  <si>
    <t>AP2206-09958</t>
  </si>
  <si>
    <t>AP2206-09959</t>
  </si>
  <si>
    <t>AP2206-09960</t>
  </si>
  <si>
    <t>AP2206-09961</t>
  </si>
  <si>
    <t>AP2206-09962</t>
  </si>
  <si>
    <t>AP2206-09963</t>
  </si>
  <si>
    <t>AP2206-09964</t>
  </si>
  <si>
    <t>AP2206-09965</t>
  </si>
  <si>
    <t>AP2206-09966</t>
  </si>
  <si>
    <t>Nhập hàng cho VN0101 - NCC VÀ DỊCH VỤ NGỌC THƠM</t>
  </si>
  <si>
    <t>AP2206-09967</t>
  </si>
  <si>
    <t>AP2206-09968</t>
  </si>
  <si>
    <t>AP2206-09969</t>
  </si>
  <si>
    <t>Nhập hàng cho VN0075 - NCC VÀ DỊCH VỤ NGỌC THƠM</t>
  </si>
  <si>
    <t>AP2206-09970</t>
  </si>
  <si>
    <t>AP2206-09971</t>
  </si>
  <si>
    <t>AP2206-09972</t>
  </si>
  <si>
    <t>AP2206-09973</t>
  </si>
  <si>
    <t>AP2206-09974</t>
  </si>
  <si>
    <t>AP2206-09975</t>
  </si>
  <si>
    <t>Nhập hàng cho VN0119 - NCC VÀ DỊCH VỤ NGỌC THƠM</t>
  </si>
  <si>
    <t>AP2206-09976</t>
  </si>
  <si>
    <t>Nhập hàng cho VN0088 - NCC VÀ DỊCH VỤ NGỌC THƠM</t>
  </si>
  <si>
    <t>VN0088</t>
  </si>
  <si>
    <t>AP2206-09977</t>
  </si>
  <si>
    <t>AP2206-09978</t>
  </si>
  <si>
    <t>AP2206-09979</t>
  </si>
  <si>
    <t>Nhập hàng cho VN0138 - NCC VÀ DỊCH VỤ NGỌC THƠM</t>
  </si>
  <si>
    <t>AP2206-09980</t>
  </si>
  <si>
    <t>AP2206-09981</t>
  </si>
  <si>
    <t>AP2206-09982</t>
  </si>
  <si>
    <t>AP2206-17983</t>
  </si>
  <si>
    <t>31/07/2022</t>
  </si>
  <si>
    <t>16/06/2022</t>
  </si>
  <si>
    <t>AP2206-17984</t>
  </si>
  <si>
    <t>AP2206-17985</t>
  </si>
  <si>
    <t>AP2206-17986</t>
  </si>
  <si>
    <t>AP2206-17987</t>
  </si>
  <si>
    <t>AP2206-17988</t>
  </si>
  <si>
    <t>AP2206-17989</t>
  </si>
  <si>
    <t>AP2206-17990</t>
  </si>
  <si>
    <t>04/08/2022</t>
  </si>
  <si>
    <t>20/06/2022</t>
  </si>
  <si>
    <t>AP2206-17991</t>
  </si>
  <si>
    <t>AP2206-17992</t>
  </si>
  <si>
    <t>AP2206-17993</t>
  </si>
  <si>
    <t>AP2206-17994</t>
  </si>
  <si>
    <t>AP2206-17995</t>
  </si>
  <si>
    <t>AP2206-17996</t>
  </si>
  <si>
    <t>AP2206-17997</t>
  </si>
  <si>
    <t>AP2206-17998</t>
  </si>
  <si>
    <t>AP2206-17999</t>
  </si>
  <si>
    <t>AP2206-18000</t>
  </si>
  <si>
    <t>AP2206-18001</t>
  </si>
  <si>
    <t>AP2206-18002</t>
  </si>
  <si>
    <t>AP2206-18003</t>
  </si>
  <si>
    <t>AP2206-18004</t>
  </si>
  <si>
    <t>AP2206-18005</t>
  </si>
  <si>
    <t>AP2206-18006</t>
  </si>
  <si>
    <t>AP2206-18007</t>
  </si>
  <si>
    <t>Nhập hàng cho VN0131 - NCC VÀ DỊCH VỤ NGỌC THƠM</t>
  </si>
  <si>
    <t>AP2206-18008</t>
  </si>
  <si>
    <t>AP2206-18009</t>
  </si>
  <si>
    <t>Nhập hàng cho VN0095 - NCC VÀ DỊCH VỤ NGỌC THƠM</t>
  </si>
  <si>
    <t>VN0095</t>
  </si>
  <si>
    <t>AP2206-18010</t>
  </si>
  <si>
    <t>AP2206-18011</t>
  </si>
  <si>
    <t>AP2206-18012</t>
  </si>
  <si>
    <t>AP2206-18013</t>
  </si>
  <si>
    <t>AP2206-33511</t>
  </si>
  <si>
    <t>AP2206-33512</t>
  </si>
  <si>
    <t>AP2206-33513</t>
  </si>
  <si>
    <t>11/08/2022</t>
  </si>
  <si>
    <t>27/06/2022</t>
  </si>
  <si>
    <t>AP2206-33514</t>
  </si>
  <si>
    <t>AP2206-33515</t>
  </si>
  <si>
    <t>AP2206-33516</t>
  </si>
  <si>
    <t>AP2206-33517</t>
  </si>
  <si>
    <t>AP2206-33518</t>
  </si>
  <si>
    <t>12/08/2022</t>
  </si>
  <si>
    <t>Nhập hàng cho VN0171 - NCC VÀ DỊCH VỤ NGỌC THƠM</t>
  </si>
  <si>
    <t>28/06/2022</t>
  </si>
  <si>
    <t>AP2206-33519</t>
  </si>
  <si>
    <t>AP2206-33520</t>
  </si>
  <si>
    <t>AP2206-33521</t>
  </si>
  <si>
    <t>AP2206-33522</t>
  </si>
  <si>
    <t>AP2206-33523</t>
  </si>
  <si>
    <t>AP2206-33524</t>
  </si>
  <si>
    <t>Nhập hàng cho VN0180 - NCC VÀ DỊCH VỤ NGỌC THƠM</t>
  </si>
  <si>
    <t>VN0180</t>
  </si>
  <si>
    <t>AP2206-33525</t>
  </si>
  <si>
    <t>AP2206-33526</t>
  </si>
  <si>
    <t>AP2206-33527</t>
  </si>
  <si>
    <t>AP2206-33528</t>
  </si>
  <si>
    <t>AP2206-33529</t>
  </si>
  <si>
    <t>AP2206-34371</t>
  </si>
  <si>
    <t>AP2206-34372</t>
  </si>
  <si>
    <t>AP2206-34373</t>
  </si>
  <si>
    <t>AP2206-34374</t>
  </si>
  <si>
    <t>AP2206-34375</t>
  </si>
  <si>
    <t>AP2206-34376</t>
  </si>
  <si>
    <t>AP2206-34377</t>
  </si>
  <si>
    <t>AP2206-34378</t>
  </si>
  <si>
    <t>AP2206-34379</t>
  </si>
  <si>
    <t>AP2206-34380</t>
  </si>
  <si>
    <t>Nhập hàng cho VN0089 - NCC VÀ DỊCH VỤ NGỌC THƠM</t>
  </si>
  <si>
    <t>AP2206-37957</t>
  </si>
  <si>
    <t>13/08/2022</t>
  </si>
  <si>
    <t>29/06/2022</t>
  </si>
  <si>
    <t>AP2206-37958</t>
  </si>
  <si>
    <t>Nhập hàng cho VN0051 - NCC VÀ DỊCH VỤ NGỌC THƠM</t>
  </si>
  <si>
    <t>VN0051</t>
  </si>
  <si>
    <t>AP2206-37959</t>
  </si>
  <si>
    <t>AP2206-37960</t>
  </si>
  <si>
    <t>AP2206-37961</t>
  </si>
  <si>
    <t>AP2206-37962</t>
  </si>
  <si>
    <t>07/2022</t>
  </si>
  <si>
    <t>AP2207-00940</t>
  </si>
  <si>
    <t>16/08/2022</t>
  </si>
  <si>
    <t>AP2207-00941</t>
  </si>
  <si>
    <t>AP2207-00942</t>
  </si>
  <si>
    <t>AP2207-00943</t>
  </si>
  <si>
    <t>18/08/2022</t>
  </si>
  <si>
    <t>AP2207-00944</t>
  </si>
  <si>
    <t>AP2207-00945</t>
  </si>
  <si>
    <t>AP2207-00946</t>
  </si>
  <si>
    <t>AP2207-00947</t>
  </si>
  <si>
    <t>AP2207-00948</t>
  </si>
  <si>
    <t>20/08/2022</t>
  </si>
  <si>
    <t>06/07/2022</t>
  </si>
  <si>
    <t>AP2207-00949</t>
  </si>
  <si>
    <t>21/08/2022</t>
  </si>
  <si>
    <t>AP2207-01325</t>
  </si>
  <si>
    <t>AP2207-01326</t>
  </si>
  <si>
    <t>AP2207-01327</t>
  </si>
  <si>
    <t>AP2207-01328</t>
  </si>
  <si>
    <t>Nhập hàng cho VN0033 - NCC VÀ DỊCH VỤ NGỌC THƠM</t>
  </si>
  <si>
    <t>AP2207-01329</t>
  </si>
  <si>
    <t>Nhập hàng cho VN0005 - NCC VÀ DỊCH VỤ NGỌC THƠM</t>
  </si>
  <si>
    <t>AP2207-01330</t>
  </si>
  <si>
    <t>AP2207-01331</t>
  </si>
  <si>
    <t>Nhập hàng cho VN0067 - NCC VÀ DỊCH VỤ NGỌC THƠM</t>
  </si>
  <si>
    <t>VN0067</t>
  </si>
  <si>
    <t>AP2207-01332</t>
  </si>
  <si>
    <t>AP2207-01333</t>
  </si>
  <si>
    <t>AP2207-01334</t>
  </si>
  <si>
    <t>AP2207-01335</t>
  </si>
  <si>
    <t>AP2207-01336</t>
  </si>
  <si>
    <t>AP2207-01337</t>
  </si>
  <si>
    <t>AP2207-01338</t>
  </si>
  <si>
    <t>Nhập hàng cho VN0162 - NCC VÀ DỊCH VỤ NGỌC THƠM</t>
  </si>
  <si>
    <t>AP2207-01339</t>
  </si>
  <si>
    <t>AP2207-01340</t>
  </si>
  <si>
    <t>AP2207-01341</t>
  </si>
  <si>
    <t>AP2207-07170</t>
  </si>
  <si>
    <t>Nhập hàng cho VN0113 - NCC VÀ DỊCH VỤ NGỌC THƠM</t>
  </si>
  <si>
    <t>AP2207-07171</t>
  </si>
  <si>
    <t>AP2207-07172</t>
  </si>
  <si>
    <t>AP2207-07173</t>
  </si>
  <si>
    <t>AP2207-07174</t>
  </si>
  <si>
    <t>AP2207-07175</t>
  </si>
  <si>
    <t>AP2207-07176</t>
  </si>
  <si>
    <t>AP2207-07177</t>
  </si>
  <si>
    <t>AP2207-07178</t>
  </si>
  <si>
    <t>AP2207-07179</t>
  </si>
  <si>
    <t>AP2207-07180</t>
  </si>
  <si>
    <t>AP2207-07181</t>
  </si>
  <si>
    <t>AP2207-07182</t>
  </si>
  <si>
    <t>AP2207-07183</t>
  </si>
  <si>
    <t>AP2207-07184</t>
  </si>
  <si>
    <t>22/07/2022</t>
  </si>
  <si>
    <t>AP2207-07185</t>
  </si>
  <si>
    <t>AP2207-07186</t>
  </si>
  <si>
    <t>AP2207-07187</t>
  </si>
  <si>
    <t>AP2207-07188</t>
  </si>
  <si>
    <t>AP2207-07189</t>
  </si>
  <si>
    <t>AP2207-07190</t>
  </si>
  <si>
    <t>AP2207-07191</t>
  </si>
  <si>
    <t>AP2207-07192</t>
  </si>
  <si>
    <t>AP2207-13386</t>
  </si>
  <si>
    <t>28/08/2022</t>
  </si>
  <si>
    <t>14/07/2022</t>
  </si>
  <si>
    <t>AP2207-13387</t>
  </si>
  <si>
    <t>AP2207-13388</t>
  </si>
  <si>
    <t>AP2207-13389</t>
  </si>
  <si>
    <t>Nhập hàng cho VN0090 - NCC VÀ DỊCH VỤ NGỌC THƠM</t>
  </si>
  <si>
    <t>AP2207-13390</t>
  </si>
  <si>
    <t>AP2207-13391</t>
  </si>
  <si>
    <t>AP2207-13392</t>
  </si>
  <si>
    <t>AP2207-13393</t>
  </si>
  <si>
    <t>AP2207-13394</t>
  </si>
  <si>
    <t>Nhập hàng cho VN0160 - NCC VÀ DỊCH VỤ NGỌC THƠM</t>
  </si>
  <si>
    <t>AP2207-13395</t>
  </si>
  <si>
    <t>AP2207-13396</t>
  </si>
  <si>
    <t>AP2207-13397</t>
  </si>
  <si>
    <t>AP2207-13398</t>
  </si>
  <si>
    <t>AP2207-13399</t>
  </si>
  <si>
    <t>AP2207-13400</t>
  </si>
  <si>
    <t>Nhập hàng cho VN0161 - NCC VÀ DỊCH VỤ NGỌC THƠM</t>
  </si>
  <si>
    <t>AP2207-13401</t>
  </si>
  <si>
    <t>AP2207-13402</t>
  </si>
  <si>
    <t>AP2207-13403</t>
  </si>
  <si>
    <t>AP2207-13404</t>
  </si>
  <si>
    <t>AP2207-13405</t>
  </si>
  <si>
    <t>AP2207-13406</t>
  </si>
  <si>
    <t>Nhập hàng cho VN0166 - NCC VÀ DỊCH VỤ NGỌC THƠM</t>
  </si>
  <si>
    <t>AP2207-13407</t>
  </si>
  <si>
    <t>AP2207-13408</t>
  </si>
  <si>
    <t>AP2207-13409</t>
  </si>
  <si>
    <t>AP2207-13410</t>
  </si>
  <si>
    <t>AP2207-13411</t>
  </si>
  <si>
    <t>AP2207-13412</t>
  </si>
  <si>
    <t>AP2207-13413</t>
  </si>
  <si>
    <t>AP2207-13414</t>
  </si>
  <si>
    <t>Nhập hàng cho VN0107 - NCC VÀ DỊCH VỤ NGỌC THƠM</t>
  </si>
  <si>
    <t>VN0107</t>
  </si>
  <si>
    <t>AP2207-13415</t>
  </si>
  <si>
    <t>AP2207-13416</t>
  </si>
  <si>
    <t>AP2207-13417</t>
  </si>
  <si>
    <t>AP2207-13418</t>
  </si>
  <si>
    <t>AP2207-13419</t>
  </si>
  <si>
    <t>AP2207-13420</t>
  </si>
  <si>
    <t>AP2207-13421</t>
  </si>
  <si>
    <t>AP2207-13422</t>
  </si>
  <si>
    <t>AP2207-13423</t>
  </si>
  <si>
    <t>AP2207-13424</t>
  </si>
  <si>
    <t>AP2207-13425</t>
  </si>
  <si>
    <t>AP2207-13426</t>
  </si>
  <si>
    <t>AP2207-13427</t>
  </si>
  <si>
    <t>AP2207-13428</t>
  </si>
  <si>
    <t>AP2207-13429</t>
  </si>
  <si>
    <t>AP2207-13430</t>
  </si>
  <si>
    <t>AP2207-13431</t>
  </si>
  <si>
    <t>AP2207-13432</t>
  </si>
  <si>
    <t>Nhập hàng cho VN0086 - NCC VÀ DỊCH VỤ NGỌC THƠM</t>
  </si>
  <si>
    <t>VN0086</t>
  </si>
  <si>
    <t>08/2022</t>
  </si>
  <si>
    <t>AP2208-01140</t>
  </si>
  <si>
    <t>16/09/2022</t>
  </si>
  <si>
    <t>02/08/2022</t>
  </si>
  <si>
    <t>AP2208-01141</t>
  </si>
  <si>
    <t>AP2208-01142</t>
  </si>
  <si>
    <t>AP2208-01143</t>
  </si>
  <si>
    <t>AP2208-01144</t>
  </si>
  <si>
    <t>AP2208-01145</t>
  </si>
  <si>
    <t>AP2208-01146</t>
  </si>
  <si>
    <t>Nhập hàng cho VN0179 - NCC VÀ DỊCH VỤ NGỌC THƠM</t>
  </si>
  <si>
    <t>AP2208-01147</t>
  </si>
  <si>
    <t>Nhập hàng cho VN0181 - NCC VÀ DỊCH VỤ NGỌC THƠM</t>
  </si>
  <si>
    <t>VN0181</t>
  </si>
  <si>
    <t>AP2208-01148</t>
  </si>
  <si>
    <t>AP2208-01149</t>
  </si>
  <si>
    <t>AP2208-01150</t>
  </si>
  <si>
    <t>AP2208-01151</t>
  </si>
  <si>
    <t>AP2208-01152</t>
  </si>
  <si>
    <t>AP2208-01153</t>
  </si>
  <si>
    <t>AP2208-01154</t>
  </si>
  <si>
    <t>AP2208-01155</t>
  </si>
  <si>
    <t>AP2208-01156</t>
  </si>
  <si>
    <t>AP2208-01157</t>
  </si>
  <si>
    <t>AP2208-01158</t>
  </si>
  <si>
    <t>AP2208-01159</t>
  </si>
  <si>
    <t>AP2208-01160</t>
  </si>
  <si>
    <t>AP2208-01161</t>
  </si>
  <si>
    <t>AP2208-01162</t>
  </si>
  <si>
    <t>AP2208-01163</t>
  </si>
  <si>
    <t>AP2208-01164</t>
  </si>
  <si>
    <t>AP2208-01165</t>
  </si>
  <si>
    <t>AP2208-01166</t>
  </si>
  <si>
    <t>Nhập hàng cho VN0185 - NCC VÀ DỊCH VỤ NGỌC THƠM</t>
  </si>
  <si>
    <t>VN0185</t>
  </si>
  <si>
    <t>AP2208-01167</t>
  </si>
  <si>
    <t>AP2208-01168</t>
  </si>
  <si>
    <t>Nhập hàng cho VN0186 - NCC VÀ DỊCH VỤ NGỌC THƠM</t>
  </si>
  <si>
    <t>VN0186</t>
  </si>
  <si>
    <t>AP2208-01169</t>
  </si>
  <si>
    <t>AP2208-01170</t>
  </si>
  <si>
    <t>AP2208-01171</t>
  </si>
  <si>
    <t>Nhập hàng cho VN0099 - NCC VÀ DỊCH VỤ NGỌC THƠM</t>
  </si>
  <si>
    <t>AP2208-01172</t>
  </si>
  <si>
    <t>AP2208-01173</t>
  </si>
  <si>
    <t>AP2208-01174</t>
  </si>
  <si>
    <t>AP2208-01175</t>
  </si>
  <si>
    <t>AP2208-01176</t>
  </si>
  <si>
    <t>AP2208-01177</t>
  </si>
  <si>
    <t>AP2208-01178</t>
  </si>
  <si>
    <t>AP2208-01179</t>
  </si>
  <si>
    <t>AP2208-01180</t>
  </si>
  <si>
    <t>AP2208-01181</t>
  </si>
  <si>
    <t>AP2208-01182</t>
  </si>
  <si>
    <t>AP2208-01183</t>
  </si>
  <si>
    <t>AP2208-01184</t>
  </si>
  <si>
    <t>AP2208-01185</t>
  </si>
  <si>
    <t>Nhập hàng cho VN0184 - NCC VÀ DỊCH VỤ NGỌC THƠM</t>
  </si>
  <si>
    <t>VN0184</t>
  </si>
  <si>
    <t>AP2208-01186</t>
  </si>
  <si>
    <t>AP2208-01187</t>
  </si>
  <si>
    <t>AP2208-01188</t>
  </si>
  <si>
    <t>AP2208-01189</t>
  </si>
  <si>
    <t>AP2208-01190</t>
  </si>
  <si>
    <t>AP2208-01191</t>
  </si>
  <si>
    <t>AP2208-01192</t>
  </si>
  <si>
    <t>AP2208-01193</t>
  </si>
  <si>
    <t>AP2208-01194</t>
  </si>
  <si>
    <t>Nhập hàng cho VN0069 - NCC VÀ DỊCH VỤ NGỌC THƠM</t>
  </si>
  <si>
    <t>AP2208-01195</t>
  </si>
  <si>
    <t>AP2208-01196</t>
  </si>
  <si>
    <t>AP2208-01197</t>
  </si>
  <si>
    <t>AP2208-01198</t>
  </si>
  <si>
    <t>AP2208-01199</t>
  </si>
  <si>
    <t>Nhập hàng cho VN0182 - NCC VÀ DỊCH VỤ NGỌC THƠM</t>
  </si>
  <si>
    <t>VN0182</t>
  </si>
  <si>
    <t>AP2208-01200</t>
  </si>
  <si>
    <t>AP2208-01201</t>
  </si>
  <si>
    <t>Nhập hàng cho VN0158 - NCC VÀ DỊCH VỤ NGỌC THƠM</t>
  </si>
  <si>
    <t>AP2208-01202</t>
  </si>
  <si>
    <t>AP2208-01203</t>
  </si>
  <si>
    <t>AP2208-01204</t>
  </si>
  <si>
    <t>AP2208-01205</t>
  </si>
  <si>
    <t>AP2208-01206</t>
  </si>
  <si>
    <t>AP2208-01207</t>
  </si>
  <si>
    <t>AP2208-01208</t>
  </si>
  <si>
    <t>AP2208-01209</t>
  </si>
  <si>
    <t>AP2208-01210</t>
  </si>
  <si>
    <t>AP2208-01211</t>
  </si>
  <si>
    <t>AP2208-01212</t>
  </si>
  <si>
    <t>AP2208-01213</t>
  </si>
  <si>
    <t>AP2208-01214</t>
  </si>
  <si>
    <t>AP2208-01215</t>
  </si>
  <si>
    <t>AP2208-01216</t>
  </si>
  <si>
    <t>AP2208-01217</t>
  </si>
  <si>
    <t>AP2208-01218</t>
  </si>
  <si>
    <t>AP2208-01219</t>
  </si>
  <si>
    <t>AP2208-01220</t>
  </si>
  <si>
    <t>AP2208-01221</t>
  </si>
  <si>
    <t>AP2208-01222</t>
  </si>
  <si>
    <t>Nhập hàng cho VN0151 - NCC VÀ DỊCH VỤ NGỌC THƠM</t>
  </si>
  <si>
    <t>AP2208-01223</t>
  </si>
  <si>
    <t>AP2208-01224</t>
  </si>
  <si>
    <t>Nhập hàng cho VN0021 - NCC VÀ DỊCH VỤ NGỌC THƠM</t>
  </si>
  <si>
    <t>AP2208-01225</t>
  </si>
  <si>
    <t>AP2208-01226</t>
  </si>
  <si>
    <t>AP2208-01227</t>
  </si>
  <si>
    <t>AP2208-01228</t>
  </si>
  <si>
    <t>AP2208-01229</t>
  </si>
  <si>
    <t>AP2208-01230</t>
  </si>
  <si>
    <t>17/09/2022</t>
  </si>
  <si>
    <t>03/08/2022</t>
  </si>
  <si>
    <t>AP2208-01231</t>
  </si>
  <si>
    <t>AP2208-01232</t>
  </si>
  <si>
    <t>AP2208-01233</t>
  </si>
  <si>
    <t>AP2208-01234</t>
  </si>
  <si>
    <t>AP2208-01235</t>
  </si>
  <si>
    <t>AP2208-01236</t>
  </si>
  <si>
    <t>AP2208-01237</t>
  </si>
  <si>
    <t>AP2208-01238</t>
  </si>
  <si>
    <t>AP2208-01239</t>
  </si>
  <si>
    <t>AP2208-01240</t>
  </si>
  <si>
    <t>AP2208-01241</t>
  </si>
  <si>
    <t>AP2208-01242</t>
  </si>
  <si>
    <t>AP2208-01243</t>
  </si>
  <si>
    <t>AP2208-01244</t>
  </si>
  <si>
    <t>AP2208-01245</t>
  </si>
  <si>
    <t>AP2208-01246</t>
  </si>
  <si>
    <t>AP2208-01247</t>
  </si>
  <si>
    <t>AP2208-01248</t>
  </si>
  <si>
    <t>AP2208-01249</t>
  </si>
  <si>
    <t>AP2208-01250</t>
  </si>
  <si>
    <t>AP2208-01251</t>
  </si>
  <si>
    <t>AP2208-25214</t>
  </si>
  <si>
    <t>04/10/2022</t>
  </si>
  <si>
    <t>19/08/2022</t>
  </si>
  <si>
    <t>AP2208-25215</t>
  </si>
  <si>
    <t>03/10/2022</t>
  </si>
  <si>
    <t>AP2208-25216</t>
  </si>
  <si>
    <t>AP2208-25217</t>
  </si>
  <si>
    <t>AP2208-25218</t>
  </si>
  <si>
    <t>AP2208-25219</t>
  </si>
  <si>
    <t>AP2208-25220</t>
  </si>
  <si>
    <t>AP2208-25221</t>
  </si>
  <si>
    <t>AP2208-25222</t>
  </si>
  <si>
    <t>AP2208-25223</t>
  </si>
  <si>
    <t>AP2208-25224</t>
  </si>
  <si>
    <t>AP2208-25225</t>
  </si>
  <si>
    <t>AP2208-25226</t>
  </si>
  <si>
    <t>AP2208-25227</t>
  </si>
  <si>
    <t>AP2208-25228</t>
  </si>
  <si>
    <t>AP2208-25229</t>
  </si>
  <si>
    <t>Nhập hàng cho VN0144 - NCC VÀ DỊCH VỤ NGỌC THƠM</t>
  </si>
  <si>
    <t>VN0144</t>
  </si>
  <si>
    <t>AP2208-25230</t>
  </si>
  <si>
    <t>AP2208-25231</t>
  </si>
  <si>
    <t>Nhập hàng cho VN0053 - NCC VÀ DỊCH VỤ NGỌC THƠM</t>
  </si>
  <si>
    <t>AP2208-25232</t>
  </si>
  <si>
    <t>AP2208-25233</t>
  </si>
  <si>
    <t>AP2208-25234</t>
  </si>
  <si>
    <t>AP2208-25235</t>
  </si>
  <si>
    <t>AP2208-25236</t>
  </si>
  <si>
    <t>AP2208-25237</t>
  </si>
  <si>
    <t>AP2208-25238</t>
  </si>
  <si>
    <t>AP2208-25239</t>
  </si>
  <si>
    <t>AP2208-25240</t>
  </si>
  <si>
    <t>AP2208-25241</t>
  </si>
  <si>
    <t>AP2208-25242</t>
  </si>
  <si>
    <t>AP2208-25243</t>
  </si>
  <si>
    <t>AP2208-25244</t>
  </si>
  <si>
    <t>AP2208-25245</t>
  </si>
  <si>
    <t>AP2208-25246</t>
  </si>
  <si>
    <t>AP2208-25247</t>
  </si>
  <si>
    <t>AP2208-25248</t>
  </si>
  <si>
    <t>AP2208-25249</t>
  </si>
  <si>
    <t>Nhập hàng cho VN0116 - NCC VÀ DỊCH VỤ NGỌC THƠM</t>
  </si>
  <si>
    <t>VN0116</t>
  </si>
  <si>
    <t>AP2208-25250</t>
  </si>
  <si>
    <t>AP2208-25251</t>
  </si>
  <si>
    <t>Nhập hàng cho VN0141 - NCC VÀ DỊCH VỤ NGỌC THƠM</t>
  </si>
  <si>
    <t>VN0141</t>
  </si>
  <si>
    <t>AP2208-25252</t>
  </si>
  <si>
    <t>AP2208-25253</t>
  </si>
  <si>
    <t>AP2208-25254</t>
  </si>
  <si>
    <t>AP2208-25255</t>
  </si>
  <si>
    <t>AP2208-25256</t>
  </si>
  <si>
    <t>AP2208-25257</t>
  </si>
  <si>
    <t>AP2208-25258</t>
  </si>
  <si>
    <t>AP2208-31699</t>
  </si>
  <si>
    <t>AP2208-31700</t>
  </si>
  <si>
    <t>AP2208-31701</t>
  </si>
  <si>
    <t>AP2208-31702</t>
  </si>
  <si>
    <t>AP2208-31703</t>
  </si>
  <si>
    <t>AP2208-31704</t>
  </si>
  <si>
    <t>AP2208-31705</t>
  </si>
  <si>
    <t>09/2022</t>
  </si>
  <si>
    <t>AP2209-03672</t>
  </si>
  <si>
    <t>22/10/2022</t>
  </si>
  <si>
    <t>07/09/2022</t>
  </si>
  <si>
    <t>AP2209-03673</t>
  </si>
  <si>
    <t>AP2209-03674</t>
  </si>
  <si>
    <t>AP2209-03675</t>
  </si>
  <si>
    <t>AP2209-03676</t>
  </si>
  <si>
    <t>Nhập hàng cho VN0168 - NCC VÀ DỊCH VỤ NGỌC THƠM</t>
  </si>
  <si>
    <t>AP2209-03677</t>
  </si>
  <si>
    <t>AP2209-03678</t>
  </si>
  <si>
    <t>AP2209-03679</t>
  </si>
  <si>
    <t>AP2209-03680</t>
  </si>
  <si>
    <t>AP2209-03681</t>
  </si>
  <si>
    <t>AP2209-03682</t>
  </si>
  <si>
    <t>AP2209-03683</t>
  </si>
  <si>
    <t>AP2209-03684</t>
  </si>
  <si>
    <t>AP2209-03685</t>
  </si>
  <si>
    <t>AP2209-03686</t>
  </si>
  <si>
    <t>AP2209-03687</t>
  </si>
  <si>
    <t>AP2209-03688</t>
  </si>
  <si>
    <t>AP2209-03689</t>
  </si>
  <si>
    <t>AP2209-03690</t>
  </si>
  <si>
    <t>AP2209-03691</t>
  </si>
  <si>
    <t>AP2209-03692</t>
  </si>
  <si>
    <t>AP2209-03693</t>
  </si>
  <si>
    <t>AP2209-03694</t>
  </si>
  <si>
    <t>AP2209-03695</t>
  </si>
  <si>
    <t>AP2209-03696</t>
  </si>
  <si>
    <t>AP2209-03697</t>
  </si>
  <si>
    <t>AP2209-03698</t>
  </si>
  <si>
    <t>AP2209-03699</t>
  </si>
  <si>
    <t>AP2209-03700</t>
  </si>
  <si>
    <t>AP2209-03701</t>
  </si>
  <si>
    <t>AP2209-03702</t>
  </si>
  <si>
    <t>AP2209-03703</t>
  </si>
  <si>
    <t>AP2209-03704</t>
  </si>
  <si>
    <t>AP2209-03705</t>
  </si>
  <si>
    <t>AP2209-03706</t>
  </si>
  <si>
    <t>AP2209-03707</t>
  </si>
  <si>
    <t>AP2209-03708</t>
  </si>
  <si>
    <t>AP2209-03709</t>
  </si>
  <si>
    <t>AP2209-03710</t>
  </si>
  <si>
    <t>AP2209-03711</t>
  </si>
  <si>
    <t>AP2209-03712</t>
  </si>
  <si>
    <t>AP2209-03713</t>
  </si>
  <si>
    <t>AP2209-03714</t>
  </si>
  <si>
    <t>AP2209-03715</t>
  </si>
  <si>
    <t>AP2209-03716</t>
  </si>
  <si>
    <t>Nhập hàng cho VN0187 - NCC VÀ DỊCH VỤ NGỌC THƠM</t>
  </si>
  <si>
    <t>VN0187</t>
  </si>
  <si>
    <t>AP2209-03717</t>
  </si>
  <si>
    <t>AP2209-03718</t>
  </si>
  <si>
    <t>AP2209-03719</t>
  </si>
  <si>
    <t>AP2209-03720</t>
  </si>
  <si>
    <t>AP2209-03721</t>
  </si>
  <si>
    <t>AP2209-30693</t>
  </si>
  <si>
    <t>10/11/2022</t>
  </si>
  <si>
    <t>26/09/2022</t>
  </si>
  <si>
    <t>AP2209-30701</t>
  </si>
  <si>
    <t>AP2209-30702</t>
  </si>
  <si>
    <t>AP2209-30703</t>
  </si>
  <si>
    <t>Nhập hàng cho VN0193 - NCC VÀ DỊCH VỤ NGỌC THƠM</t>
  </si>
  <si>
    <t>VN0193</t>
  </si>
  <si>
    <t>AP2209-30704</t>
  </si>
  <si>
    <t>AP2209-30705</t>
  </si>
  <si>
    <t>Nhập hàng cho VN0183 - NCC VÀ DỊCH VỤ NGỌC THƠM</t>
  </si>
  <si>
    <t>VN0183</t>
  </si>
  <si>
    <t>AP2209-30706</t>
  </si>
  <si>
    <t>AP2209-30707</t>
  </si>
  <si>
    <t>AP2209-30708</t>
  </si>
  <si>
    <t>AP2209-30709</t>
  </si>
  <si>
    <t>AP2209-30710</t>
  </si>
  <si>
    <t>AP2209-30711</t>
  </si>
  <si>
    <t>AP2209-30712</t>
  </si>
  <si>
    <t>AP2209-30713</t>
  </si>
  <si>
    <t>AP2209-30714</t>
  </si>
  <si>
    <t>AP2209-30715</t>
  </si>
  <si>
    <t>AP2209-30716</t>
  </si>
  <si>
    <t>AP2209-30717</t>
  </si>
  <si>
    <t>AP2209-30718</t>
  </si>
  <si>
    <t>AP2209-30719</t>
  </si>
  <si>
    <t>AP2209-30720</t>
  </si>
  <si>
    <t>AP2209-30721</t>
  </si>
  <si>
    <t>AP2209-30722</t>
  </si>
  <si>
    <t>AP2209-30723</t>
  </si>
  <si>
    <t>AP2209-30724</t>
  </si>
  <si>
    <t>AP2209-30725</t>
  </si>
  <si>
    <t>AP2209-30726</t>
  </si>
  <si>
    <t>AP2209-30727</t>
  </si>
  <si>
    <t>AP2209-30728</t>
  </si>
  <si>
    <t>AP2209-30729</t>
  </si>
  <si>
    <t>AP2209-30730</t>
  </si>
  <si>
    <t>10/2022</t>
  </si>
  <si>
    <t>AP2210-09159</t>
  </si>
  <si>
    <t>28/11/2022</t>
  </si>
  <si>
    <t>Nhập hàng cho VN0117 - NCC VÀ DỊCH VỤ NGỌC THƠM</t>
  </si>
  <si>
    <t>14/10/2022</t>
  </si>
  <si>
    <t>AP2210-09160</t>
  </si>
  <si>
    <t>AP2210-09161</t>
  </si>
  <si>
    <t>AP2210-09162</t>
  </si>
  <si>
    <t>AP2210-09163</t>
  </si>
  <si>
    <t>AP2210-09164</t>
  </si>
  <si>
    <t>AP2210-09165</t>
  </si>
  <si>
    <t>AP2210-09166</t>
  </si>
  <si>
    <t>AP2210-09167</t>
  </si>
  <si>
    <t>AP2210-09168</t>
  </si>
  <si>
    <t>AP2210-09169</t>
  </si>
  <si>
    <t>AP2210-09170</t>
  </si>
  <si>
    <t>Nhập hàng cho VN0195 - NCC VÀ DỊCH VỤ NGỌC THƠM</t>
  </si>
  <si>
    <t>VN0195</t>
  </si>
  <si>
    <t>AP2210-09171</t>
  </si>
  <si>
    <t>AP2210-09172</t>
  </si>
  <si>
    <t>AP2210-09173</t>
  </si>
  <si>
    <t>AP2210-09174</t>
  </si>
  <si>
    <t>Nhập hàng cho VN0191 - NCC VÀ DỊCH VỤ NGỌC THƠM</t>
  </si>
  <si>
    <t>VN0191</t>
  </si>
  <si>
    <t>AP2210-09175</t>
  </si>
  <si>
    <t>AP2210-09176</t>
  </si>
  <si>
    <t>Nhập hàng cho VN0196 - NCC VÀ DỊCH VỤ NGỌC THƠM</t>
  </si>
  <si>
    <t>VN0196</t>
  </si>
  <si>
    <t>AP2210-09177</t>
  </si>
  <si>
    <t>AP2210-09178</t>
  </si>
  <si>
    <t>AP2210-09179</t>
  </si>
  <si>
    <t>AP2210-09180</t>
  </si>
  <si>
    <t>AP2210-09181</t>
  </si>
  <si>
    <t>AP2210-09182</t>
  </si>
  <si>
    <t>AP2210-09183</t>
  </si>
  <si>
    <t>AP2210-09184</t>
  </si>
  <si>
    <t>AP2210-09185</t>
  </si>
  <si>
    <t>AP2210-09186</t>
  </si>
  <si>
    <t>AP2210-09187</t>
  </si>
  <si>
    <t>AP2210-09188</t>
  </si>
  <si>
    <t>AP2210-09189</t>
  </si>
  <si>
    <t>AP2210-09190</t>
  </si>
  <si>
    <t>AP2210-09191</t>
  </si>
  <si>
    <t>AP2210-09192</t>
  </si>
  <si>
    <t>AP2210-09193</t>
  </si>
  <si>
    <t>AP2210-09194</t>
  </si>
  <si>
    <t>AP2210-09195</t>
  </si>
  <si>
    <t>AP2210-09196</t>
  </si>
  <si>
    <t>AP2210-09197</t>
  </si>
  <si>
    <t>AP2210-09198</t>
  </si>
  <si>
    <t>Nhập hàng cho VN0192 - NCC VÀ DỊCH VỤ NGỌC THƠM</t>
  </si>
  <si>
    <t>VN0192</t>
  </si>
  <si>
    <t>AP2210-09199</t>
  </si>
  <si>
    <t>AP2210-09200</t>
  </si>
  <si>
    <t>AP2210-09201</t>
  </si>
  <si>
    <t>AP2210-09202</t>
  </si>
  <si>
    <t>AP2210-09203</t>
  </si>
  <si>
    <t>AP2210-09204</t>
  </si>
  <si>
    <t>AP2210-09205</t>
  </si>
  <si>
    <t>AP2210-09206</t>
  </si>
  <si>
    <t>AP2210-09207</t>
  </si>
  <si>
    <t>AP2210-09208</t>
  </si>
  <si>
    <t>AP2210-09209</t>
  </si>
  <si>
    <t>AP2210-09210</t>
  </si>
  <si>
    <t>AP2210-09211</t>
  </si>
  <si>
    <t>AP2210-09212</t>
  </si>
  <si>
    <t>AP2210-09213</t>
  </si>
  <si>
    <t>AP2210-09214</t>
  </si>
  <si>
    <t>AP2210-09215</t>
  </si>
  <si>
    <t>AP2210-09216</t>
  </si>
  <si>
    <t>AP2210-09217</t>
  </si>
  <si>
    <t>AP2210-09218</t>
  </si>
  <si>
    <t>AP2210-09219</t>
  </si>
  <si>
    <t>AP2210-09220</t>
  </si>
  <si>
    <t>AP2210-09221</t>
  </si>
  <si>
    <t>AP2210-09222</t>
  </si>
  <si>
    <t>AP2210-09223</t>
  </si>
  <si>
    <t>AP2210-09224</t>
  </si>
  <si>
    <t>AP2210-09225</t>
  </si>
  <si>
    <t>AP2210-09226</t>
  </si>
  <si>
    <t>AP2210-09227</t>
  </si>
  <si>
    <t>AP2210-09228</t>
  </si>
  <si>
    <t>AP2210-09229</t>
  </si>
  <si>
    <t>AP2210-09230</t>
  </si>
  <si>
    <t>AP2210-09231</t>
  </si>
  <si>
    <t>AP2210-09232</t>
  </si>
  <si>
    <t>AP2210-09233</t>
  </si>
  <si>
    <t>AP2210-09234</t>
  </si>
  <si>
    <t>AP2210-09235</t>
  </si>
  <si>
    <t>AP2210-09236</t>
  </si>
  <si>
    <t>AP2210-09237</t>
  </si>
  <si>
    <t>AP2210-09238</t>
  </si>
  <si>
    <t>AP2210-09239</t>
  </si>
  <si>
    <t>AP2210-09240</t>
  </si>
  <si>
    <t>AP2210-09241</t>
  </si>
  <si>
    <t>AP2210-09242</t>
  </si>
  <si>
    <t>AP2210-15707</t>
  </si>
  <si>
    <t>AP2210-15708</t>
  </si>
  <si>
    <t>AP2210-29034</t>
  </si>
  <si>
    <t>Nhập hàng cho VN0190 - NCC VÀ DỊCH VỤ NGỌC THƠM</t>
  </si>
  <si>
    <t>VN0190</t>
  </si>
  <si>
    <t>AP2210-29035</t>
  </si>
  <si>
    <t>AP2210-29036</t>
  </si>
  <si>
    <t>AP2210-29037</t>
  </si>
  <si>
    <t>AP2210-29038</t>
  </si>
  <si>
    <t>15/12/2022</t>
  </si>
  <si>
    <t>31/10/2022</t>
  </si>
  <si>
    <t>AP2210-29039</t>
  </si>
  <si>
    <t>AP2210-29040</t>
  </si>
  <si>
    <t>11/2022</t>
  </si>
  <si>
    <t>AP2211-04736</t>
  </si>
  <si>
    <t>27/12/2022</t>
  </si>
  <si>
    <t>12/11/2022</t>
  </si>
  <si>
    <t>AP2211-04737</t>
  </si>
  <si>
    <t>AP2211-04738</t>
  </si>
  <si>
    <t>AP2211-04739</t>
  </si>
  <si>
    <t>AP2211-04740</t>
  </si>
  <si>
    <t>AP2211-04741</t>
  </si>
  <si>
    <t>AP2211-04742</t>
  </si>
  <si>
    <t>AP2211-04743</t>
  </si>
  <si>
    <t>AP2211-08633</t>
  </si>
  <si>
    <t>30/12/2022</t>
  </si>
  <si>
    <t>15/11/2022</t>
  </si>
  <si>
    <t>AP2211-08634</t>
  </si>
  <si>
    <t>AP2211-17818</t>
  </si>
  <si>
    <t>09/01/2023</t>
  </si>
  <si>
    <t>25/11/2022</t>
  </si>
  <si>
    <t>AP2211-17819</t>
  </si>
  <si>
    <t>AP2211-17820</t>
  </si>
  <si>
    <t>12/2022</t>
  </si>
  <si>
    <t>AP2212-00282</t>
  </si>
  <si>
    <t>15/01/2023</t>
  </si>
  <si>
    <t>01/12/2022</t>
  </si>
  <si>
    <t>AP2212-01558</t>
  </si>
  <si>
    <t>22/01/2023</t>
  </si>
  <si>
    <t>08/12/2022</t>
  </si>
  <si>
    <t>AP2212-02319</t>
  </si>
  <si>
    <t>AP2212-03953</t>
  </si>
  <si>
    <t>28/01/2023</t>
  </si>
  <si>
    <t>14/12/2022</t>
  </si>
  <si>
    <t>AP2212-03954</t>
  </si>
  <si>
    <t>AP2212-06497</t>
  </si>
  <si>
    <t>31/01/2023</t>
  </si>
  <si>
    <t>17/12/2022</t>
  </si>
  <si>
    <t>AP2212-06498</t>
  </si>
  <si>
    <t>04/02/2023</t>
  </si>
  <si>
    <t>21/12/2022</t>
  </si>
  <si>
    <t>AP2212-06550</t>
  </si>
  <si>
    <t>25/12/2022</t>
  </si>
  <si>
    <t>Nhập hàng cho Sunrise - NCC NGỌC THƠM</t>
  </si>
  <si>
    <t>AP2212-06552</t>
  </si>
  <si>
    <t>Nhập hàng cho Hoàng Dư Khương - NCC NGỌC THƠM</t>
  </si>
  <si>
    <t>AP2212-06553</t>
  </si>
  <si>
    <t>Nhập hàng cho Hồ Bá Phấn - NCC NGỌC THƠM</t>
  </si>
  <si>
    <t>AP2212-06558</t>
  </si>
  <si>
    <t>Nhập hàng cho Đặng Thùy Trâm - NCC NGỌC THƠM</t>
  </si>
  <si>
    <t>AP2212-06560</t>
  </si>
  <si>
    <t>Nhập hàng cho Đồng Khởi - NCC NGỌC THƠM</t>
  </si>
  <si>
    <t>AP2212-06561</t>
  </si>
  <si>
    <t>Nhập hàng cho THPT Lê Hồng Phong - NCC NGỌC THƠM</t>
  </si>
  <si>
    <t>AP2212-06563</t>
  </si>
  <si>
    <t>Nhập hàng cho KDC Hiệp Thành - NCC NGỌC THƠM</t>
  </si>
  <si>
    <t>AP2212-14032</t>
  </si>
  <si>
    <t>07/02/2023</t>
  </si>
  <si>
    <t>24/12/2022</t>
  </si>
  <si>
    <t>AP2212-14033</t>
  </si>
  <si>
    <t>10/02/2023</t>
  </si>
  <si>
    <t>AP2212-14034</t>
  </si>
  <si>
    <t>12/02/2023</t>
  </si>
  <si>
    <t>29/12/2022</t>
  </si>
  <si>
    <t>AP2212-14035</t>
  </si>
  <si>
    <t>14/02/2023</t>
  </si>
  <si>
    <t>31/12/2022</t>
  </si>
  <si>
    <t>KHÁCH GỬI</t>
  </si>
  <si>
    <t>TỔNG TIỀN THANH TOÁN</t>
  </si>
  <si>
    <t>NGỌC THƠM</t>
  </si>
  <si>
    <t>T3Client</t>
  </si>
  <si>
    <t>T6T6Department</t>
  </si>
  <si>
    <t>ss</t>
  </si>
  <si>
    <t>Tên</t>
  </si>
  <si>
    <t>Tổng Số Hóa đơn</t>
  </si>
  <si>
    <t>Tổng Thành Tiền</t>
  </si>
  <si>
    <t>lý do</t>
  </si>
  <si>
    <t>17880 ngọc thơm xuất 907,771 , bên khách hàng gửi 870,000</t>
  </si>
  <si>
    <t xml:space="preserve">chênh lệch </t>
  </si>
  <si>
    <t>SỐ HD 10743 TRÙNG VỚI SỐ 0000171</t>
  </si>
  <si>
    <t>SỐ HD 56963 TRÙNG VỚI SỐ 38206</t>
  </si>
  <si>
    <t>Báo hủy số 17043</t>
  </si>
  <si>
    <t>Báo hủy số 56963</t>
  </si>
  <si>
    <t>SỐ HD 11337 TRÙNG VỚI SỐ 11336</t>
  </si>
  <si>
    <t>Báo hủy số 11337</t>
  </si>
  <si>
    <t>CHÊNH LỆCH</t>
  </si>
  <si>
    <t>SS</t>
  </si>
  <si>
    <t>BÁO KHÁCH HỦY</t>
  </si>
  <si>
    <t>34 Hóa Đơn Ngọc Thơm có Khách ko có (Có bản scan HD+ Biên Bản giao hàng)</t>
  </si>
  <si>
    <t>Công Nợ đã Thanh Toán 2022</t>
  </si>
  <si>
    <t>Phải Thu Cuối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</si>
</sst>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₫_-;\-* #,##0.00\ _₫_-;_-* &quot;-&quot;??\ _₫_-;_-@_-"/>
    <numFmt numFmtId="165" formatCode="&quot;MM/yyyy&quot;"/>
    <numFmt numFmtId="166" formatCode="&quot;dd/MM/yyyy&quot;"/>
    <numFmt numFmtId="167" formatCode="#,###.##;\-#,###.##;\-"/>
    <numFmt numFmtId="168" formatCode="_-* #,##0\ _₫_-;\-* #,##0\ _₫_-;_-* &quot;-&quot;??\ _₫_-;_-@_-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89898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0F0F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0" fontId="0" fillId="0" borderId="4" xfId="0" quotePrefix="1" applyBorder="1" applyAlignment="1">
      <alignment vertical="center"/>
    </xf>
    <xf numFmtId="167" fontId="5" fillId="3" borderId="4" xfId="0" applyNumberFormat="1" applyFont="1" applyFill="1" applyBorder="1" applyAlignment="1">
      <alignment vertical="center"/>
    </xf>
    <xf numFmtId="167" fontId="4" fillId="0" borderId="4" xfId="0" applyNumberFormat="1" applyFont="1" applyBorder="1" applyAlignment="1">
      <alignment vertical="center"/>
    </xf>
    <xf numFmtId="167" fontId="4" fillId="3" borderId="4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38" fontId="0" fillId="4" borderId="0" xfId="0" applyNumberFormat="1" applyFill="1"/>
    <xf numFmtId="0" fontId="0" fillId="4" borderId="0" xfId="0" applyFill="1"/>
    <xf numFmtId="168" fontId="0" fillId="0" borderId="0" xfId="1" applyNumberFormat="1" applyFont="1"/>
    <xf numFmtId="165" fontId="0" fillId="4" borderId="4" xfId="0" applyNumberForma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6" fontId="0" fillId="4" borderId="4" xfId="0" applyNumberFormat="1" applyFill="1" applyBorder="1" applyAlignment="1">
      <alignment vertical="center"/>
    </xf>
    <xf numFmtId="167" fontId="5" fillId="5" borderId="4" xfId="0" applyNumberFormat="1" applyFont="1" applyFill="1" applyBorder="1" applyAlignment="1">
      <alignment vertical="center"/>
    </xf>
    <xf numFmtId="167" fontId="4" fillId="5" borderId="4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168" fontId="4" fillId="0" borderId="4" xfId="1" applyNumberFormat="1" applyFont="1" applyBorder="1" applyAlignment="1">
      <alignment vertical="center"/>
    </xf>
    <xf numFmtId="168" fontId="4" fillId="5" borderId="4" xfId="1" applyNumberFormat="1" applyFont="1" applyFill="1" applyBorder="1" applyAlignment="1">
      <alignment vertical="center"/>
    </xf>
    <xf numFmtId="168" fontId="5" fillId="3" borderId="4" xfId="1" applyNumberFormat="1" applyFont="1" applyFill="1" applyBorder="1" applyAlignment="1">
      <alignment vertical="center"/>
    </xf>
    <xf numFmtId="168" fontId="5" fillId="5" borderId="4" xfId="1" applyNumberFormat="1" applyFont="1" applyFill="1" applyBorder="1" applyAlignment="1">
      <alignment vertical="center"/>
    </xf>
    <xf numFmtId="168" fontId="0" fillId="0" borderId="0" xfId="0" applyNumberFormat="1"/>
    <xf numFmtId="38" fontId="0" fillId="7" borderId="0" xfId="0" applyNumberFormat="1" applyFill="1"/>
    <xf numFmtId="168" fontId="0" fillId="7" borderId="0" xfId="1" applyNumberFormat="1" applyFont="1" applyFill="1"/>
    <xf numFmtId="168" fontId="0" fillId="7" borderId="0" xfId="0" applyNumberForma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168" fontId="6" fillId="0" borderId="0" xfId="1" applyNumberFormat="1" applyFont="1"/>
    <xf numFmtId="168" fontId="6" fillId="4" borderId="0" xfId="0" applyNumberFormat="1" applyFont="1" applyFill="1"/>
    <xf numFmtId="0" fontId="6" fillId="6" borderId="0" xfId="0" applyFont="1" applyFill="1" applyAlignment="1">
      <alignment horizontal="left"/>
    </xf>
    <xf numFmtId="168" fontId="6" fillId="0" borderId="0" xfId="0" applyNumberFormat="1" applyFont="1"/>
    <xf numFmtId="0" fontId="9" fillId="0" borderId="2" xfId="0" applyFont="1" applyBorder="1" applyAlignment="1">
      <alignment horizontal="left" vertical="center"/>
    </xf>
    <xf numFmtId="0" fontId="10" fillId="0" borderId="0" xfId="0" applyFont="1"/>
    <xf numFmtId="0" fontId="6" fillId="4" borderId="4" xfId="0" quotePrefix="1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38" fontId="11" fillId="0" borderId="0" xfId="0" applyNumberFormat="1" applyFont="1"/>
    <xf numFmtId="38" fontId="10" fillId="0" borderId="0" xfId="0" applyNumberFormat="1" applyFont="1"/>
  </cellXfs>
  <cellStyles count="2">
    <cellStyle name="Comma" xfId="1" builtinId="3"/>
    <cellStyle name="Normal" xfId="0" builtinId="0"/>
  </cellStyles>
  <dxfs count="12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8"/>
  <sheetViews>
    <sheetView topLeftCell="D1" workbookViewId="0">
      <selection activeCell="J9" sqref="J9"/>
    </sheetView>
  </sheetViews>
  <sheetFormatPr defaultRowHeight="15" x14ac:dyDescent="0.25"/>
  <cols>
    <col min="1" max="1" width="11.85546875" style="12" customWidth="1"/>
    <col min="2" max="2" width="19" style="10" customWidth="1"/>
    <col min="3" max="3" width="13.28515625" style="13" customWidth="1"/>
    <col min="4" max="4" width="13.42578125" style="10" customWidth="1"/>
    <col min="5" max="5" width="47.5703125" style="10" customWidth="1"/>
    <col min="6" max="6" width="17" style="10" customWidth="1"/>
    <col min="7" max="7" width="14" style="15" customWidth="1"/>
    <col min="8" max="9" width="17.140625" style="10" customWidth="1"/>
    <col min="10" max="10" width="23.140625" style="15" customWidth="1"/>
    <col min="11" max="11" width="17.140625" style="10" customWidth="1"/>
    <col min="12" max="12" width="16.5703125" style="13" customWidth="1"/>
  </cols>
  <sheetData>
    <row r="1" spans="1:12" x14ac:dyDescent="0.25">
      <c r="A1" s="10" t="s">
        <v>2150</v>
      </c>
      <c r="B1" s="10" t="s">
        <v>2151</v>
      </c>
      <c r="C1" s="10" t="s">
        <v>2152</v>
      </c>
      <c r="D1" s="10" t="s">
        <v>3720</v>
      </c>
      <c r="E1" s="10" t="s">
        <v>2153</v>
      </c>
      <c r="F1" s="10" t="s">
        <v>3721</v>
      </c>
      <c r="G1" s="11" t="s">
        <v>2154</v>
      </c>
      <c r="H1" s="10" t="s">
        <v>2156</v>
      </c>
      <c r="I1" s="10" t="s">
        <v>3736</v>
      </c>
      <c r="J1" s="11" t="s">
        <v>2155</v>
      </c>
      <c r="K1" s="10" t="s">
        <v>2156</v>
      </c>
      <c r="L1" s="10" t="s">
        <v>2157</v>
      </c>
    </row>
    <row r="2" spans="1:12" x14ac:dyDescent="0.25">
      <c r="A2" s="12" t="s">
        <v>2158</v>
      </c>
      <c r="B2" s="10" t="s">
        <v>2159</v>
      </c>
      <c r="C2" s="13" t="s">
        <v>2160</v>
      </c>
      <c r="D2" s="14" t="s">
        <v>2161</v>
      </c>
      <c r="E2" s="10" t="s">
        <v>2162</v>
      </c>
      <c r="F2" s="10" t="s">
        <v>2163</v>
      </c>
      <c r="G2" s="15">
        <v>0</v>
      </c>
      <c r="H2" s="10" t="s">
        <v>386</v>
      </c>
      <c r="I2" s="10" t="str">
        <f>VLOOKUP(H2,'MISA NGOC THOM'!$C$2:$C$1071,1,0)</f>
        <v>00000008</v>
      </c>
      <c r="J2" s="15">
        <v>777872</v>
      </c>
      <c r="K2" s="10" t="s">
        <v>386</v>
      </c>
      <c r="L2" s="13" t="s">
        <v>2164</v>
      </c>
    </row>
    <row r="3" spans="1:12" x14ac:dyDescent="0.25">
      <c r="A3" s="12" t="s">
        <v>2158</v>
      </c>
      <c r="B3" s="10" t="s">
        <v>2165</v>
      </c>
      <c r="C3" s="13" t="s">
        <v>2160</v>
      </c>
      <c r="D3" s="10" t="s">
        <v>2161</v>
      </c>
      <c r="E3" s="10" t="s">
        <v>2166</v>
      </c>
      <c r="F3" s="10" t="s">
        <v>2167</v>
      </c>
      <c r="G3" s="15">
        <v>0</v>
      </c>
      <c r="H3" s="10" t="s">
        <v>647</v>
      </c>
      <c r="I3" s="10" t="str">
        <f>VLOOKUP(H3,'MISA NGOC THOM'!$C$2:$C$1071,1,0)</f>
        <v>00000039</v>
      </c>
      <c r="J3" s="15">
        <v>777872</v>
      </c>
      <c r="K3" s="10" t="s">
        <v>647</v>
      </c>
      <c r="L3" s="13" t="s">
        <v>2168</v>
      </c>
    </row>
    <row r="4" spans="1:12" x14ac:dyDescent="0.25">
      <c r="A4" s="12" t="s">
        <v>2158</v>
      </c>
      <c r="B4" s="10" t="s">
        <v>2169</v>
      </c>
      <c r="C4" s="13" t="s">
        <v>2160</v>
      </c>
      <c r="D4" s="10" t="s">
        <v>2161</v>
      </c>
      <c r="E4" s="10" t="s">
        <v>2170</v>
      </c>
      <c r="F4" s="10" t="s">
        <v>2171</v>
      </c>
      <c r="G4" s="15">
        <v>0</v>
      </c>
      <c r="H4" s="10" t="s">
        <v>1930</v>
      </c>
      <c r="I4" s="10" t="str">
        <f>VLOOKUP(H4,'MISA NGOC THOM'!$C$2:$C$1071,1,0)</f>
        <v>00000058</v>
      </c>
      <c r="J4" s="15">
        <v>777872</v>
      </c>
      <c r="K4" s="10" t="s">
        <v>1930</v>
      </c>
      <c r="L4" s="13" t="s">
        <v>2168</v>
      </c>
    </row>
    <row r="5" spans="1:12" x14ac:dyDescent="0.25">
      <c r="A5" s="12" t="s">
        <v>2158</v>
      </c>
      <c r="B5" s="10" t="s">
        <v>2172</v>
      </c>
      <c r="C5" s="13" t="s">
        <v>2160</v>
      </c>
      <c r="D5" s="10" t="s">
        <v>2161</v>
      </c>
      <c r="E5" s="10" t="s">
        <v>2173</v>
      </c>
      <c r="F5" s="10" t="s">
        <v>2174</v>
      </c>
      <c r="G5" s="15">
        <v>0</v>
      </c>
      <c r="H5" s="10" t="s">
        <v>222</v>
      </c>
      <c r="I5" s="10" t="str">
        <f>VLOOKUP(H5,'MISA NGOC THOM'!$C$2:$C$1071,1,0)</f>
        <v>00000060</v>
      </c>
      <c r="J5" s="15">
        <v>777872</v>
      </c>
      <c r="K5" s="10" t="s">
        <v>222</v>
      </c>
      <c r="L5" s="13" t="s">
        <v>2168</v>
      </c>
    </row>
    <row r="6" spans="1:12" x14ac:dyDescent="0.25">
      <c r="A6" s="12" t="s">
        <v>2158</v>
      </c>
      <c r="B6" s="10" t="s">
        <v>2175</v>
      </c>
      <c r="C6" s="13" t="s">
        <v>2160</v>
      </c>
      <c r="D6" s="10" t="s">
        <v>2161</v>
      </c>
      <c r="E6" s="10" t="s">
        <v>2176</v>
      </c>
      <c r="F6" s="10" t="s">
        <v>2177</v>
      </c>
      <c r="G6" s="15">
        <v>0</v>
      </c>
      <c r="H6" s="10" t="s">
        <v>924</v>
      </c>
      <c r="I6" s="10" t="str">
        <f>VLOOKUP(H6,'MISA NGOC THOM'!$C$2:$C$1071,1,0)</f>
        <v>00000061</v>
      </c>
      <c r="J6" s="15">
        <v>777872</v>
      </c>
      <c r="K6" s="10" t="s">
        <v>924</v>
      </c>
      <c r="L6" s="13" t="s">
        <v>2168</v>
      </c>
    </row>
    <row r="7" spans="1:12" x14ac:dyDescent="0.25">
      <c r="A7" s="12" t="s">
        <v>2158</v>
      </c>
      <c r="B7" s="10" t="s">
        <v>2178</v>
      </c>
      <c r="C7" s="13" t="s">
        <v>2160</v>
      </c>
      <c r="D7" s="10" t="s">
        <v>2161</v>
      </c>
      <c r="E7" s="10" t="s">
        <v>2179</v>
      </c>
      <c r="F7" s="10" t="s">
        <v>2180</v>
      </c>
      <c r="G7" s="15">
        <v>0</v>
      </c>
      <c r="H7" s="10" t="s">
        <v>1027</v>
      </c>
      <c r="I7" s="10" t="str">
        <f>VLOOKUP(H7,'MISA NGOC THOM'!$C$2:$C$1071,1,0)</f>
        <v>00000062</v>
      </c>
      <c r="J7" s="15">
        <v>1037163</v>
      </c>
      <c r="K7" s="10" t="s">
        <v>1027</v>
      </c>
      <c r="L7" s="13" t="s">
        <v>2168</v>
      </c>
    </row>
    <row r="8" spans="1:12" x14ac:dyDescent="0.25">
      <c r="A8" s="12" t="s">
        <v>2158</v>
      </c>
      <c r="B8" s="10" t="s">
        <v>2181</v>
      </c>
      <c r="C8" s="13" t="s">
        <v>2160</v>
      </c>
      <c r="D8" s="10" t="s">
        <v>2161</v>
      </c>
      <c r="E8" s="10" t="s">
        <v>2182</v>
      </c>
      <c r="F8" s="10" t="s">
        <v>2183</v>
      </c>
      <c r="G8" s="15">
        <v>0</v>
      </c>
      <c r="H8" s="10" t="s">
        <v>1665</v>
      </c>
      <c r="I8" s="10" t="str">
        <f>VLOOKUP(H8,'MISA NGOC THOM'!$C$2:$C$1071,1,0)</f>
        <v>00000063</v>
      </c>
      <c r="J8" s="15">
        <v>777872</v>
      </c>
      <c r="K8" s="10" t="s">
        <v>1665</v>
      </c>
      <c r="L8" s="13" t="s">
        <v>2168</v>
      </c>
    </row>
    <row r="9" spans="1:12" x14ac:dyDescent="0.25">
      <c r="A9" s="12" t="s">
        <v>2158</v>
      </c>
      <c r="B9" s="10" t="s">
        <v>2184</v>
      </c>
      <c r="C9" s="13" t="s">
        <v>2160</v>
      </c>
      <c r="D9" s="10" t="s">
        <v>2161</v>
      </c>
      <c r="E9" s="10" t="s">
        <v>2185</v>
      </c>
      <c r="F9" s="10" t="s">
        <v>2186</v>
      </c>
      <c r="G9" s="15">
        <v>0</v>
      </c>
      <c r="H9" s="10" t="s">
        <v>1753</v>
      </c>
      <c r="I9" s="10" t="str">
        <f>VLOOKUP(H9,'MISA NGOC THOM'!$C$2:$C$1071,1,0)</f>
        <v>00000064</v>
      </c>
      <c r="J9" s="15">
        <v>777872</v>
      </c>
      <c r="K9" s="10" t="s">
        <v>1753</v>
      </c>
      <c r="L9" s="13" t="s">
        <v>2168</v>
      </c>
    </row>
    <row r="10" spans="1:12" x14ac:dyDescent="0.25">
      <c r="A10" s="12" t="s">
        <v>2158</v>
      </c>
      <c r="B10" s="10" t="s">
        <v>2187</v>
      </c>
      <c r="C10" s="13" t="s">
        <v>2160</v>
      </c>
      <c r="D10" s="10" t="s">
        <v>2161</v>
      </c>
      <c r="E10" s="10" t="s">
        <v>2188</v>
      </c>
      <c r="F10" s="10" t="s">
        <v>2189</v>
      </c>
      <c r="G10" s="15">
        <v>0</v>
      </c>
      <c r="H10" s="10" t="s">
        <v>1348</v>
      </c>
      <c r="I10" s="10" t="str">
        <f>VLOOKUP(H10,'MISA NGOC THOM'!$C$2:$C$1071,1,0)</f>
        <v>00000065</v>
      </c>
      <c r="J10" s="15">
        <v>717972</v>
      </c>
      <c r="K10" s="10" t="s">
        <v>1348</v>
      </c>
      <c r="L10" s="13" t="s">
        <v>2168</v>
      </c>
    </row>
    <row r="11" spans="1:12" x14ac:dyDescent="0.25">
      <c r="A11" s="12" t="s">
        <v>2158</v>
      </c>
      <c r="B11" s="10" t="s">
        <v>2190</v>
      </c>
      <c r="C11" s="13" t="s">
        <v>2160</v>
      </c>
      <c r="D11" s="10" t="s">
        <v>2161</v>
      </c>
      <c r="E11" s="10" t="s">
        <v>2191</v>
      </c>
      <c r="F11" s="10" t="s">
        <v>2192</v>
      </c>
      <c r="G11" s="15">
        <v>0</v>
      </c>
      <c r="H11" s="10" t="s">
        <v>1966</v>
      </c>
      <c r="I11" s="10" t="str">
        <f>VLOOKUP(H11,'MISA NGOC THOM'!$C$2:$C$1071,1,0)</f>
        <v>00000066</v>
      </c>
      <c r="J11" s="15">
        <v>657930</v>
      </c>
      <c r="K11" s="10" t="s">
        <v>1966</v>
      </c>
      <c r="L11" s="13" t="s">
        <v>2168</v>
      </c>
    </row>
    <row r="12" spans="1:12" x14ac:dyDescent="0.25">
      <c r="A12" s="12" t="s">
        <v>2158</v>
      </c>
      <c r="B12" s="10" t="s">
        <v>2193</v>
      </c>
      <c r="C12" s="13" t="s">
        <v>2160</v>
      </c>
      <c r="D12" s="10" t="s">
        <v>2161</v>
      </c>
      <c r="E12" s="10" t="s">
        <v>2194</v>
      </c>
      <c r="F12" s="10" t="s">
        <v>2195</v>
      </c>
      <c r="G12" s="15">
        <v>0</v>
      </c>
      <c r="H12" s="10" t="s">
        <v>1371</v>
      </c>
      <c r="I12" s="10" t="str">
        <f>VLOOKUP(H12,'MISA NGOC THOM'!$C$2:$C$1071,1,0)</f>
        <v>00000068</v>
      </c>
      <c r="J12" s="15">
        <v>777872</v>
      </c>
      <c r="K12" s="10" t="s">
        <v>1371</v>
      </c>
      <c r="L12" s="13" t="s">
        <v>2168</v>
      </c>
    </row>
    <row r="13" spans="1:12" x14ac:dyDescent="0.25">
      <c r="A13" s="12" t="s">
        <v>2158</v>
      </c>
      <c r="B13" s="10" t="s">
        <v>2196</v>
      </c>
      <c r="C13" s="13" t="s">
        <v>2160</v>
      </c>
      <c r="D13" s="10" t="s">
        <v>2161</v>
      </c>
      <c r="E13" s="10" t="s">
        <v>2197</v>
      </c>
      <c r="F13" s="10" t="s">
        <v>2198</v>
      </c>
      <c r="G13" s="15">
        <v>0</v>
      </c>
      <c r="H13" s="10" t="s">
        <v>333</v>
      </c>
      <c r="I13" s="10" t="str">
        <f>VLOOKUP(H13,'MISA NGOC THOM'!$C$2:$C$1071,1,0)</f>
        <v>00000069</v>
      </c>
      <c r="J13" s="15">
        <v>777872</v>
      </c>
      <c r="K13" s="10" t="s">
        <v>333</v>
      </c>
      <c r="L13" s="13" t="s">
        <v>2168</v>
      </c>
    </row>
    <row r="14" spans="1:12" x14ac:dyDescent="0.25">
      <c r="A14" s="12" t="s">
        <v>2158</v>
      </c>
      <c r="B14" s="10" t="s">
        <v>2199</v>
      </c>
      <c r="C14" s="13" t="s">
        <v>2160</v>
      </c>
      <c r="D14" s="10" t="s">
        <v>2161</v>
      </c>
      <c r="E14" s="10" t="s">
        <v>2200</v>
      </c>
      <c r="F14" s="10" t="s">
        <v>2201</v>
      </c>
      <c r="G14" s="15">
        <v>0</v>
      </c>
      <c r="H14" s="10" t="s">
        <v>1820</v>
      </c>
      <c r="I14" s="10" t="str">
        <f>VLOOKUP(H14,'MISA NGOC THOM'!$C$2:$C$1071,1,0)</f>
        <v>00000070</v>
      </c>
      <c r="J14" s="15">
        <v>777872</v>
      </c>
      <c r="K14" s="10" t="s">
        <v>1820</v>
      </c>
      <c r="L14" s="13" t="s">
        <v>2168</v>
      </c>
    </row>
    <row r="15" spans="1:12" x14ac:dyDescent="0.25">
      <c r="A15" s="12" t="s">
        <v>2158</v>
      </c>
      <c r="B15" s="10" t="s">
        <v>2202</v>
      </c>
      <c r="C15" s="13" t="s">
        <v>2160</v>
      </c>
      <c r="D15" s="10" t="s">
        <v>2161</v>
      </c>
      <c r="E15" s="10" t="s">
        <v>2203</v>
      </c>
      <c r="F15" s="10" t="s">
        <v>2204</v>
      </c>
      <c r="G15" s="15">
        <v>0</v>
      </c>
      <c r="H15" s="10" t="s">
        <v>1721</v>
      </c>
      <c r="I15" s="10" t="str">
        <f>VLOOKUP(H15,'MISA NGOC THOM'!$C$2:$C$1071,1,0)</f>
        <v>00000071</v>
      </c>
      <c r="J15" s="15">
        <v>777872</v>
      </c>
      <c r="K15" s="10" t="s">
        <v>1721</v>
      </c>
      <c r="L15" s="13" t="s">
        <v>2168</v>
      </c>
    </row>
    <row r="16" spans="1:12" x14ac:dyDescent="0.25">
      <c r="A16" s="12" t="s">
        <v>2158</v>
      </c>
      <c r="B16" s="10" t="s">
        <v>2205</v>
      </c>
      <c r="C16" s="13" t="s">
        <v>2160</v>
      </c>
      <c r="D16" s="10" t="s">
        <v>2161</v>
      </c>
      <c r="E16" s="10" t="s">
        <v>2206</v>
      </c>
      <c r="F16" s="10" t="s">
        <v>2207</v>
      </c>
      <c r="G16" s="15">
        <v>0</v>
      </c>
      <c r="H16" s="10" t="s">
        <v>854</v>
      </c>
      <c r="I16" s="10" t="str">
        <f>VLOOKUP(H16,'MISA NGOC THOM'!$C$2:$C$1071,1,0)</f>
        <v>00000072</v>
      </c>
      <c r="J16" s="15">
        <v>698567</v>
      </c>
      <c r="K16" s="10" t="s">
        <v>854</v>
      </c>
      <c r="L16" s="13" t="s">
        <v>2168</v>
      </c>
    </row>
    <row r="17" spans="1:12" x14ac:dyDescent="0.25">
      <c r="A17" s="12" t="s">
        <v>2158</v>
      </c>
      <c r="B17" s="10" t="s">
        <v>2208</v>
      </c>
      <c r="C17" s="13" t="s">
        <v>2160</v>
      </c>
      <c r="D17" s="10" t="s">
        <v>2161</v>
      </c>
      <c r="E17" s="10" t="s">
        <v>2209</v>
      </c>
      <c r="F17" s="10" t="s">
        <v>2210</v>
      </c>
      <c r="G17" s="15">
        <v>0</v>
      </c>
      <c r="H17" s="10" t="s">
        <v>394</v>
      </c>
      <c r="I17" s="10" t="str">
        <f>VLOOKUP(H17,'MISA NGOC THOM'!$C$2:$C$1071,1,0)</f>
        <v>00000073</v>
      </c>
      <c r="J17" s="15">
        <v>698567</v>
      </c>
      <c r="K17" s="10" t="s">
        <v>394</v>
      </c>
      <c r="L17" s="13" t="s">
        <v>2168</v>
      </c>
    </row>
    <row r="18" spans="1:12" x14ac:dyDescent="0.25">
      <c r="A18" s="12" t="s">
        <v>2158</v>
      </c>
      <c r="B18" s="10" t="s">
        <v>2211</v>
      </c>
      <c r="C18" s="13" t="s">
        <v>2160</v>
      </c>
      <c r="D18" s="10" t="s">
        <v>2161</v>
      </c>
      <c r="E18" s="10" t="s">
        <v>2212</v>
      </c>
      <c r="F18" s="10" t="s">
        <v>2213</v>
      </c>
      <c r="G18" s="15">
        <v>0</v>
      </c>
      <c r="H18" s="10" t="s">
        <v>1037</v>
      </c>
      <c r="I18" s="10" t="str">
        <f>VLOOKUP(H18,'MISA NGOC THOM'!$C$2:$C$1071,1,0)</f>
        <v>00000074</v>
      </c>
      <c r="J18" s="15">
        <v>698567</v>
      </c>
      <c r="K18" s="10" t="s">
        <v>1037</v>
      </c>
      <c r="L18" s="13" t="s">
        <v>2168</v>
      </c>
    </row>
    <row r="19" spans="1:12" x14ac:dyDescent="0.25">
      <c r="A19" s="12" t="s">
        <v>2158</v>
      </c>
      <c r="B19" s="10" t="s">
        <v>2214</v>
      </c>
      <c r="C19" s="13" t="s">
        <v>2160</v>
      </c>
      <c r="D19" s="10" t="s">
        <v>2161</v>
      </c>
      <c r="E19" s="10" t="s">
        <v>2215</v>
      </c>
      <c r="F19" s="10" t="s">
        <v>2216</v>
      </c>
      <c r="G19" s="15">
        <v>0</v>
      </c>
      <c r="H19" s="10" t="s">
        <v>4</v>
      </c>
      <c r="I19" s="10" t="str">
        <f>VLOOKUP(H19,'MISA NGOC THOM'!$C$2:$C$1071,1,0)</f>
        <v>00000075</v>
      </c>
      <c r="J19" s="15">
        <v>777872</v>
      </c>
      <c r="K19" s="10" t="s">
        <v>4</v>
      </c>
      <c r="L19" s="13" t="s">
        <v>2168</v>
      </c>
    </row>
    <row r="20" spans="1:12" x14ac:dyDescent="0.25">
      <c r="A20" s="12" t="s">
        <v>2158</v>
      </c>
      <c r="B20" s="10" t="s">
        <v>2217</v>
      </c>
      <c r="C20" s="13" t="s">
        <v>2160</v>
      </c>
      <c r="D20" s="10" t="s">
        <v>2161</v>
      </c>
      <c r="E20" s="10" t="s">
        <v>2218</v>
      </c>
      <c r="F20" s="10" t="s">
        <v>2219</v>
      </c>
      <c r="G20" s="15">
        <v>0</v>
      </c>
      <c r="H20" s="10" t="s">
        <v>883</v>
      </c>
      <c r="I20" s="10" t="str">
        <f>VLOOKUP(H20,'MISA NGOC THOM'!$C$2:$C$1071,1,0)</f>
        <v>00000113</v>
      </c>
      <c r="J20" s="15">
        <v>777872</v>
      </c>
      <c r="K20" s="10" t="s">
        <v>883</v>
      </c>
      <c r="L20" s="13" t="s">
        <v>2168</v>
      </c>
    </row>
    <row r="21" spans="1:12" x14ac:dyDescent="0.25">
      <c r="A21" s="12" t="s">
        <v>2158</v>
      </c>
      <c r="B21" s="10" t="s">
        <v>2220</v>
      </c>
      <c r="C21" s="13" t="s">
        <v>2160</v>
      </c>
      <c r="D21" s="10" t="s">
        <v>2161</v>
      </c>
      <c r="E21" s="10" t="s">
        <v>2221</v>
      </c>
      <c r="F21" s="10" t="s">
        <v>2222</v>
      </c>
      <c r="G21" s="15">
        <v>0</v>
      </c>
      <c r="H21" s="10" t="s">
        <v>563</v>
      </c>
      <c r="I21" s="10" t="str">
        <f>VLOOKUP(H21,'MISA NGOC THOM'!$C$2:$C$1071,1,0)</f>
        <v>00000138</v>
      </c>
      <c r="J21" s="15">
        <v>657930</v>
      </c>
      <c r="K21" s="10" t="s">
        <v>563</v>
      </c>
      <c r="L21" s="13" t="s">
        <v>2168</v>
      </c>
    </row>
    <row r="22" spans="1:12" x14ac:dyDescent="0.25">
      <c r="A22" s="12" t="s">
        <v>2158</v>
      </c>
      <c r="B22" s="10" t="s">
        <v>2223</v>
      </c>
      <c r="C22" s="13" t="s">
        <v>2160</v>
      </c>
      <c r="D22" s="10" t="s">
        <v>2161</v>
      </c>
      <c r="E22" s="10" t="s">
        <v>2224</v>
      </c>
      <c r="F22" s="10" t="s">
        <v>2225</v>
      </c>
      <c r="G22" s="15">
        <v>0</v>
      </c>
      <c r="H22" s="10" t="s">
        <v>1107</v>
      </c>
      <c r="I22" s="10" t="str">
        <f>VLOOKUP(H22,'MISA NGOC THOM'!$C$2:$C$1071,1,0)</f>
        <v>00000139</v>
      </c>
      <c r="J22" s="15">
        <v>698567</v>
      </c>
      <c r="K22" s="10" t="s">
        <v>1107</v>
      </c>
      <c r="L22" s="13" t="s">
        <v>2168</v>
      </c>
    </row>
    <row r="23" spans="1:12" x14ac:dyDescent="0.25">
      <c r="A23" s="12" t="s">
        <v>2158</v>
      </c>
      <c r="B23" s="10" t="s">
        <v>2226</v>
      </c>
      <c r="C23" s="13" t="s">
        <v>2160</v>
      </c>
      <c r="D23" s="10" t="s">
        <v>2161</v>
      </c>
      <c r="E23" s="10" t="s">
        <v>2227</v>
      </c>
      <c r="F23" s="10" t="s">
        <v>2228</v>
      </c>
      <c r="G23" s="15">
        <v>0</v>
      </c>
      <c r="H23" s="10" t="s">
        <v>1897</v>
      </c>
      <c r="I23" s="10" t="str">
        <f>VLOOKUP(H23,'MISA NGOC THOM'!$C$2:$C$1071,1,0)</f>
        <v>00000140</v>
      </c>
      <c r="J23" s="15">
        <v>479913</v>
      </c>
      <c r="K23" s="10" t="s">
        <v>1897</v>
      </c>
      <c r="L23" s="13" t="s">
        <v>2168</v>
      </c>
    </row>
    <row r="24" spans="1:12" x14ac:dyDescent="0.25">
      <c r="A24" s="12" t="s">
        <v>2158</v>
      </c>
      <c r="B24" s="10" t="s">
        <v>2229</v>
      </c>
      <c r="C24" s="13" t="s">
        <v>2160</v>
      </c>
      <c r="D24" s="10" t="s">
        <v>2161</v>
      </c>
      <c r="E24" s="10" t="s">
        <v>2230</v>
      </c>
      <c r="F24" s="10" t="s">
        <v>2231</v>
      </c>
      <c r="G24" s="15">
        <v>0</v>
      </c>
      <c r="H24" s="10" t="s">
        <v>1043</v>
      </c>
      <c r="I24" s="10" t="str">
        <f>VLOOKUP(H24,'MISA NGOC THOM'!$C$2:$C$1071,1,0)</f>
        <v>00000141</v>
      </c>
      <c r="J24" s="15">
        <v>1236411</v>
      </c>
      <c r="K24" s="10" t="s">
        <v>1043</v>
      </c>
      <c r="L24" s="13" t="s">
        <v>2168</v>
      </c>
    </row>
    <row r="25" spans="1:12" x14ac:dyDescent="0.25">
      <c r="A25" s="12" t="s">
        <v>2158</v>
      </c>
      <c r="B25" s="10" t="s">
        <v>2232</v>
      </c>
      <c r="C25" s="13" t="s">
        <v>2160</v>
      </c>
      <c r="D25" s="10" t="s">
        <v>2161</v>
      </c>
      <c r="E25" s="10" t="s">
        <v>2233</v>
      </c>
      <c r="F25" s="10" t="s">
        <v>2234</v>
      </c>
      <c r="G25" s="15">
        <v>0</v>
      </c>
      <c r="H25" s="10" t="s">
        <v>117</v>
      </c>
      <c r="I25" s="10" t="str">
        <f>VLOOKUP(H25,'MISA NGOC THOM'!$C$2:$C$1071,1,0)</f>
        <v>00000142</v>
      </c>
      <c r="J25" s="15">
        <v>2074326</v>
      </c>
      <c r="K25" s="10" t="s">
        <v>117</v>
      </c>
      <c r="L25" s="13" t="s">
        <v>2168</v>
      </c>
    </row>
    <row r="26" spans="1:12" x14ac:dyDescent="0.25">
      <c r="A26" s="12" t="s">
        <v>2158</v>
      </c>
      <c r="B26" s="10" t="s">
        <v>2235</v>
      </c>
      <c r="C26" s="13" t="s">
        <v>2160</v>
      </c>
      <c r="D26" s="10" t="s">
        <v>2161</v>
      </c>
      <c r="E26" s="10" t="s">
        <v>2236</v>
      </c>
      <c r="F26" s="10" t="s">
        <v>2237</v>
      </c>
      <c r="G26" s="15">
        <v>0</v>
      </c>
      <c r="H26" s="10" t="s">
        <v>255</v>
      </c>
      <c r="I26" s="10" t="str">
        <f>VLOOKUP(H26,'MISA NGOC THOM'!$C$2:$C$1071,1,0)</f>
        <v>00000144</v>
      </c>
      <c r="J26" s="15">
        <v>777872</v>
      </c>
      <c r="K26" s="10" t="s">
        <v>255</v>
      </c>
      <c r="L26" s="13" t="s">
        <v>2168</v>
      </c>
    </row>
    <row r="27" spans="1:12" x14ac:dyDescent="0.25">
      <c r="A27" s="12" t="s">
        <v>2158</v>
      </c>
      <c r="B27" s="10" t="s">
        <v>2238</v>
      </c>
      <c r="C27" s="13" t="s">
        <v>2160</v>
      </c>
      <c r="D27" s="10" t="s">
        <v>2161</v>
      </c>
      <c r="E27" s="10" t="s">
        <v>2239</v>
      </c>
      <c r="F27" s="10" t="s">
        <v>2240</v>
      </c>
      <c r="G27" s="15">
        <v>0</v>
      </c>
      <c r="H27" s="10" t="s">
        <v>937</v>
      </c>
      <c r="I27" s="10" t="str">
        <f>VLOOKUP(H27,'MISA NGOC THOM'!$C$2:$C$1071,1,0)</f>
        <v>00000145</v>
      </c>
      <c r="J27" s="15">
        <v>777872</v>
      </c>
      <c r="K27" s="10" t="s">
        <v>937</v>
      </c>
      <c r="L27" s="13" t="s">
        <v>2168</v>
      </c>
    </row>
    <row r="28" spans="1:12" x14ac:dyDescent="0.25">
      <c r="A28" s="12" t="s">
        <v>2158</v>
      </c>
      <c r="B28" s="10" t="s">
        <v>2241</v>
      </c>
      <c r="C28" s="13" t="s">
        <v>2160</v>
      </c>
      <c r="D28" s="10" t="s">
        <v>2161</v>
      </c>
      <c r="E28" s="10" t="s">
        <v>2242</v>
      </c>
      <c r="F28" s="10" t="s">
        <v>2243</v>
      </c>
      <c r="G28" s="15">
        <v>0</v>
      </c>
      <c r="H28" s="10" t="s">
        <v>1523</v>
      </c>
      <c r="I28" s="10" t="str">
        <f>VLOOKUP(H28,'MISA NGOC THOM'!$C$2:$C$1071,1,0)</f>
        <v>00000146</v>
      </c>
      <c r="J28" s="15">
        <v>777872</v>
      </c>
      <c r="K28" s="10" t="s">
        <v>1523</v>
      </c>
      <c r="L28" s="13" t="s">
        <v>2168</v>
      </c>
    </row>
    <row r="29" spans="1:12" x14ac:dyDescent="0.25">
      <c r="A29" s="12" t="s">
        <v>2158</v>
      </c>
      <c r="B29" s="10" t="s">
        <v>2244</v>
      </c>
      <c r="C29" s="13" t="s">
        <v>2160</v>
      </c>
      <c r="D29" s="10" t="s">
        <v>2161</v>
      </c>
      <c r="E29" s="10" t="s">
        <v>2245</v>
      </c>
      <c r="F29" s="10" t="s">
        <v>2246</v>
      </c>
      <c r="G29" s="15">
        <v>0</v>
      </c>
      <c r="H29" s="10" t="s">
        <v>1498</v>
      </c>
      <c r="I29" s="10" t="str">
        <f>VLOOKUP(H29,'MISA NGOC THOM'!$C$2:$C$1071,1,0)</f>
        <v>00000147</v>
      </c>
      <c r="J29" s="15">
        <v>698567</v>
      </c>
      <c r="K29" s="10" t="s">
        <v>1498</v>
      </c>
      <c r="L29" s="13" t="s">
        <v>2168</v>
      </c>
    </row>
    <row r="30" spans="1:12" x14ac:dyDescent="0.25">
      <c r="A30" s="12" t="s">
        <v>2158</v>
      </c>
      <c r="B30" s="10" t="s">
        <v>2247</v>
      </c>
      <c r="C30" s="13" t="s">
        <v>2160</v>
      </c>
      <c r="D30" s="10" t="s">
        <v>2161</v>
      </c>
      <c r="E30" s="10" t="s">
        <v>2248</v>
      </c>
      <c r="F30" s="10" t="s">
        <v>2249</v>
      </c>
      <c r="G30" s="15">
        <v>0</v>
      </c>
      <c r="H30" s="10" t="s">
        <v>1963</v>
      </c>
      <c r="I30" s="10" t="str">
        <f>VLOOKUP(H30,'MISA NGOC THOM'!$C$2:$C$1071,1,0)</f>
        <v>00000148</v>
      </c>
      <c r="J30" s="15">
        <v>758467</v>
      </c>
      <c r="K30" s="10" t="s">
        <v>1963</v>
      </c>
      <c r="L30" s="13" t="s">
        <v>2168</v>
      </c>
    </row>
    <row r="31" spans="1:12" x14ac:dyDescent="0.25">
      <c r="A31" s="12" t="s">
        <v>2158</v>
      </c>
      <c r="B31" s="10" t="s">
        <v>2250</v>
      </c>
      <c r="C31" s="13" t="s">
        <v>2160</v>
      </c>
      <c r="D31" s="10" t="s">
        <v>2161</v>
      </c>
      <c r="E31" s="10" t="s">
        <v>2251</v>
      </c>
      <c r="F31" s="10" t="s">
        <v>2252</v>
      </c>
      <c r="G31" s="15">
        <v>0</v>
      </c>
      <c r="H31" s="10" t="s">
        <v>1063</v>
      </c>
      <c r="I31" s="10" t="str">
        <f>VLOOKUP(H31,'MISA NGOC THOM'!$C$2:$C$1071,1,0)</f>
        <v>00000149</v>
      </c>
      <c r="J31" s="15">
        <v>777872</v>
      </c>
      <c r="K31" s="10" t="s">
        <v>1063</v>
      </c>
      <c r="L31" s="13" t="s">
        <v>2168</v>
      </c>
    </row>
    <row r="32" spans="1:12" x14ac:dyDescent="0.25">
      <c r="A32" s="12" t="s">
        <v>2158</v>
      </c>
      <c r="B32" s="10" t="s">
        <v>2253</v>
      </c>
      <c r="C32" s="13" t="s">
        <v>2160</v>
      </c>
      <c r="D32" s="10" t="s">
        <v>2161</v>
      </c>
      <c r="E32" s="10" t="s">
        <v>2254</v>
      </c>
      <c r="F32" s="10" t="s">
        <v>2255</v>
      </c>
      <c r="G32" s="15">
        <v>0</v>
      </c>
      <c r="H32" s="10" t="s">
        <v>1175</v>
      </c>
      <c r="I32" s="10" t="str">
        <f>VLOOKUP(H32,'MISA NGOC THOM'!$C$2:$C$1071,1,0)</f>
        <v>00000150</v>
      </c>
      <c r="J32" s="15">
        <v>777872</v>
      </c>
      <c r="K32" s="10" t="s">
        <v>1175</v>
      </c>
      <c r="L32" s="13" t="s">
        <v>2168</v>
      </c>
    </row>
    <row r="33" spans="1:12" x14ac:dyDescent="0.25">
      <c r="A33" s="12" t="s">
        <v>2158</v>
      </c>
      <c r="B33" s="10" t="s">
        <v>2256</v>
      </c>
      <c r="C33" s="13" t="s">
        <v>2160</v>
      </c>
      <c r="D33" s="10" t="s">
        <v>2161</v>
      </c>
      <c r="E33" s="10" t="s">
        <v>2257</v>
      </c>
      <c r="F33" s="10" t="s">
        <v>2258</v>
      </c>
      <c r="G33" s="15">
        <v>0</v>
      </c>
      <c r="H33" s="10" t="s">
        <v>585</v>
      </c>
      <c r="I33" s="10" t="str">
        <f>VLOOKUP(H33,'MISA NGOC THOM'!$C$2:$C$1071,1,0)</f>
        <v>00000151</v>
      </c>
      <c r="J33" s="15">
        <v>777872</v>
      </c>
      <c r="K33" s="10" t="s">
        <v>585</v>
      </c>
      <c r="L33" s="13" t="s">
        <v>2168</v>
      </c>
    </row>
    <row r="34" spans="1:12" x14ac:dyDescent="0.25">
      <c r="A34" s="12" t="s">
        <v>2158</v>
      </c>
      <c r="B34" s="10" t="s">
        <v>2259</v>
      </c>
      <c r="C34" s="13" t="s">
        <v>2160</v>
      </c>
      <c r="D34" s="10" t="s">
        <v>2161</v>
      </c>
      <c r="E34" s="10" t="s">
        <v>2260</v>
      </c>
      <c r="F34" s="10" t="s">
        <v>2261</v>
      </c>
      <c r="G34" s="15">
        <v>0</v>
      </c>
      <c r="H34" s="10" t="s">
        <v>1441</v>
      </c>
      <c r="I34" s="10" t="str">
        <f>VLOOKUP(H34,'MISA NGOC THOM'!$C$2:$C$1071,1,0)</f>
        <v>00000152</v>
      </c>
      <c r="J34" s="15">
        <v>777872</v>
      </c>
      <c r="K34" s="10" t="s">
        <v>1441</v>
      </c>
      <c r="L34" s="13" t="s">
        <v>2168</v>
      </c>
    </row>
    <row r="35" spans="1:12" x14ac:dyDescent="0.25">
      <c r="A35" s="12" t="s">
        <v>2158</v>
      </c>
      <c r="B35" s="10" t="s">
        <v>2262</v>
      </c>
      <c r="C35" s="13" t="s">
        <v>2160</v>
      </c>
      <c r="D35" s="10" t="s">
        <v>2161</v>
      </c>
      <c r="E35" s="10" t="s">
        <v>2263</v>
      </c>
      <c r="F35" s="10" t="s">
        <v>2264</v>
      </c>
      <c r="G35" s="15">
        <v>0</v>
      </c>
      <c r="H35" s="10" t="s">
        <v>895</v>
      </c>
      <c r="I35" s="10" t="str">
        <f>VLOOKUP(H35,'MISA NGOC THOM'!$C$2:$C$1071,1,0)</f>
        <v>00000153</v>
      </c>
      <c r="J35" s="15">
        <v>698567</v>
      </c>
      <c r="K35" s="10" t="s">
        <v>895</v>
      </c>
      <c r="L35" s="13" t="s">
        <v>2168</v>
      </c>
    </row>
    <row r="36" spans="1:12" x14ac:dyDescent="0.25">
      <c r="A36" s="12" t="s">
        <v>2158</v>
      </c>
      <c r="B36" s="10" t="s">
        <v>2265</v>
      </c>
      <c r="C36" s="13" t="s">
        <v>2160</v>
      </c>
      <c r="D36" s="10" t="s">
        <v>2161</v>
      </c>
      <c r="E36" s="10" t="s">
        <v>2266</v>
      </c>
      <c r="F36" s="10" t="s">
        <v>2267</v>
      </c>
      <c r="G36" s="15">
        <v>0</v>
      </c>
      <c r="H36" s="10" t="s">
        <v>1837</v>
      </c>
      <c r="I36" s="10" t="str">
        <f>VLOOKUP(H36,'MISA NGOC THOM'!$C$2:$C$1071,1,0)</f>
        <v>00000154</v>
      </c>
      <c r="J36" s="15">
        <v>717972</v>
      </c>
      <c r="K36" s="10" t="s">
        <v>1837</v>
      </c>
      <c r="L36" s="13" t="s">
        <v>2168</v>
      </c>
    </row>
    <row r="37" spans="1:12" x14ac:dyDescent="0.25">
      <c r="A37" s="12" t="s">
        <v>2158</v>
      </c>
      <c r="B37" s="10" t="s">
        <v>2268</v>
      </c>
      <c r="C37" s="13" t="s">
        <v>2160</v>
      </c>
      <c r="D37" s="10" t="s">
        <v>2161</v>
      </c>
      <c r="E37" s="10" t="s">
        <v>2269</v>
      </c>
      <c r="F37" s="10" t="s">
        <v>2270</v>
      </c>
      <c r="G37" s="15">
        <v>0</v>
      </c>
      <c r="H37" s="10" t="s">
        <v>871</v>
      </c>
      <c r="I37" s="10" t="str">
        <f>VLOOKUP(H37,'MISA NGOC THOM'!$C$2:$C$1071,1,0)</f>
        <v>00000155</v>
      </c>
      <c r="J37" s="15">
        <v>698567</v>
      </c>
      <c r="K37" s="10" t="s">
        <v>871</v>
      </c>
      <c r="L37" s="13" t="s">
        <v>2168</v>
      </c>
    </row>
    <row r="38" spans="1:12" x14ac:dyDescent="0.25">
      <c r="A38" s="12" t="s">
        <v>2158</v>
      </c>
      <c r="B38" s="10" t="s">
        <v>2271</v>
      </c>
      <c r="C38" s="13" t="s">
        <v>2160</v>
      </c>
      <c r="D38" s="10" t="s">
        <v>2161</v>
      </c>
      <c r="E38" s="10" t="s">
        <v>2272</v>
      </c>
      <c r="F38" s="10" t="s">
        <v>2273</v>
      </c>
      <c r="G38" s="15">
        <v>0</v>
      </c>
      <c r="H38" s="10" t="s">
        <v>1162</v>
      </c>
      <c r="I38" s="10" t="str">
        <f>VLOOKUP(H38,'MISA NGOC THOM'!$C$2:$C$1071,1,0)</f>
        <v>00000157</v>
      </c>
      <c r="J38" s="15">
        <v>698567</v>
      </c>
      <c r="K38" s="10" t="s">
        <v>1162</v>
      </c>
      <c r="L38" s="13" t="s">
        <v>2168</v>
      </c>
    </row>
    <row r="39" spans="1:12" x14ac:dyDescent="0.25">
      <c r="A39" s="12" t="s">
        <v>2158</v>
      </c>
      <c r="B39" s="10" t="s">
        <v>2274</v>
      </c>
      <c r="C39" s="13" t="s">
        <v>2160</v>
      </c>
      <c r="D39" s="10" t="s">
        <v>2161</v>
      </c>
      <c r="E39" s="10" t="s">
        <v>2275</v>
      </c>
      <c r="F39" s="10" t="s">
        <v>2276</v>
      </c>
      <c r="G39" s="15">
        <v>0</v>
      </c>
      <c r="H39" s="10" t="s">
        <v>859</v>
      </c>
      <c r="I39" s="10" t="str">
        <f>VLOOKUP(H39,'MISA NGOC THOM'!$C$2:$C$1071,1,0)</f>
        <v>00000158</v>
      </c>
      <c r="J39" s="15">
        <v>1037163</v>
      </c>
      <c r="K39" s="10" t="s">
        <v>859</v>
      </c>
      <c r="L39" s="13" t="s">
        <v>2168</v>
      </c>
    </row>
    <row r="40" spans="1:12" x14ac:dyDescent="0.25">
      <c r="A40" s="12" t="s">
        <v>2158</v>
      </c>
      <c r="B40" s="10" t="s">
        <v>2277</v>
      </c>
      <c r="C40" s="13" t="s">
        <v>2160</v>
      </c>
      <c r="D40" s="10" t="s">
        <v>2161</v>
      </c>
      <c r="E40" s="10" t="s">
        <v>2278</v>
      </c>
      <c r="F40" s="10" t="s">
        <v>2279</v>
      </c>
      <c r="G40" s="15">
        <v>0</v>
      </c>
      <c r="H40" s="10" t="s">
        <v>433</v>
      </c>
      <c r="I40" s="10" t="str">
        <f>VLOOKUP(H40,'MISA NGOC THOM'!$C$2:$C$1071,1,0)</f>
        <v>00000159</v>
      </c>
      <c r="J40" s="15">
        <v>1037163</v>
      </c>
      <c r="K40" s="10" t="s">
        <v>433</v>
      </c>
      <c r="L40" s="13" t="s">
        <v>2168</v>
      </c>
    </row>
    <row r="41" spans="1:12" x14ac:dyDescent="0.25">
      <c r="A41" s="12" t="s">
        <v>2158</v>
      </c>
      <c r="B41" s="10" t="s">
        <v>2280</v>
      </c>
      <c r="C41" s="13" t="s">
        <v>2160</v>
      </c>
      <c r="D41" s="10" t="s">
        <v>2161</v>
      </c>
      <c r="E41" s="10" t="s">
        <v>2281</v>
      </c>
      <c r="F41" s="10" t="s">
        <v>2282</v>
      </c>
      <c r="G41" s="15">
        <v>0</v>
      </c>
      <c r="H41" s="10" t="s">
        <v>518</v>
      </c>
      <c r="I41" s="10" t="str">
        <f>VLOOKUP(H41,'MISA NGOC THOM'!$C$2:$C$1071,1,0)</f>
        <v>00000160</v>
      </c>
      <c r="J41" s="15">
        <v>638667</v>
      </c>
      <c r="K41" s="10" t="s">
        <v>518</v>
      </c>
      <c r="L41" s="13" t="s">
        <v>2168</v>
      </c>
    </row>
    <row r="42" spans="1:12" x14ac:dyDescent="0.25">
      <c r="A42" s="12" t="s">
        <v>2158</v>
      </c>
      <c r="B42" s="10" t="s">
        <v>2283</v>
      </c>
      <c r="C42" s="13" t="s">
        <v>2160</v>
      </c>
      <c r="D42" s="10" t="s">
        <v>2161</v>
      </c>
      <c r="E42" s="10" t="s">
        <v>2284</v>
      </c>
      <c r="F42" s="10" t="s">
        <v>2285</v>
      </c>
      <c r="G42" s="15">
        <v>0</v>
      </c>
      <c r="H42" s="10" t="s">
        <v>738</v>
      </c>
      <c r="I42" s="10" t="str">
        <f>VLOOKUP(H42,'MISA NGOC THOM'!$C$2:$C$1071,1,0)</f>
        <v>00000161</v>
      </c>
      <c r="J42" s="15">
        <v>777872</v>
      </c>
      <c r="K42" s="10" t="s">
        <v>738</v>
      </c>
      <c r="L42" s="13" t="s">
        <v>2168</v>
      </c>
    </row>
    <row r="43" spans="1:12" x14ac:dyDescent="0.25">
      <c r="A43" s="12" t="s">
        <v>2158</v>
      </c>
      <c r="B43" s="10" t="s">
        <v>2286</v>
      </c>
      <c r="C43" s="13" t="s">
        <v>2160</v>
      </c>
      <c r="D43" s="10" t="s">
        <v>2161</v>
      </c>
      <c r="E43" s="10" t="s">
        <v>2287</v>
      </c>
      <c r="F43" s="10" t="s">
        <v>2288</v>
      </c>
      <c r="G43" s="15">
        <v>0</v>
      </c>
      <c r="H43" s="10" t="s">
        <v>1887</v>
      </c>
      <c r="I43" s="10" t="str">
        <f>VLOOKUP(H43,'MISA NGOC THOM'!$C$2:$C$1071,1,0)</f>
        <v>00000162</v>
      </c>
      <c r="J43" s="15">
        <v>777872</v>
      </c>
      <c r="K43" s="10" t="s">
        <v>1887</v>
      </c>
      <c r="L43" s="13" t="s">
        <v>2168</v>
      </c>
    </row>
    <row r="44" spans="1:12" x14ac:dyDescent="0.25">
      <c r="A44" s="12" t="s">
        <v>2158</v>
      </c>
      <c r="B44" s="10" t="s">
        <v>2289</v>
      </c>
      <c r="C44" s="13" t="s">
        <v>2160</v>
      </c>
      <c r="D44" s="10" t="s">
        <v>2161</v>
      </c>
      <c r="E44" s="10" t="s">
        <v>2290</v>
      </c>
      <c r="F44" s="10" t="s">
        <v>2291</v>
      </c>
      <c r="G44" s="15">
        <v>0</v>
      </c>
      <c r="H44" s="10" t="s">
        <v>312</v>
      </c>
      <c r="I44" s="10" t="str">
        <f>VLOOKUP(H44,'MISA NGOC THOM'!$C$2:$C$1071,1,0)</f>
        <v>00000164</v>
      </c>
      <c r="J44" s="15">
        <v>698567</v>
      </c>
      <c r="K44" s="10" t="s">
        <v>312</v>
      </c>
      <c r="L44" s="13" t="s">
        <v>2168</v>
      </c>
    </row>
    <row r="45" spans="1:12" x14ac:dyDescent="0.25">
      <c r="A45" s="12" t="s">
        <v>2158</v>
      </c>
      <c r="B45" s="10" t="s">
        <v>2292</v>
      </c>
      <c r="C45" s="13" t="s">
        <v>2160</v>
      </c>
      <c r="D45" s="10" t="s">
        <v>2161</v>
      </c>
      <c r="E45" s="10" t="s">
        <v>2293</v>
      </c>
      <c r="F45" s="10" t="s">
        <v>2294</v>
      </c>
      <c r="G45" s="15">
        <v>0</v>
      </c>
      <c r="H45" s="10" t="s">
        <v>870</v>
      </c>
      <c r="I45" s="10" t="str">
        <f>VLOOKUP(H45,'MISA NGOC THOM'!$C$2:$C$1071,1,0)</f>
        <v>00000165</v>
      </c>
      <c r="J45" s="15">
        <v>698567</v>
      </c>
      <c r="K45" s="10" t="s">
        <v>870</v>
      </c>
      <c r="L45" s="13" t="s">
        <v>2168</v>
      </c>
    </row>
    <row r="46" spans="1:12" x14ac:dyDescent="0.25">
      <c r="A46" s="12" t="s">
        <v>2158</v>
      </c>
      <c r="B46" s="10" t="s">
        <v>2295</v>
      </c>
      <c r="C46" s="13" t="s">
        <v>2160</v>
      </c>
      <c r="D46" s="10" t="s">
        <v>2161</v>
      </c>
      <c r="E46" s="10" t="s">
        <v>2296</v>
      </c>
      <c r="F46" s="10" t="s">
        <v>2297</v>
      </c>
      <c r="G46" s="15">
        <v>0</v>
      </c>
      <c r="H46" s="10" t="s">
        <v>332</v>
      </c>
      <c r="I46" s="10" t="str">
        <f>VLOOKUP(H46,'MISA NGOC THOM'!$C$2:$C$1071,1,0)</f>
        <v>00000166</v>
      </c>
      <c r="J46" s="15">
        <v>737235</v>
      </c>
      <c r="K46" s="10" t="s">
        <v>332</v>
      </c>
      <c r="L46" s="13" t="s">
        <v>2168</v>
      </c>
    </row>
    <row r="47" spans="1:12" x14ac:dyDescent="0.25">
      <c r="A47" s="12" t="s">
        <v>2158</v>
      </c>
      <c r="B47" s="10" t="s">
        <v>2298</v>
      </c>
      <c r="C47" s="13" t="s">
        <v>2160</v>
      </c>
      <c r="D47" s="10" t="s">
        <v>2161</v>
      </c>
      <c r="E47" s="10" t="s">
        <v>2299</v>
      </c>
      <c r="F47" s="10" t="s">
        <v>2300</v>
      </c>
      <c r="G47" s="15">
        <v>0</v>
      </c>
      <c r="H47" s="10" t="s">
        <v>1205</v>
      </c>
      <c r="I47" s="10" t="str">
        <f>VLOOKUP(H47,'MISA NGOC THOM'!$C$2:$C$1071,1,0)</f>
        <v>00000167</v>
      </c>
      <c r="J47" s="15">
        <v>777872</v>
      </c>
      <c r="K47" s="10" t="s">
        <v>1205</v>
      </c>
      <c r="L47" s="13" t="s">
        <v>2168</v>
      </c>
    </row>
    <row r="48" spans="1:12" x14ac:dyDescent="0.25">
      <c r="A48" s="12" t="s">
        <v>2158</v>
      </c>
      <c r="B48" s="10" t="s">
        <v>2301</v>
      </c>
      <c r="C48" s="13" t="s">
        <v>2160</v>
      </c>
      <c r="D48" s="10" t="s">
        <v>2161</v>
      </c>
      <c r="E48" s="10" t="s">
        <v>2302</v>
      </c>
      <c r="F48" s="10" t="s">
        <v>2303</v>
      </c>
      <c r="G48" s="15">
        <v>0</v>
      </c>
      <c r="H48" s="10" t="s">
        <v>152</v>
      </c>
      <c r="I48" s="10" t="str">
        <f>VLOOKUP(H48,'MISA NGOC THOM'!$C$2:$C$1071,1,0)</f>
        <v>00000168</v>
      </c>
      <c r="J48" s="15">
        <v>777872</v>
      </c>
      <c r="K48" s="10" t="s">
        <v>152</v>
      </c>
      <c r="L48" s="13" t="s">
        <v>2168</v>
      </c>
    </row>
    <row r="49" spans="1:12" x14ac:dyDescent="0.25">
      <c r="A49" s="12" t="s">
        <v>2158</v>
      </c>
      <c r="B49" s="10" t="s">
        <v>2304</v>
      </c>
      <c r="C49" s="13" t="s">
        <v>2160</v>
      </c>
      <c r="D49" s="10" t="s">
        <v>2161</v>
      </c>
      <c r="E49" s="10" t="s">
        <v>2305</v>
      </c>
      <c r="F49" s="10" t="s">
        <v>2306</v>
      </c>
      <c r="G49" s="15">
        <v>0</v>
      </c>
      <c r="H49" s="10" t="s">
        <v>628</v>
      </c>
      <c r="I49" s="10" t="str">
        <f>VLOOKUP(H49,'MISA NGOC THOM'!$C$2:$C$1071,1,0)</f>
        <v>00000169</v>
      </c>
      <c r="J49" s="15">
        <v>777872</v>
      </c>
      <c r="K49" s="10" t="s">
        <v>628</v>
      </c>
      <c r="L49" s="13" t="s">
        <v>2168</v>
      </c>
    </row>
    <row r="50" spans="1:12" x14ac:dyDescent="0.25">
      <c r="A50" s="12" t="s">
        <v>2158</v>
      </c>
      <c r="B50" s="10" t="s">
        <v>2307</v>
      </c>
      <c r="C50" s="13" t="s">
        <v>2160</v>
      </c>
      <c r="D50" s="10" t="s">
        <v>2161</v>
      </c>
      <c r="E50" s="10" t="s">
        <v>2308</v>
      </c>
      <c r="F50" s="10" t="s">
        <v>2309</v>
      </c>
      <c r="G50" s="15">
        <v>0</v>
      </c>
      <c r="H50" s="10" t="s">
        <v>48</v>
      </c>
      <c r="I50" s="10" t="str">
        <f>VLOOKUP(H50,'MISA NGOC THOM'!$C$2:$C$1071,1,0)</f>
        <v>00000170</v>
      </c>
      <c r="J50" s="15">
        <v>1035194</v>
      </c>
      <c r="K50" s="10" t="s">
        <v>48</v>
      </c>
      <c r="L50" s="13" t="s">
        <v>2168</v>
      </c>
    </row>
    <row r="51" spans="1:12" x14ac:dyDescent="0.25">
      <c r="A51" s="12" t="s">
        <v>2158</v>
      </c>
      <c r="B51" s="10" t="s">
        <v>2310</v>
      </c>
      <c r="C51" s="13" t="s">
        <v>2160</v>
      </c>
      <c r="D51" s="10" t="s">
        <v>2161</v>
      </c>
      <c r="E51" s="10" t="s">
        <v>2311</v>
      </c>
      <c r="F51" s="10" t="s">
        <v>2312</v>
      </c>
      <c r="G51" s="15">
        <v>0</v>
      </c>
      <c r="H51" s="10" t="s">
        <v>1168</v>
      </c>
      <c r="I51" s="10" t="str">
        <f>VLOOKUP(H51,'MISA NGOC THOM'!$C$2:$C$1071,1,0)</f>
        <v>00000171</v>
      </c>
      <c r="J51" s="15">
        <v>1296454</v>
      </c>
      <c r="K51" s="10" t="s">
        <v>1168</v>
      </c>
      <c r="L51" s="13" t="s">
        <v>2168</v>
      </c>
    </row>
    <row r="52" spans="1:12" x14ac:dyDescent="0.25">
      <c r="A52" s="12" t="s">
        <v>2158</v>
      </c>
      <c r="B52" s="10" t="s">
        <v>2313</v>
      </c>
      <c r="C52" s="13" t="s">
        <v>2160</v>
      </c>
      <c r="D52" s="10" t="s">
        <v>2161</v>
      </c>
      <c r="E52" s="10" t="s">
        <v>2314</v>
      </c>
      <c r="F52" s="10" t="s">
        <v>2315</v>
      </c>
      <c r="G52" s="15">
        <v>0</v>
      </c>
      <c r="H52" s="10" t="s">
        <v>1291</v>
      </c>
      <c r="I52" s="10" t="str">
        <f>VLOOKUP(H52,'MISA NGOC THOM'!$C$2:$C$1071,1,0)</f>
        <v>00000172</v>
      </c>
      <c r="J52" s="15">
        <v>717830</v>
      </c>
      <c r="K52" s="10" t="s">
        <v>1291</v>
      </c>
      <c r="L52" s="13" t="s">
        <v>2168</v>
      </c>
    </row>
    <row r="53" spans="1:12" x14ac:dyDescent="0.25">
      <c r="A53" s="12" t="s">
        <v>2158</v>
      </c>
      <c r="B53" s="10" t="s">
        <v>2316</v>
      </c>
      <c r="C53" s="13" t="s">
        <v>2160</v>
      </c>
      <c r="D53" s="10" t="s">
        <v>2161</v>
      </c>
      <c r="E53" s="10" t="s">
        <v>2317</v>
      </c>
      <c r="F53" s="10" t="s">
        <v>2318</v>
      </c>
      <c r="G53" s="15">
        <v>0</v>
      </c>
      <c r="H53" s="10" t="s">
        <v>565</v>
      </c>
      <c r="I53" s="10" t="str">
        <f>VLOOKUP(H53,'MISA NGOC THOM'!$C$2:$C$1071,1,0)</f>
        <v>00000173</v>
      </c>
      <c r="J53" s="15">
        <v>717972</v>
      </c>
      <c r="K53" s="10" t="s">
        <v>565</v>
      </c>
      <c r="L53" s="13" t="s">
        <v>2168</v>
      </c>
    </row>
    <row r="54" spans="1:12" x14ac:dyDescent="0.25">
      <c r="A54" s="12" t="s">
        <v>2158</v>
      </c>
      <c r="B54" s="10" t="s">
        <v>2319</v>
      </c>
      <c r="C54" s="13" t="s">
        <v>2160</v>
      </c>
      <c r="D54" s="10" t="s">
        <v>2161</v>
      </c>
      <c r="E54" s="10" t="s">
        <v>2320</v>
      </c>
      <c r="F54" s="10" t="s">
        <v>2321</v>
      </c>
      <c r="G54" s="15">
        <v>0</v>
      </c>
      <c r="H54" s="10" t="s">
        <v>681</v>
      </c>
      <c r="I54" s="10" t="str">
        <f>VLOOKUP(H54,'MISA NGOC THOM'!$C$2:$C$1071,1,0)</f>
        <v>00000174</v>
      </c>
      <c r="J54" s="15">
        <v>777872</v>
      </c>
      <c r="K54" s="10" t="s">
        <v>681</v>
      </c>
      <c r="L54" s="13" t="s">
        <v>2168</v>
      </c>
    </row>
    <row r="55" spans="1:12" x14ac:dyDescent="0.25">
      <c r="A55" s="12" t="s">
        <v>2158</v>
      </c>
      <c r="B55" s="10" t="s">
        <v>2322</v>
      </c>
      <c r="C55" s="13" t="s">
        <v>2160</v>
      </c>
      <c r="D55" s="10" t="s">
        <v>2161</v>
      </c>
      <c r="E55" s="10" t="s">
        <v>2323</v>
      </c>
      <c r="F55" s="10" t="s">
        <v>2324</v>
      </c>
      <c r="G55" s="15">
        <v>0</v>
      </c>
      <c r="H55" s="10" t="s">
        <v>1519</v>
      </c>
      <c r="I55" s="10" t="str">
        <f>VLOOKUP(H55,'MISA NGOC THOM'!$C$2:$C$1071,1,0)</f>
        <v>00000175</v>
      </c>
      <c r="J55" s="15">
        <v>777872</v>
      </c>
      <c r="K55" s="10" t="s">
        <v>1519</v>
      </c>
      <c r="L55" s="13" t="s">
        <v>2168</v>
      </c>
    </row>
    <row r="56" spans="1:12" x14ac:dyDescent="0.25">
      <c r="A56" s="12" t="s">
        <v>2158</v>
      </c>
      <c r="B56" s="10" t="s">
        <v>2325</v>
      </c>
      <c r="C56" s="13" t="s">
        <v>2160</v>
      </c>
      <c r="D56" s="10" t="s">
        <v>2161</v>
      </c>
      <c r="E56" s="10" t="s">
        <v>2326</v>
      </c>
      <c r="F56" s="10" t="s">
        <v>2327</v>
      </c>
      <c r="G56" s="15">
        <v>0</v>
      </c>
      <c r="H56" s="10" t="s">
        <v>1428</v>
      </c>
      <c r="I56" s="10" t="str">
        <f>VLOOKUP(H56,'MISA NGOC THOM'!$C$2:$C$1071,1,0)</f>
        <v>00000176</v>
      </c>
      <c r="J56" s="15">
        <v>777872</v>
      </c>
      <c r="K56" s="10" t="s">
        <v>1428</v>
      </c>
      <c r="L56" s="13" t="s">
        <v>2168</v>
      </c>
    </row>
    <row r="57" spans="1:12" x14ac:dyDescent="0.25">
      <c r="A57" s="12" t="s">
        <v>2158</v>
      </c>
      <c r="B57" s="10" t="s">
        <v>2328</v>
      </c>
      <c r="C57" s="13" t="s">
        <v>2160</v>
      </c>
      <c r="D57" s="10" t="s">
        <v>2161</v>
      </c>
      <c r="E57" s="10" t="s">
        <v>2329</v>
      </c>
      <c r="F57" s="10" t="s">
        <v>2330</v>
      </c>
      <c r="G57" s="15">
        <v>0</v>
      </c>
      <c r="H57" s="10" t="s">
        <v>588</v>
      </c>
      <c r="I57" s="10" t="str">
        <f>VLOOKUP(H57,'MISA NGOC THOM'!$C$2:$C$1071,1,0)</f>
        <v>00000177</v>
      </c>
      <c r="J57" s="15">
        <v>777872</v>
      </c>
      <c r="K57" s="10" t="s">
        <v>588</v>
      </c>
      <c r="L57" s="13" t="s">
        <v>2168</v>
      </c>
    </row>
    <row r="58" spans="1:12" x14ac:dyDescent="0.25">
      <c r="A58" s="12" t="s">
        <v>2158</v>
      </c>
      <c r="B58" s="10" t="s">
        <v>2331</v>
      </c>
      <c r="C58" s="13" t="s">
        <v>2160</v>
      </c>
      <c r="D58" s="10" t="s">
        <v>2161</v>
      </c>
      <c r="E58" s="10" t="s">
        <v>2332</v>
      </c>
      <c r="F58" s="10" t="s">
        <v>2333</v>
      </c>
      <c r="G58" s="15">
        <v>0</v>
      </c>
      <c r="H58" s="10" t="s">
        <v>1629</v>
      </c>
      <c r="I58" s="10" t="str">
        <f>VLOOKUP(H58,'MISA NGOC THOM'!$C$2:$C$1071,1,0)</f>
        <v>00000178</v>
      </c>
      <c r="J58" s="15">
        <v>737235</v>
      </c>
      <c r="K58" s="10" t="s">
        <v>1629</v>
      </c>
      <c r="L58" s="13" t="s">
        <v>2168</v>
      </c>
    </row>
    <row r="59" spans="1:12" x14ac:dyDescent="0.25">
      <c r="A59" s="12" t="s">
        <v>2158</v>
      </c>
      <c r="B59" s="10" t="s">
        <v>2334</v>
      </c>
      <c r="C59" s="13" t="s">
        <v>2160</v>
      </c>
      <c r="D59" s="10" t="s">
        <v>2161</v>
      </c>
      <c r="E59" s="10" t="s">
        <v>2335</v>
      </c>
      <c r="F59" s="10" t="s">
        <v>2336</v>
      </c>
      <c r="G59" s="15">
        <v>0</v>
      </c>
      <c r="H59" s="10" t="s">
        <v>1685</v>
      </c>
      <c r="I59" s="10" t="str">
        <f>VLOOKUP(H59,'MISA NGOC THOM'!$C$2:$C$1071,1,0)</f>
        <v>00000179</v>
      </c>
      <c r="J59" s="15">
        <v>777872</v>
      </c>
      <c r="K59" s="10" t="s">
        <v>1685</v>
      </c>
      <c r="L59" s="13" t="s">
        <v>2168</v>
      </c>
    </row>
    <row r="60" spans="1:12" x14ac:dyDescent="0.25">
      <c r="A60" s="12" t="s">
        <v>2158</v>
      </c>
      <c r="B60" s="10" t="s">
        <v>2337</v>
      </c>
      <c r="C60" s="13" t="s">
        <v>2160</v>
      </c>
      <c r="D60" s="10" t="s">
        <v>2161</v>
      </c>
      <c r="E60" s="10" t="s">
        <v>2338</v>
      </c>
      <c r="F60" s="10" t="s">
        <v>2339</v>
      </c>
      <c r="G60" s="15">
        <v>0</v>
      </c>
      <c r="H60" s="10" t="s">
        <v>1631</v>
      </c>
      <c r="I60" s="10" t="str">
        <f>VLOOKUP(H60,'MISA NGOC THOM'!$C$2:$C$1071,1,0)</f>
        <v>00000180</v>
      </c>
      <c r="J60" s="15">
        <v>777872</v>
      </c>
      <c r="K60" s="10" t="s">
        <v>1631</v>
      </c>
      <c r="L60" s="13" t="s">
        <v>2168</v>
      </c>
    </row>
    <row r="61" spans="1:12" x14ac:dyDescent="0.25">
      <c r="A61" s="12" t="s">
        <v>2158</v>
      </c>
      <c r="B61" s="10" t="s">
        <v>2340</v>
      </c>
      <c r="C61" s="13" t="s">
        <v>2160</v>
      </c>
      <c r="D61" s="10" t="s">
        <v>2161</v>
      </c>
      <c r="E61" s="10" t="s">
        <v>2341</v>
      </c>
      <c r="F61" s="10" t="s">
        <v>2342</v>
      </c>
      <c r="G61" s="15">
        <v>0</v>
      </c>
      <c r="H61" s="10" t="s">
        <v>864</v>
      </c>
      <c r="I61" s="10" t="str">
        <f>VLOOKUP(H61,'MISA NGOC THOM'!$C$2:$C$1071,1,0)</f>
        <v>00000181</v>
      </c>
      <c r="J61" s="15">
        <v>777872</v>
      </c>
      <c r="K61" s="10" t="s">
        <v>864</v>
      </c>
      <c r="L61" s="13" t="s">
        <v>2168</v>
      </c>
    </row>
    <row r="62" spans="1:12" x14ac:dyDescent="0.25">
      <c r="A62" s="12" t="s">
        <v>2158</v>
      </c>
      <c r="B62" s="10" t="s">
        <v>2343</v>
      </c>
      <c r="C62" s="13" t="s">
        <v>2160</v>
      </c>
      <c r="D62" s="10" t="s">
        <v>2161</v>
      </c>
      <c r="E62" s="10" t="s">
        <v>2344</v>
      </c>
      <c r="F62" s="10" t="s">
        <v>2345</v>
      </c>
      <c r="G62" s="15">
        <v>0</v>
      </c>
      <c r="H62" s="10" t="s">
        <v>439</v>
      </c>
      <c r="I62" s="10" t="str">
        <f>VLOOKUP(H62,'MISA NGOC THOM'!$C$2:$C$1071,1,0)</f>
        <v>00000182</v>
      </c>
      <c r="J62" s="15">
        <v>777872</v>
      </c>
      <c r="K62" s="10" t="s">
        <v>439</v>
      </c>
      <c r="L62" s="13" t="s">
        <v>2168</v>
      </c>
    </row>
    <row r="63" spans="1:12" x14ac:dyDescent="0.25">
      <c r="A63" s="12" t="s">
        <v>2158</v>
      </c>
      <c r="B63" s="10" t="s">
        <v>2346</v>
      </c>
      <c r="C63" s="13" t="s">
        <v>2160</v>
      </c>
      <c r="D63" s="10" t="s">
        <v>2161</v>
      </c>
      <c r="E63" s="10" t="s">
        <v>2347</v>
      </c>
      <c r="F63" s="10" t="s">
        <v>2348</v>
      </c>
      <c r="G63" s="15">
        <v>0</v>
      </c>
      <c r="H63" s="10" t="s">
        <v>1252</v>
      </c>
      <c r="I63" s="10" t="str">
        <f>VLOOKUP(H63,'MISA NGOC THOM'!$C$2:$C$1071,1,0)</f>
        <v>00000183</v>
      </c>
      <c r="J63" s="15">
        <v>698567</v>
      </c>
      <c r="K63" s="10" t="s">
        <v>1252</v>
      </c>
      <c r="L63" s="13" t="s">
        <v>2168</v>
      </c>
    </row>
    <row r="64" spans="1:12" x14ac:dyDescent="0.25">
      <c r="A64" s="12" t="s">
        <v>2158</v>
      </c>
      <c r="B64" s="10" t="s">
        <v>2349</v>
      </c>
      <c r="C64" s="13" t="s">
        <v>2160</v>
      </c>
      <c r="D64" s="10" t="s">
        <v>2161</v>
      </c>
      <c r="E64" s="10" t="s">
        <v>2350</v>
      </c>
      <c r="F64" s="10" t="s">
        <v>2351</v>
      </c>
      <c r="G64" s="15">
        <v>0</v>
      </c>
      <c r="H64" s="10" t="s">
        <v>9</v>
      </c>
      <c r="I64" s="10" t="str">
        <f>VLOOKUP(H64,'MISA NGOC THOM'!$C$2:$C$1071,1,0)</f>
        <v>00000184</v>
      </c>
      <c r="J64" s="15">
        <v>698567</v>
      </c>
      <c r="K64" s="10" t="s">
        <v>9</v>
      </c>
      <c r="L64" s="13" t="s">
        <v>2168</v>
      </c>
    </row>
    <row r="65" spans="1:12" x14ac:dyDescent="0.25">
      <c r="A65" s="12" t="s">
        <v>2158</v>
      </c>
      <c r="B65" s="10" t="s">
        <v>2352</v>
      </c>
      <c r="C65" s="13" t="s">
        <v>2160</v>
      </c>
      <c r="D65" s="10" t="s">
        <v>2161</v>
      </c>
      <c r="E65" s="10" t="s">
        <v>2353</v>
      </c>
      <c r="F65" s="10" t="s">
        <v>2354</v>
      </c>
      <c r="G65" s="15">
        <v>0</v>
      </c>
      <c r="H65" s="10" t="s">
        <v>1565</v>
      </c>
      <c r="I65" s="10" t="str">
        <f>VLOOKUP(H65,'MISA NGOC THOM'!$C$2:$C$1071,1,0)</f>
        <v>00000185</v>
      </c>
      <c r="J65" s="15">
        <v>777872</v>
      </c>
      <c r="K65" s="10" t="s">
        <v>1565</v>
      </c>
      <c r="L65" s="13" t="s">
        <v>2168</v>
      </c>
    </row>
    <row r="66" spans="1:12" x14ac:dyDescent="0.25">
      <c r="A66" s="12" t="s">
        <v>2158</v>
      </c>
      <c r="B66" s="10" t="s">
        <v>2355</v>
      </c>
      <c r="C66" s="13" t="s">
        <v>2160</v>
      </c>
      <c r="D66" s="10" t="s">
        <v>2161</v>
      </c>
      <c r="E66" s="10" t="s">
        <v>2356</v>
      </c>
      <c r="F66" s="10" t="s">
        <v>2357</v>
      </c>
      <c r="G66" s="15">
        <v>0</v>
      </c>
      <c r="H66" s="10" t="s">
        <v>209</v>
      </c>
      <c r="I66" s="10" t="str">
        <f>VLOOKUP(H66,'MISA NGOC THOM'!$C$2:$C$1071,1,0)</f>
        <v>00000186</v>
      </c>
      <c r="J66" s="15">
        <v>777872</v>
      </c>
      <c r="K66" s="10" t="s">
        <v>209</v>
      </c>
      <c r="L66" s="13" t="s">
        <v>2168</v>
      </c>
    </row>
    <row r="67" spans="1:12" x14ac:dyDescent="0.25">
      <c r="A67" s="12" t="s">
        <v>2158</v>
      </c>
      <c r="B67" s="10" t="s">
        <v>2358</v>
      </c>
      <c r="C67" s="13" t="s">
        <v>2160</v>
      </c>
      <c r="D67" s="10" t="s">
        <v>2161</v>
      </c>
      <c r="E67" s="10" t="s">
        <v>2359</v>
      </c>
      <c r="F67" s="10" t="s">
        <v>2360</v>
      </c>
      <c r="G67" s="15">
        <v>0</v>
      </c>
      <c r="H67" s="10" t="s">
        <v>1984</v>
      </c>
      <c r="I67" s="10" t="str">
        <f>VLOOKUP(H67,'MISA NGOC THOM'!$C$2:$C$1071,1,0)</f>
        <v>00000187</v>
      </c>
      <c r="J67" s="15">
        <v>777872</v>
      </c>
      <c r="K67" s="10" t="s">
        <v>1984</v>
      </c>
      <c r="L67" s="13" t="s">
        <v>2168</v>
      </c>
    </row>
    <row r="68" spans="1:12" x14ac:dyDescent="0.25">
      <c r="A68" s="12" t="s">
        <v>2158</v>
      </c>
      <c r="B68" s="10" t="s">
        <v>2361</v>
      </c>
      <c r="C68" s="13" t="s">
        <v>2160</v>
      </c>
      <c r="D68" s="10" t="s">
        <v>2161</v>
      </c>
      <c r="E68" s="10" t="s">
        <v>2362</v>
      </c>
      <c r="F68" s="10" t="s">
        <v>2363</v>
      </c>
      <c r="G68" s="15">
        <v>0</v>
      </c>
      <c r="H68" s="10" t="s">
        <v>1689</v>
      </c>
      <c r="I68" s="10" t="str">
        <f>VLOOKUP(H68,'MISA NGOC THOM'!$C$2:$C$1071,1,0)</f>
        <v>00000188</v>
      </c>
      <c r="J68" s="15">
        <v>698567</v>
      </c>
      <c r="K68" s="10" t="s">
        <v>1689</v>
      </c>
      <c r="L68" s="13" t="s">
        <v>2168</v>
      </c>
    </row>
    <row r="69" spans="1:12" x14ac:dyDescent="0.25">
      <c r="A69" s="12" t="s">
        <v>2158</v>
      </c>
      <c r="B69" s="10" t="s">
        <v>2364</v>
      </c>
      <c r="C69" s="13" t="s">
        <v>2160</v>
      </c>
      <c r="D69" s="10" t="s">
        <v>2161</v>
      </c>
      <c r="E69" s="10" t="s">
        <v>2365</v>
      </c>
      <c r="F69" s="10" t="s">
        <v>2366</v>
      </c>
      <c r="G69" s="15">
        <v>0</v>
      </c>
      <c r="H69" s="10" t="s">
        <v>1214</v>
      </c>
      <c r="I69" s="10" t="str">
        <f>VLOOKUP(H69,'MISA NGOC THOM'!$C$2:$C$1071,1,0)</f>
        <v>00000191</v>
      </c>
      <c r="J69" s="15">
        <v>996241</v>
      </c>
      <c r="K69" s="10" t="s">
        <v>1214</v>
      </c>
      <c r="L69" s="13" t="s">
        <v>2168</v>
      </c>
    </row>
    <row r="70" spans="1:12" x14ac:dyDescent="0.25">
      <c r="A70" s="12" t="s">
        <v>2158</v>
      </c>
      <c r="B70" s="10" t="s">
        <v>2367</v>
      </c>
      <c r="C70" s="13" t="s">
        <v>2160</v>
      </c>
      <c r="D70" s="10" t="s">
        <v>2161</v>
      </c>
      <c r="E70" s="10" t="s">
        <v>2368</v>
      </c>
      <c r="F70" s="10" t="s">
        <v>2369</v>
      </c>
      <c r="G70" s="15">
        <v>0</v>
      </c>
      <c r="H70" s="10" t="s">
        <v>451</v>
      </c>
      <c r="I70" s="10" t="str">
        <f>VLOOKUP(H70,'MISA NGOC THOM'!$C$2:$C$1071,1,0)</f>
        <v>00000192</v>
      </c>
      <c r="J70" s="15">
        <v>597744</v>
      </c>
      <c r="K70" s="10" t="s">
        <v>451</v>
      </c>
      <c r="L70" s="13" t="s">
        <v>2168</v>
      </c>
    </row>
    <row r="71" spans="1:12" x14ac:dyDescent="0.25">
      <c r="A71" s="12" t="s">
        <v>2158</v>
      </c>
      <c r="B71" s="10" t="s">
        <v>2370</v>
      </c>
      <c r="C71" s="13" t="s">
        <v>2160</v>
      </c>
      <c r="D71" s="10" t="s">
        <v>2161</v>
      </c>
      <c r="E71" s="10" t="s">
        <v>2371</v>
      </c>
      <c r="F71" s="10" t="s">
        <v>2372</v>
      </c>
      <c r="G71" s="15">
        <v>0</v>
      </c>
      <c r="H71" s="10" t="s">
        <v>245</v>
      </c>
      <c r="I71" s="10" t="str">
        <f>VLOOKUP(H71,'MISA NGOC THOM'!$C$2:$C$1071,1,0)</f>
        <v>00000193</v>
      </c>
      <c r="J71" s="15">
        <v>477802</v>
      </c>
      <c r="K71" s="10" t="s">
        <v>245</v>
      </c>
      <c r="L71" s="13" t="s">
        <v>2168</v>
      </c>
    </row>
    <row r="72" spans="1:12" x14ac:dyDescent="0.25">
      <c r="A72" s="12" t="s">
        <v>2158</v>
      </c>
      <c r="B72" s="10" t="s">
        <v>2373</v>
      </c>
      <c r="C72" s="13" t="s">
        <v>2160</v>
      </c>
      <c r="D72" s="10" t="s">
        <v>2161</v>
      </c>
      <c r="E72" s="10" t="s">
        <v>2374</v>
      </c>
      <c r="F72" s="10" t="s">
        <v>2375</v>
      </c>
      <c r="G72" s="15">
        <v>0</v>
      </c>
      <c r="H72" s="10" t="s">
        <v>1989</v>
      </c>
      <c r="I72" s="10" t="str">
        <f>VLOOKUP(H72,'MISA NGOC THOM'!$C$2:$C$1071,1,0)</f>
        <v>00000194</v>
      </c>
      <c r="J72" s="15">
        <v>518439</v>
      </c>
      <c r="K72" s="10" t="s">
        <v>1989</v>
      </c>
      <c r="L72" s="13" t="s">
        <v>2168</v>
      </c>
    </row>
    <row r="73" spans="1:12" x14ac:dyDescent="0.25">
      <c r="A73" s="12" t="s">
        <v>2158</v>
      </c>
      <c r="B73" s="10" t="s">
        <v>2376</v>
      </c>
      <c r="C73" s="13" t="s">
        <v>2160</v>
      </c>
      <c r="D73" s="10" t="s">
        <v>2161</v>
      </c>
      <c r="E73" s="10" t="s">
        <v>2377</v>
      </c>
      <c r="F73" s="10" t="s">
        <v>2378</v>
      </c>
      <c r="G73" s="15">
        <v>0</v>
      </c>
      <c r="H73" s="10" t="s">
        <v>1198</v>
      </c>
      <c r="I73" s="10" t="str">
        <f>VLOOKUP(H73,'MISA NGOC THOM'!$C$2:$C$1071,1,0)</f>
        <v>00000195</v>
      </c>
      <c r="J73" s="15">
        <v>597744</v>
      </c>
      <c r="K73" s="10" t="s">
        <v>1198</v>
      </c>
      <c r="L73" s="13" t="s">
        <v>2168</v>
      </c>
    </row>
    <row r="74" spans="1:12" x14ac:dyDescent="0.25">
      <c r="A74" s="12" t="s">
        <v>2158</v>
      </c>
      <c r="B74" s="10" t="s">
        <v>2379</v>
      </c>
      <c r="C74" s="13" t="s">
        <v>2160</v>
      </c>
      <c r="D74" s="10" t="s">
        <v>2161</v>
      </c>
      <c r="E74" s="10" t="s">
        <v>2380</v>
      </c>
      <c r="F74" s="10" t="s">
        <v>2381</v>
      </c>
      <c r="G74" s="15">
        <v>0</v>
      </c>
      <c r="H74" s="10" t="s">
        <v>1051</v>
      </c>
      <c r="I74" s="10" t="str">
        <f>VLOOKUP(H74,'MISA NGOC THOM'!$C$2:$C$1071,1,0)</f>
        <v>00000196</v>
      </c>
      <c r="J74" s="15">
        <v>597744</v>
      </c>
      <c r="K74" s="10" t="s">
        <v>1051</v>
      </c>
      <c r="L74" s="13" t="s">
        <v>2168</v>
      </c>
    </row>
    <row r="75" spans="1:12" x14ac:dyDescent="0.25">
      <c r="A75" s="12" t="s">
        <v>2158</v>
      </c>
      <c r="B75" s="10" t="s">
        <v>2382</v>
      </c>
      <c r="C75" s="13" t="s">
        <v>2160</v>
      </c>
      <c r="D75" s="10" t="s">
        <v>2161</v>
      </c>
      <c r="E75" s="10" t="s">
        <v>2383</v>
      </c>
      <c r="F75" s="10" t="s">
        <v>2384</v>
      </c>
      <c r="G75" s="15">
        <v>0</v>
      </c>
      <c r="H75" s="10" t="s">
        <v>950</v>
      </c>
      <c r="I75" s="10" t="str">
        <f>VLOOKUP(H75,'MISA NGOC THOM'!$C$2:$C$1071,1,0)</f>
        <v>00000197</v>
      </c>
      <c r="J75" s="15">
        <v>597744</v>
      </c>
      <c r="K75" s="10" t="s">
        <v>950</v>
      </c>
      <c r="L75" s="13" t="s">
        <v>2168</v>
      </c>
    </row>
    <row r="76" spans="1:12" x14ac:dyDescent="0.25">
      <c r="A76" s="12" t="s">
        <v>2158</v>
      </c>
      <c r="B76" s="10" t="s">
        <v>2385</v>
      </c>
      <c r="C76" s="13" t="s">
        <v>2160</v>
      </c>
      <c r="D76" s="10" t="s">
        <v>2161</v>
      </c>
      <c r="E76" s="10" t="s">
        <v>2386</v>
      </c>
      <c r="F76" s="10" t="s">
        <v>2387</v>
      </c>
      <c r="G76" s="15">
        <v>0</v>
      </c>
      <c r="H76" s="10" t="s">
        <v>1110</v>
      </c>
      <c r="I76" s="10" t="str">
        <f>VLOOKUP(H76,'MISA NGOC THOM'!$C$2:$C$1071,1,0)</f>
        <v>00000198</v>
      </c>
      <c r="J76" s="15">
        <v>398496</v>
      </c>
      <c r="K76" s="10" t="s">
        <v>1110</v>
      </c>
      <c r="L76" s="13" t="s">
        <v>2168</v>
      </c>
    </row>
    <row r="77" spans="1:12" x14ac:dyDescent="0.25">
      <c r="A77" s="12" t="s">
        <v>2158</v>
      </c>
      <c r="B77" s="10" t="s">
        <v>2388</v>
      </c>
      <c r="C77" s="13" t="s">
        <v>2160</v>
      </c>
      <c r="D77" s="10" t="s">
        <v>2161</v>
      </c>
      <c r="E77" s="10" t="s">
        <v>2389</v>
      </c>
      <c r="F77" s="10" t="s">
        <v>2390</v>
      </c>
      <c r="G77" s="15">
        <v>0</v>
      </c>
      <c r="H77" s="10" t="s">
        <v>1643</v>
      </c>
      <c r="I77" s="10" t="str">
        <f>VLOOKUP(H77,'MISA NGOC THOM'!$C$2:$C$1071,1,0)</f>
        <v>00000199</v>
      </c>
      <c r="J77" s="15">
        <v>477802</v>
      </c>
      <c r="K77" s="10" t="s">
        <v>1643</v>
      </c>
      <c r="L77" s="13" t="s">
        <v>2168</v>
      </c>
    </row>
    <row r="78" spans="1:12" x14ac:dyDescent="0.25">
      <c r="A78" s="12" t="s">
        <v>2158</v>
      </c>
      <c r="B78" s="10" t="s">
        <v>2391</v>
      </c>
      <c r="C78" s="13" t="s">
        <v>2160</v>
      </c>
      <c r="D78" s="10" t="s">
        <v>2161</v>
      </c>
      <c r="E78" s="10" t="s">
        <v>2392</v>
      </c>
      <c r="F78" s="10" t="s">
        <v>2393</v>
      </c>
      <c r="G78" s="15">
        <v>0</v>
      </c>
      <c r="H78" s="10" t="s">
        <v>1111</v>
      </c>
      <c r="I78" s="10" t="str">
        <f>VLOOKUP(H78,'MISA NGOC THOM'!$C$2:$C$1071,1,0)</f>
        <v>00000200</v>
      </c>
      <c r="J78" s="15">
        <v>518439</v>
      </c>
      <c r="K78" s="10" t="s">
        <v>1111</v>
      </c>
      <c r="L78" s="13" t="s">
        <v>2168</v>
      </c>
    </row>
    <row r="79" spans="1:12" x14ac:dyDescent="0.25">
      <c r="A79" s="12" t="s">
        <v>2158</v>
      </c>
      <c r="B79" s="10" t="s">
        <v>2394</v>
      </c>
      <c r="C79" s="13" t="s">
        <v>2160</v>
      </c>
      <c r="D79" s="10" t="s">
        <v>2161</v>
      </c>
      <c r="E79" s="10" t="s">
        <v>2395</v>
      </c>
      <c r="F79" s="10" t="s">
        <v>2396</v>
      </c>
      <c r="G79" s="15">
        <v>0</v>
      </c>
      <c r="H79" s="10" t="s">
        <v>992</v>
      </c>
      <c r="I79" s="10" t="str">
        <f>VLOOKUP(H79,'MISA NGOC THOM'!$C$2:$C$1071,1,0)</f>
        <v>00000201</v>
      </c>
      <c r="J79" s="15">
        <v>996241</v>
      </c>
      <c r="K79" s="10" t="s">
        <v>992</v>
      </c>
      <c r="L79" s="13" t="s">
        <v>2168</v>
      </c>
    </row>
    <row r="80" spans="1:12" x14ac:dyDescent="0.25">
      <c r="A80" s="12" t="s">
        <v>2158</v>
      </c>
      <c r="B80" s="10" t="s">
        <v>2397</v>
      </c>
      <c r="C80" s="13" t="s">
        <v>2160</v>
      </c>
      <c r="D80" s="10" t="s">
        <v>2161</v>
      </c>
      <c r="E80" s="10" t="s">
        <v>2398</v>
      </c>
      <c r="F80" s="10" t="s">
        <v>2399</v>
      </c>
      <c r="G80" s="15">
        <v>0</v>
      </c>
      <c r="H80" s="10" t="s">
        <v>1588</v>
      </c>
      <c r="I80" s="10" t="str">
        <f>VLOOKUP(H80,'MISA NGOC THOM'!$C$2:$C$1071,1,0)</f>
        <v>00000203</v>
      </c>
      <c r="J80" s="15">
        <v>717830</v>
      </c>
      <c r="K80" s="10" t="s">
        <v>1588</v>
      </c>
      <c r="L80" s="13" t="s">
        <v>2168</v>
      </c>
    </row>
    <row r="81" spans="1:12" x14ac:dyDescent="0.25">
      <c r="A81" s="12" t="s">
        <v>2158</v>
      </c>
      <c r="B81" s="10" t="s">
        <v>2400</v>
      </c>
      <c r="C81" s="13" t="s">
        <v>2160</v>
      </c>
      <c r="D81" s="10" t="s">
        <v>2161</v>
      </c>
      <c r="E81" s="10" t="s">
        <v>2356</v>
      </c>
      <c r="F81" s="10" t="s">
        <v>2357</v>
      </c>
      <c r="G81" s="15">
        <v>0</v>
      </c>
      <c r="H81" s="10" t="s">
        <v>497</v>
      </c>
      <c r="I81" s="10" t="str">
        <f>VLOOKUP(H81,'MISA NGOC THOM'!$C$2:$C$1071,1,0)</f>
        <v>00000204</v>
      </c>
      <c r="J81" s="15">
        <v>599713</v>
      </c>
      <c r="K81" s="10" t="s">
        <v>497</v>
      </c>
      <c r="L81" s="13" t="s">
        <v>2168</v>
      </c>
    </row>
    <row r="82" spans="1:12" x14ac:dyDescent="0.25">
      <c r="A82" s="12" t="s">
        <v>2158</v>
      </c>
      <c r="B82" s="10" t="s">
        <v>2401</v>
      </c>
      <c r="C82" s="13" t="s">
        <v>2160</v>
      </c>
      <c r="D82" s="10" t="s">
        <v>2161</v>
      </c>
      <c r="E82" s="10" t="s">
        <v>2278</v>
      </c>
      <c r="F82" s="10" t="s">
        <v>2279</v>
      </c>
      <c r="G82" s="15">
        <v>0</v>
      </c>
      <c r="H82" s="10" t="s">
        <v>2144</v>
      </c>
      <c r="I82" s="10" t="str">
        <f>VLOOKUP(H82,'MISA NGOC THOM'!$C$2:$C$1071,1,0)</f>
        <v>00000205</v>
      </c>
      <c r="J82" s="15">
        <v>638382</v>
      </c>
      <c r="K82" s="10" t="s">
        <v>2144</v>
      </c>
      <c r="L82" s="13" t="s">
        <v>2168</v>
      </c>
    </row>
    <row r="83" spans="1:12" x14ac:dyDescent="0.25">
      <c r="A83" s="12" t="s">
        <v>2158</v>
      </c>
      <c r="B83" s="10" t="s">
        <v>2402</v>
      </c>
      <c r="C83" s="13" t="s">
        <v>2160</v>
      </c>
      <c r="D83" s="10" t="s">
        <v>2161</v>
      </c>
      <c r="E83" s="10" t="s">
        <v>2329</v>
      </c>
      <c r="F83" s="10" t="s">
        <v>2330</v>
      </c>
      <c r="G83" s="15">
        <v>0</v>
      </c>
      <c r="H83" s="10" t="s">
        <v>1964</v>
      </c>
      <c r="I83" s="10" t="str">
        <f>VLOOKUP(H83,'MISA NGOC THOM'!$C$2:$C$1071,1,0)</f>
        <v>00000206</v>
      </c>
      <c r="J83" s="15">
        <v>597744</v>
      </c>
      <c r="K83" s="10" t="s">
        <v>1964</v>
      </c>
      <c r="L83" s="13" t="s">
        <v>2168</v>
      </c>
    </row>
    <row r="84" spans="1:12" x14ac:dyDescent="0.25">
      <c r="A84" s="12" t="s">
        <v>2158</v>
      </c>
      <c r="B84" s="10" t="s">
        <v>2403</v>
      </c>
      <c r="C84" s="13" t="s">
        <v>2160</v>
      </c>
      <c r="D84" s="10" t="s">
        <v>2161</v>
      </c>
      <c r="E84" s="10" t="s">
        <v>2404</v>
      </c>
      <c r="F84" s="10" t="s">
        <v>2405</v>
      </c>
      <c r="G84" s="15">
        <v>0</v>
      </c>
      <c r="H84" s="10" t="s">
        <v>1656</v>
      </c>
      <c r="I84" s="10" t="str">
        <f>VLOOKUP(H84,'MISA NGOC THOM'!$C$2:$C$1071,1,0)</f>
        <v>00000207</v>
      </c>
      <c r="J84" s="15">
        <v>359828</v>
      </c>
      <c r="K84" s="10" t="s">
        <v>1656</v>
      </c>
      <c r="L84" s="13" t="s">
        <v>2168</v>
      </c>
    </row>
    <row r="85" spans="1:12" x14ac:dyDescent="0.25">
      <c r="A85" s="12" t="s">
        <v>2158</v>
      </c>
      <c r="B85" s="10" t="s">
        <v>2406</v>
      </c>
      <c r="C85" s="13" t="s">
        <v>2160</v>
      </c>
      <c r="D85" s="10" t="s">
        <v>2161</v>
      </c>
      <c r="E85" s="10" t="s">
        <v>2407</v>
      </c>
      <c r="F85" s="10" t="s">
        <v>2408</v>
      </c>
      <c r="G85" s="15">
        <v>0</v>
      </c>
      <c r="H85" s="10" t="s">
        <v>121</v>
      </c>
      <c r="I85" s="10" t="str">
        <f>VLOOKUP(H85,'MISA NGOC THOM'!$C$2:$C$1071,1,0)</f>
        <v>00000208</v>
      </c>
      <c r="J85" s="15">
        <v>597744</v>
      </c>
      <c r="K85" s="10" t="s">
        <v>121</v>
      </c>
      <c r="L85" s="13" t="s">
        <v>2168</v>
      </c>
    </row>
    <row r="86" spans="1:12" x14ac:dyDescent="0.25">
      <c r="A86" s="12" t="s">
        <v>2158</v>
      </c>
      <c r="B86" s="10" t="s">
        <v>2409</v>
      </c>
      <c r="C86" s="13" t="s">
        <v>2160</v>
      </c>
      <c r="D86" s="10" t="s">
        <v>2161</v>
      </c>
      <c r="E86" s="10" t="s">
        <v>2323</v>
      </c>
      <c r="F86" s="10" t="s">
        <v>2324</v>
      </c>
      <c r="G86" s="15">
        <v>0</v>
      </c>
      <c r="H86" s="10" t="s">
        <v>1395</v>
      </c>
      <c r="I86" s="10" t="str">
        <f>VLOOKUP(H86,'MISA NGOC THOM'!$C$2:$C$1071,1,0)</f>
        <v>00000209</v>
      </c>
      <c r="J86" s="15">
        <v>557107</v>
      </c>
      <c r="K86" s="10" t="s">
        <v>1395</v>
      </c>
      <c r="L86" s="13" t="s">
        <v>2168</v>
      </c>
    </row>
    <row r="87" spans="1:12" x14ac:dyDescent="0.25">
      <c r="A87" s="12" t="s">
        <v>2158</v>
      </c>
      <c r="B87" s="10" t="s">
        <v>2410</v>
      </c>
      <c r="C87" s="13" t="s">
        <v>2160</v>
      </c>
      <c r="D87" s="10" t="s">
        <v>2161</v>
      </c>
      <c r="E87" s="10" t="s">
        <v>2411</v>
      </c>
      <c r="F87" s="10" t="s">
        <v>2412</v>
      </c>
      <c r="G87" s="15">
        <v>0</v>
      </c>
      <c r="H87" s="10" t="s">
        <v>817</v>
      </c>
      <c r="I87" s="10" t="str">
        <f>VLOOKUP(H87,'MISA NGOC THOM'!$C$2:$C$1071,1,0)</f>
        <v>00000210</v>
      </c>
      <c r="J87" s="15">
        <v>777872</v>
      </c>
      <c r="K87" s="10" t="s">
        <v>817</v>
      </c>
      <c r="L87" s="13" t="s">
        <v>2168</v>
      </c>
    </row>
    <row r="88" spans="1:12" x14ac:dyDescent="0.25">
      <c r="A88" s="12" t="s">
        <v>2158</v>
      </c>
      <c r="B88" s="10" t="s">
        <v>2413</v>
      </c>
      <c r="C88" s="13" t="s">
        <v>2160</v>
      </c>
      <c r="D88" s="10" t="s">
        <v>2161</v>
      </c>
      <c r="E88" s="10" t="s">
        <v>2353</v>
      </c>
      <c r="F88" s="10" t="s">
        <v>2354</v>
      </c>
      <c r="G88" s="15">
        <v>0</v>
      </c>
      <c r="H88" s="10" t="s">
        <v>1525</v>
      </c>
      <c r="I88" s="10" t="str">
        <f>VLOOKUP(H88,'MISA NGOC THOM'!$C$2:$C$1071,1,0)</f>
        <v>00000211</v>
      </c>
      <c r="J88" s="15">
        <v>917458</v>
      </c>
      <c r="K88" s="10" t="s">
        <v>1525</v>
      </c>
      <c r="L88" s="13" t="s">
        <v>2168</v>
      </c>
    </row>
    <row r="89" spans="1:12" x14ac:dyDescent="0.25">
      <c r="A89" s="12" t="s">
        <v>2158</v>
      </c>
      <c r="B89" s="10" t="s">
        <v>2414</v>
      </c>
      <c r="C89" s="13" t="s">
        <v>2160</v>
      </c>
      <c r="D89" s="10" t="s">
        <v>2161</v>
      </c>
      <c r="E89" s="10" t="s">
        <v>2356</v>
      </c>
      <c r="F89" s="10" t="s">
        <v>2357</v>
      </c>
      <c r="G89" s="15">
        <v>0</v>
      </c>
      <c r="H89" s="10" t="s">
        <v>201</v>
      </c>
      <c r="I89" s="10" t="str">
        <f>VLOOKUP(H89,'MISA NGOC THOM'!$C$2:$C$1071,1,0)</f>
        <v>00000212</v>
      </c>
      <c r="J89" s="15">
        <v>797515</v>
      </c>
      <c r="K89" s="10" t="s">
        <v>201</v>
      </c>
      <c r="L89" s="13" t="s">
        <v>2168</v>
      </c>
    </row>
    <row r="90" spans="1:12" x14ac:dyDescent="0.25">
      <c r="A90" s="12" t="s">
        <v>2158</v>
      </c>
      <c r="B90" s="10" t="s">
        <v>2415</v>
      </c>
      <c r="C90" s="13" t="s">
        <v>2160</v>
      </c>
      <c r="D90" s="10" t="s">
        <v>2161</v>
      </c>
      <c r="E90" s="10" t="s">
        <v>2416</v>
      </c>
      <c r="F90" s="10" t="s">
        <v>2417</v>
      </c>
      <c r="G90" s="15">
        <v>0</v>
      </c>
      <c r="H90" s="10" t="s">
        <v>1805</v>
      </c>
      <c r="I90" s="10" t="str">
        <f>VLOOKUP(H90,'MISA NGOC THOM'!$C$2:$C$1071,1,0)</f>
        <v>00000213</v>
      </c>
      <c r="J90" s="15">
        <v>777872</v>
      </c>
      <c r="K90" s="10" t="s">
        <v>1805</v>
      </c>
      <c r="L90" s="13" t="s">
        <v>2168</v>
      </c>
    </row>
    <row r="91" spans="1:12" x14ac:dyDescent="0.25">
      <c r="A91" s="12" t="s">
        <v>2158</v>
      </c>
      <c r="B91" s="10" t="s">
        <v>2418</v>
      </c>
      <c r="C91" s="13" t="s">
        <v>2160</v>
      </c>
      <c r="D91" s="10" t="s">
        <v>2161</v>
      </c>
      <c r="E91" s="10" t="s">
        <v>2419</v>
      </c>
      <c r="F91" s="10" t="s">
        <v>2420</v>
      </c>
      <c r="G91" s="15">
        <v>0</v>
      </c>
      <c r="H91" s="10" t="s">
        <v>1005</v>
      </c>
      <c r="I91" s="10" t="str">
        <f>VLOOKUP(H91,'MISA NGOC THOM'!$C$2:$C$1071,1,0)</f>
        <v>00000214</v>
      </c>
      <c r="J91" s="15">
        <v>737235</v>
      </c>
      <c r="K91" s="10" t="s">
        <v>1005</v>
      </c>
      <c r="L91" s="13" t="s">
        <v>2168</v>
      </c>
    </row>
    <row r="92" spans="1:12" x14ac:dyDescent="0.25">
      <c r="A92" s="12" t="s">
        <v>2158</v>
      </c>
      <c r="B92" s="10" t="s">
        <v>2421</v>
      </c>
      <c r="C92" s="13" t="s">
        <v>2160</v>
      </c>
      <c r="D92" s="10" t="s">
        <v>2161</v>
      </c>
      <c r="E92" s="10" t="s">
        <v>2194</v>
      </c>
      <c r="F92" s="10" t="s">
        <v>2195</v>
      </c>
      <c r="G92" s="15">
        <v>0</v>
      </c>
      <c r="H92" s="10" t="s">
        <v>1623</v>
      </c>
      <c r="I92" s="10" t="str">
        <f>VLOOKUP(H92,'MISA NGOC THOM'!$C$2:$C$1071,1,0)</f>
        <v>00000215</v>
      </c>
      <c r="J92" s="15">
        <v>597744</v>
      </c>
      <c r="K92" s="10" t="s">
        <v>1623</v>
      </c>
      <c r="L92" s="13" t="s">
        <v>2168</v>
      </c>
    </row>
    <row r="93" spans="1:12" x14ac:dyDescent="0.25">
      <c r="A93" s="12" t="s">
        <v>2158</v>
      </c>
      <c r="B93" s="10" t="s">
        <v>2422</v>
      </c>
      <c r="C93" s="13" t="s">
        <v>2160</v>
      </c>
      <c r="D93" s="10" t="s">
        <v>2161</v>
      </c>
      <c r="E93" s="10" t="s">
        <v>2423</v>
      </c>
      <c r="F93" s="10" t="s">
        <v>2424</v>
      </c>
      <c r="G93" s="15">
        <v>0</v>
      </c>
      <c r="H93" s="10" t="s">
        <v>2047</v>
      </c>
      <c r="I93" s="10" t="str">
        <f>VLOOKUP(H93,'MISA NGOC THOM'!$C$2:$C$1071,1,0)</f>
        <v>00000216</v>
      </c>
      <c r="J93" s="15">
        <v>597744</v>
      </c>
      <c r="K93" s="10" t="s">
        <v>2047</v>
      </c>
      <c r="L93" s="13" t="s">
        <v>2168</v>
      </c>
    </row>
    <row r="94" spans="1:12" x14ac:dyDescent="0.25">
      <c r="A94" s="12" t="s">
        <v>2158</v>
      </c>
      <c r="B94" s="10" t="s">
        <v>2425</v>
      </c>
      <c r="C94" s="13" t="s">
        <v>2160</v>
      </c>
      <c r="D94" s="10" t="s">
        <v>2161</v>
      </c>
      <c r="E94" s="10" t="s">
        <v>2426</v>
      </c>
      <c r="F94" s="10" t="s">
        <v>2427</v>
      </c>
      <c r="G94" s="15">
        <v>0</v>
      </c>
      <c r="H94" s="10" t="s">
        <v>613</v>
      </c>
      <c r="I94" s="10" t="str">
        <f>VLOOKUP(H94,'MISA NGOC THOM'!$C$2:$C$1071,1,0)</f>
        <v>00000218</v>
      </c>
      <c r="J94" s="15">
        <v>597744</v>
      </c>
      <c r="K94" s="10" t="s">
        <v>613</v>
      </c>
      <c r="L94" s="13" t="s">
        <v>2168</v>
      </c>
    </row>
    <row r="95" spans="1:12" x14ac:dyDescent="0.25">
      <c r="A95" s="12" t="s">
        <v>2158</v>
      </c>
      <c r="B95" s="10" t="s">
        <v>2428</v>
      </c>
      <c r="C95" s="13" t="s">
        <v>2160</v>
      </c>
      <c r="D95" s="10" t="s">
        <v>2161</v>
      </c>
      <c r="E95" s="10" t="s">
        <v>2429</v>
      </c>
      <c r="F95" s="10" t="s">
        <v>2430</v>
      </c>
      <c r="G95" s="15">
        <v>0</v>
      </c>
      <c r="H95" s="10" t="s">
        <v>371</v>
      </c>
      <c r="I95" s="10" t="str">
        <f>VLOOKUP(H95,'MISA NGOC THOM'!$C$2:$C$1071,1,0)</f>
        <v>00000219</v>
      </c>
      <c r="J95" s="15">
        <v>597744</v>
      </c>
      <c r="K95" s="10" t="s">
        <v>371</v>
      </c>
      <c r="L95" s="13" t="s">
        <v>2168</v>
      </c>
    </row>
    <row r="96" spans="1:12" x14ac:dyDescent="0.25">
      <c r="A96" s="12" t="s">
        <v>2158</v>
      </c>
      <c r="B96" s="10" t="s">
        <v>2431</v>
      </c>
      <c r="C96" s="13" t="s">
        <v>2160</v>
      </c>
      <c r="D96" s="10" t="s">
        <v>2161</v>
      </c>
      <c r="E96" s="10" t="s">
        <v>2432</v>
      </c>
      <c r="F96" s="10" t="s">
        <v>2433</v>
      </c>
      <c r="G96" s="15">
        <v>0</v>
      </c>
      <c r="H96" s="10" t="s">
        <v>942</v>
      </c>
      <c r="I96" s="10" t="str">
        <f>VLOOKUP(H96,'MISA NGOC THOM'!$C$2:$C$1071,1,0)</f>
        <v>00000220</v>
      </c>
      <c r="J96" s="15">
        <v>698567</v>
      </c>
      <c r="K96" s="10" t="s">
        <v>942</v>
      </c>
      <c r="L96" s="13" t="s">
        <v>2168</v>
      </c>
    </row>
    <row r="97" spans="1:12" x14ac:dyDescent="0.25">
      <c r="A97" s="12" t="s">
        <v>2158</v>
      </c>
      <c r="B97" s="10" t="s">
        <v>2434</v>
      </c>
      <c r="C97" s="13" t="s">
        <v>2160</v>
      </c>
      <c r="D97" s="10" t="s">
        <v>2161</v>
      </c>
      <c r="E97" s="10" t="s">
        <v>2435</v>
      </c>
      <c r="F97" s="10" t="s">
        <v>2436</v>
      </c>
      <c r="G97" s="15">
        <v>0</v>
      </c>
      <c r="H97" s="10" t="s">
        <v>1163</v>
      </c>
      <c r="I97" s="10" t="str">
        <f>VLOOKUP(H97,'MISA NGOC THOM'!$C$2:$C$1071,1,0)</f>
        <v>00000221</v>
      </c>
      <c r="J97" s="15">
        <v>698567</v>
      </c>
      <c r="K97" s="10" t="s">
        <v>1163</v>
      </c>
      <c r="L97" s="13" t="s">
        <v>2168</v>
      </c>
    </row>
    <row r="98" spans="1:12" x14ac:dyDescent="0.25">
      <c r="A98" s="12" t="s">
        <v>2158</v>
      </c>
      <c r="B98" s="10" t="s">
        <v>2437</v>
      </c>
      <c r="C98" s="13" t="s">
        <v>2160</v>
      </c>
      <c r="D98" s="10" t="s">
        <v>2161</v>
      </c>
      <c r="E98" s="10" t="s">
        <v>2438</v>
      </c>
      <c r="F98" s="10" t="s">
        <v>2439</v>
      </c>
      <c r="G98" s="15">
        <v>0</v>
      </c>
      <c r="H98" s="10" t="s">
        <v>1646</v>
      </c>
      <c r="I98" s="10" t="str">
        <f>VLOOKUP(H98,'MISA NGOC THOM'!$C$2:$C$1071,1,0)</f>
        <v>00000222</v>
      </c>
      <c r="J98" s="15">
        <v>597744</v>
      </c>
      <c r="K98" s="10" t="s">
        <v>1646</v>
      </c>
      <c r="L98" s="13" t="s">
        <v>2168</v>
      </c>
    </row>
    <row r="99" spans="1:12" x14ac:dyDescent="0.25">
      <c r="A99" s="12" t="s">
        <v>2158</v>
      </c>
      <c r="B99" s="10" t="s">
        <v>2440</v>
      </c>
      <c r="C99" s="13" t="s">
        <v>2160</v>
      </c>
      <c r="D99" s="10" t="s">
        <v>2161</v>
      </c>
      <c r="E99" s="10" t="s">
        <v>2314</v>
      </c>
      <c r="F99" s="10" t="s">
        <v>2315</v>
      </c>
      <c r="G99" s="15">
        <v>0</v>
      </c>
      <c r="H99" s="10" t="s">
        <v>646</v>
      </c>
      <c r="I99" s="10" t="str">
        <f>VLOOKUP(H99,'MISA NGOC THOM'!$C$2:$C$1071,1,0)</f>
        <v>00000223</v>
      </c>
      <c r="J99" s="15">
        <v>599713</v>
      </c>
      <c r="K99" s="10" t="s">
        <v>646</v>
      </c>
      <c r="L99" s="13" t="s">
        <v>2168</v>
      </c>
    </row>
    <row r="100" spans="1:12" x14ac:dyDescent="0.25">
      <c r="A100" s="12" t="s">
        <v>2158</v>
      </c>
      <c r="B100" s="10" t="s">
        <v>2441</v>
      </c>
      <c r="C100" s="13" t="s">
        <v>2160</v>
      </c>
      <c r="D100" s="10" t="s">
        <v>2161</v>
      </c>
      <c r="E100" s="10" t="s">
        <v>2442</v>
      </c>
      <c r="F100" s="10" t="s">
        <v>2443</v>
      </c>
      <c r="G100" s="15">
        <v>0</v>
      </c>
      <c r="H100" s="10" t="s">
        <v>410</v>
      </c>
      <c r="I100" s="10" t="str">
        <f>VLOOKUP(H100,'MISA NGOC THOM'!$C$2:$C$1071,1,0)</f>
        <v>00000224</v>
      </c>
      <c r="J100" s="15">
        <v>557107</v>
      </c>
      <c r="K100" s="10" t="s">
        <v>410</v>
      </c>
      <c r="L100" s="13" t="s">
        <v>2168</v>
      </c>
    </row>
    <row r="101" spans="1:12" x14ac:dyDescent="0.25">
      <c r="A101" s="12" t="s">
        <v>2158</v>
      </c>
      <c r="B101" s="10" t="s">
        <v>2444</v>
      </c>
      <c r="C101" s="13" t="s">
        <v>2160</v>
      </c>
      <c r="D101" s="10" t="s">
        <v>2161</v>
      </c>
      <c r="E101" s="10" t="s">
        <v>2445</v>
      </c>
      <c r="F101" s="10" t="s">
        <v>2446</v>
      </c>
      <c r="G101" s="15">
        <v>0</v>
      </c>
      <c r="H101" s="10" t="s">
        <v>1432</v>
      </c>
      <c r="I101" s="10" t="str">
        <f>VLOOKUP(H101,'MISA NGOC THOM'!$C$2:$C$1071,1,0)</f>
        <v>00000225</v>
      </c>
      <c r="J101" s="15">
        <v>420298</v>
      </c>
      <c r="K101" s="10" t="s">
        <v>1432</v>
      </c>
      <c r="L101" s="13" t="s">
        <v>2168</v>
      </c>
    </row>
    <row r="102" spans="1:12" x14ac:dyDescent="0.25">
      <c r="A102" s="12" t="s">
        <v>2158</v>
      </c>
      <c r="B102" s="10" t="s">
        <v>2447</v>
      </c>
      <c r="C102" s="13" t="s">
        <v>2160</v>
      </c>
      <c r="D102" s="10" t="s">
        <v>2161</v>
      </c>
      <c r="E102" s="10" t="s">
        <v>2448</v>
      </c>
      <c r="F102" s="10" t="s">
        <v>2449</v>
      </c>
      <c r="G102" s="15">
        <v>0</v>
      </c>
      <c r="H102" s="10" t="s">
        <v>810</v>
      </c>
      <c r="I102" s="10" t="str">
        <f>VLOOKUP(H102,'MISA NGOC THOM'!$C$2:$C$1071,1,0)</f>
        <v>00000228</v>
      </c>
      <c r="J102" s="15">
        <v>717829</v>
      </c>
      <c r="K102" s="10" t="s">
        <v>810</v>
      </c>
      <c r="L102" s="13" t="s">
        <v>2168</v>
      </c>
    </row>
    <row r="103" spans="1:12" x14ac:dyDescent="0.25">
      <c r="A103" s="12" t="s">
        <v>2158</v>
      </c>
      <c r="B103" s="10" t="s">
        <v>2450</v>
      </c>
      <c r="C103" s="13" t="s">
        <v>2160</v>
      </c>
      <c r="D103" s="10" t="s">
        <v>2161</v>
      </c>
      <c r="E103" s="10" t="s">
        <v>2326</v>
      </c>
      <c r="F103" s="10" t="s">
        <v>2327</v>
      </c>
      <c r="G103" s="15">
        <v>0</v>
      </c>
      <c r="H103" s="10" t="s">
        <v>130</v>
      </c>
      <c r="I103" s="10" t="str">
        <f>VLOOKUP(H103,'MISA NGOC THOM'!$C$2:$C$1071,1,0)</f>
        <v>00000229</v>
      </c>
      <c r="J103" s="15">
        <v>599713</v>
      </c>
      <c r="K103" s="10" t="s">
        <v>130</v>
      </c>
      <c r="L103" s="13" t="s">
        <v>2168</v>
      </c>
    </row>
    <row r="104" spans="1:12" x14ac:dyDescent="0.25">
      <c r="A104" s="12" t="s">
        <v>2158</v>
      </c>
      <c r="B104" s="10" t="s">
        <v>2451</v>
      </c>
      <c r="C104" s="13" t="s">
        <v>2160</v>
      </c>
      <c r="D104" s="10" t="s">
        <v>2161</v>
      </c>
      <c r="E104" s="10" t="s">
        <v>2452</v>
      </c>
      <c r="F104" s="10" t="s">
        <v>2453</v>
      </c>
      <c r="G104" s="15">
        <v>0</v>
      </c>
      <c r="H104" s="10" t="s">
        <v>321</v>
      </c>
      <c r="I104" s="10" t="str">
        <f>VLOOKUP(H104,'MISA NGOC THOM'!$C$2:$C$1071,1,0)</f>
        <v>00000230</v>
      </c>
      <c r="J104" s="15">
        <v>698567</v>
      </c>
      <c r="K104" s="10" t="s">
        <v>321</v>
      </c>
      <c r="L104" s="13" t="s">
        <v>2168</v>
      </c>
    </row>
    <row r="105" spans="1:12" x14ac:dyDescent="0.25">
      <c r="A105" s="12" t="s">
        <v>2158</v>
      </c>
      <c r="B105" s="10" t="s">
        <v>2454</v>
      </c>
      <c r="C105" s="13" t="s">
        <v>2160</v>
      </c>
      <c r="D105" s="10" t="s">
        <v>2161</v>
      </c>
      <c r="E105" s="10" t="s">
        <v>2455</v>
      </c>
      <c r="F105" s="10" t="s">
        <v>2456</v>
      </c>
      <c r="G105" s="15">
        <v>0</v>
      </c>
      <c r="H105" s="10" t="s">
        <v>1242</v>
      </c>
      <c r="I105" s="10" t="str">
        <f>VLOOKUP(H105,'MISA NGOC THOM'!$C$2:$C$1071,1,0)</f>
        <v>00000190</v>
      </c>
      <c r="J105" s="15">
        <v>737235</v>
      </c>
      <c r="K105" s="10" t="s">
        <v>1242</v>
      </c>
      <c r="L105" s="13" t="s">
        <v>2168</v>
      </c>
    </row>
    <row r="106" spans="1:12" x14ac:dyDescent="0.25">
      <c r="A106" s="12" t="s">
        <v>2158</v>
      </c>
      <c r="B106" s="10" t="s">
        <v>2457</v>
      </c>
      <c r="C106" s="13" t="s">
        <v>2160</v>
      </c>
      <c r="D106" s="10" t="s">
        <v>2161</v>
      </c>
      <c r="E106" s="10" t="s">
        <v>2458</v>
      </c>
      <c r="F106" s="10" t="s">
        <v>2459</v>
      </c>
      <c r="G106" s="15">
        <v>0</v>
      </c>
      <c r="H106" s="10" t="s">
        <v>498</v>
      </c>
      <c r="I106" s="10" t="str">
        <f>VLOOKUP(H106,'MISA NGOC THOM'!$C$2:$C$1071,1,0)</f>
        <v>00000227</v>
      </c>
      <c r="J106" s="15">
        <v>597744</v>
      </c>
      <c r="K106" s="10" t="s">
        <v>498</v>
      </c>
      <c r="L106" s="13" t="s">
        <v>2168</v>
      </c>
    </row>
    <row r="107" spans="1:12" x14ac:dyDescent="0.25">
      <c r="A107" s="12" t="s">
        <v>2158</v>
      </c>
      <c r="B107" s="10" t="s">
        <v>2460</v>
      </c>
      <c r="C107" s="13" t="s">
        <v>2160</v>
      </c>
      <c r="D107" s="10" t="s">
        <v>2161</v>
      </c>
      <c r="E107" s="10" t="s">
        <v>2461</v>
      </c>
      <c r="F107" s="10" t="s">
        <v>2462</v>
      </c>
      <c r="G107" s="15">
        <v>0</v>
      </c>
      <c r="H107" s="10" t="s">
        <v>1069</v>
      </c>
      <c r="I107" s="10" t="str">
        <f>VLOOKUP(H107,'MISA NGOC THOM'!$C$2:$C$1071,1,0)</f>
        <v>00000202</v>
      </c>
      <c r="J107" s="15">
        <v>717830</v>
      </c>
      <c r="K107" s="10" t="s">
        <v>1069</v>
      </c>
      <c r="L107" s="13" t="s">
        <v>2168</v>
      </c>
    </row>
    <row r="108" spans="1:12" x14ac:dyDescent="0.25">
      <c r="A108" s="12" t="s">
        <v>2158</v>
      </c>
      <c r="B108" s="10" t="s">
        <v>2463</v>
      </c>
      <c r="C108" s="13" t="s">
        <v>2160</v>
      </c>
      <c r="D108" s="10" t="s">
        <v>2161</v>
      </c>
      <c r="E108" s="10" t="s">
        <v>2461</v>
      </c>
      <c r="F108" s="10" t="s">
        <v>2462</v>
      </c>
      <c r="G108" s="15">
        <v>0</v>
      </c>
      <c r="H108" s="10" t="s">
        <v>1833</v>
      </c>
      <c r="I108" s="10" t="str">
        <f>VLOOKUP(H108,'MISA NGOC THOM'!$C$2:$C$1071,1,0)</f>
        <v>00000189</v>
      </c>
      <c r="J108" s="15">
        <v>717830</v>
      </c>
      <c r="K108" s="10" t="s">
        <v>1833</v>
      </c>
      <c r="L108" s="13" t="s">
        <v>2168</v>
      </c>
    </row>
    <row r="109" spans="1:12" x14ac:dyDescent="0.25">
      <c r="A109" s="12" t="s">
        <v>2158</v>
      </c>
      <c r="B109" s="10" t="s">
        <v>2464</v>
      </c>
      <c r="C109" s="13" t="s">
        <v>2160</v>
      </c>
      <c r="D109" s="10" t="s">
        <v>2161</v>
      </c>
      <c r="E109" s="10" t="s">
        <v>2465</v>
      </c>
      <c r="F109" s="10" t="s">
        <v>2163</v>
      </c>
      <c r="G109" s="15">
        <v>0</v>
      </c>
      <c r="H109" s="10" t="s">
        <v>1666</v>
      </c>
      <c r="I109" s="10" t="str">
        <f>VLOOKUP(H109,'MISA NGOC THOM'!$C$2:$C$1071,1,0)</f>
        <v>00000217</v>
      </c>
      <c r="J109" s="15">
        <v>597744</v>
      </c>
      <c r="K109" s="10" t="s">
        <v>1666</v>
      </c>
      <c r="L109" s="13" t="s">
        <v>2168</v>
      </c>
    </row>
    <row r="110" spans="1:12" x14ac:dyDescent="0.25">
      <c r="A110" s="12" t="s">
        <v>2466</v>
      </c>
      <c r="B110" s="10" t="s">
        <v>2467</v>
      </c>
      <c r="C110" s="13" t="s">
        <v>2468</v>
      </c>
      <c r="D110" s="10" t="s">
        <v>2161</v>
      </c>
      <c r="E110" s="10" t="s">
        <v>2469</v>
      </c>
      <c r="F110" s="10" t="s">
        <v>2470</v>
      </c>
      <c r="G110" s="15">
        <v>0</v>
      </c>
      <c r="H110" s="10" t="s">
        <v>1416</v>
      </c>
      <c r="I110" s="10" t="str">
        <f>VLOOKUP(H110,'MISA NGOC THOM'!$C$2:$C$1071,1,0)</f>
        <v>00006512</v>
      </c>
      <c r="J110" s="15">
        <v>915632</v>
      </c>
      <c r="K110" s="10" t="s">
        <v>1416</v>
      </c>
      <c r="L110" s="13" t="s">
        <v>2471</v>
      </c>
    </row>
    <row r="111" spans="1:12" x14ac:dyDescent="0.25">
      <c r="A111" s="12" t="s">
        <v>2466</v>
      </c>
      <c r="B111" s="10" t="s">
        <v>2472</v>
      </c>
      <c r="C111" s="13" t="s">
        <v>2468</v>
      </c>
      <c r="D111" s="10" t="s">
        <v>2161</v>
      </c>
      <c r="E111" s="10" t="s">
        <v>2473</v>
      </c>
      <c r="F111" s="10" t="s">
        <v>2474</v>
      </c>
      <c r="G111" s="15">
        <v>0</v>
      </c>
      <c r="H111" s="10" t="s">
        <v>1074</v>
      </c>
      <c r="I111" s="10" t="str">
        <f>VLOOKUP(H111,'MISA NGOC THOM'!$C$2:$C$1071,1,0)</f>
        <v>00006513</v>
      </c>
      <c r="J111" s="15">
        <v>1300899</v>
      </c>
      <c r="K111" s="10" t="s">
        <v>1074</v>
      </c>
      <c r="L111" s="13" t="s">
        <v>2471</v>
      </c>
    </row>
    <row r="112" spans="1:12" x14ac:dyDescent="0.25">
      <c r="A112" s="12" t="s">
        <v>2466</v>
      </c>
      <c r="B112" s="10" t="s">
        <v>2475</v>
      </c>
      <c r="C112" s="13" t="s">
        <v>2468</v>
      </c>
      <c r="D112" s="10" t="s">
        <v>2161</v>
      </c>
      <c r="E112" s="10" t="s">
        <v>2239</v>
      </c>
      <c r="F112" s="10" t="s">
        <v>2240</v>
      </c>
      <c r="G112" s="15">
        <v>0</v>
      </c>
      <c r="H112" s="10" t="s">
        <v>1473</v>
      </c>
      <c r="I112" s="10" t="str">
        <f>VLOOKUP(H112,'MISA NGOC THOM'!$C$2:$C$1071,1,0)</f>
        <v>00006514</v>
      </c>
      <c r="J112" s="15">
        <v>869626</v>
      </c>
      <c r="K112" s="10" t="s">
        <v>1473</v>
      </c>
      <c r="L112" s="13" t="s">
        <v>2471</v>
      </c>
    </row>
    <row r="113" spans="1:12" x14ac:dyDescent="0.25">
      <c r="A113" s="12" t="s">
        <v>2466</v>
      </c>
      <c r="B113" s="10" t="s">
        <v>2476</v>
      </c>
      <c r="C113" s="13" t="s">
        <v>2468</v>
      </c>
      <c r="D113" s="10" t="s">
        <v>2161</v>
      </c>
      <c r="E113" s="10" t="s">
        <v>2426</v>
      </c>
      <c r="F113" s="10" t="s">
        <v>2427</v>
      </c>
      <c r="G113" s="15">
        <v>0</v>
      </c>
      <c r="H113" s="10" t="s">
        <v>98</v>
      </c>
      <c r="I113" s="10" t="str">
        <f>VLOOKUP(H113,'MISA NGOC THOM'!$C$2:$C$1071,1,0)</f>
        <v>00006515</v>
      </c>
      <c r="J113" s="15">
        <v>911709</v>
      </c>
      <c r="K113" s="10" t="s">
        <v>98</v>
      </c>
      <c r="L113" s="13" t="s">
        <v>2471</v>
      </c>
    </row>
    <row r="114" spans="1:12" x14ac:dyDescent="0.25">
      <c r="A114" s="12" t="s">
        <v>2466</v>
      </c>
      <c r="B114" s="10" t="s">
        <v>2477</v>
      </c>
      <c r="C114" s="13" t="s">
        <v>2468</v>
      </c>
      <c r="D114" s="10" t="s">
        <v>2161</v>
      </c>
      <c r="E114" s="10" t="s">
        <v>2188</v>
      </c>
      <c r="F114" s="10" t="s">
        <v>2189</v>
      </c>
      <c r="G114" s="15">
        <v>0</v>
      </c>
      <c r="H114" s="10" t="s">
        <v>1172</v>
      </c>
      <c r="I114" s="10" t="str">
        <f>VLOOKUP(H114,'MISA NGOC THOM'!$C$2:$C$1071,1,0)</f>
        <v>00006516</v>
      </c>
      <c r="J114" s="15">
        <v>917600</v>
      </c>
      <c r="K114" s="10" t="s">
        <v>1172</v>
      </c>
      <c r="L114" s="13" t="s">
        <v>2471</v>
      </c>
    </row>
    <row r="115" spans="1:12" x14ac:dyDescent="0.25">
      <c r="A115" s="12" t="s">
        <v>2466</v>
      </c>
      <c r="B115" s="10" t="s">
        <v>2478</v>
      </c>
      <c r="C115" s="13" t="s">
        <v>2468</v>
      </c>
      <c r="D115" s="10" t="s">
        <v>2161</v>
      </c>
      <c r="E115" s="10" t="s">
        <v>2448</v>
      </c>
      <c r="F115" s="10" t="s">
        <v>2449</v>
      </c>
      <c r="G115" s="15">
        <v>0</v>
      </c>
      <c r="H115" s="10" t="s">
        <v>1672</v>
      </c>
      <c r="I115" s="10" t="str">
        <f>VLOOKUP(H115,'MISA NGOC THOM'!$C$2:$C$1071,1,0)</f>
        <v>00006517</v>
      </c>
      <c r="J115" s="15">
        <v>975674</v>
      </c>
      <c r="K115" s="10" t="s">
        <v>1672</v>
      </c>
      <c r="L115" s="13" t="s">
        <v>2471</v>
      </c>
    </row>
    <row r="116" spans="1:12" x14ac:dyDescent="0.25">
      <c r="A116" s="12" t="s">
        <v>2466</v>
      </c>
      <c r="B116" s="10" t="s">
        <v>2479</v>
      </c>
      <c r="C116" s="13" t="s">
        <v>2468</v>
      </c>
      <c r="D116" s="10" t="s">
        <v>2161</v>
      </c>
      <c r="E116" s="10" t="s">
        <v>2395</v>
      </c>
      <c r="F116" s="10" t="s">
        <v>2396</v>
      </c>
      <c r="G116" s="15">
        <v>0</v>
      </c>
      <c r="H116" s="10" t="s">
        <v>1790</v>
      </c>
      <c r="I116" s="10" t="str">
        <f>VLOOKUP(H116,'MISA NGOC THOM'!$C$2:$C$1071,1,0)</f>
        <v>00006518</v>
      </c>
      <c r="J116" s="15">
        <v>977643</v>
      </c>
      <c r="K116" s="10" t="s">
        <v>1790</v>
      </c>
      <c r="L116" s="13" t="s">
        <v>2471</v>
      </c>
    </row>
    <row r="117" spans="1:12" x14ac:dyDescent="0.25">
      <c r="A117" s="12" t="s">
        <v>2466</v>
      </c>
      <c r="B117" s="10" t="s">
        <v>2480</v>
      </c>
      <c r="C117" s="13" t="s">
        <v>2468</v>
      </c>
      <c r="D117" s="10" t="s">
        <v>2161</v>
      </c>
      <c r="E117" s="10" t="s">
        <v>2481</v>
      </c>
      <c r="F117" s="10" t="s">
        <v>2482</v>
      </c>
      <c r="G117" s="15">
        <v>0</v>
      </c>
      <c r="H117" s="10" t="s">
        <v>1800</v>
      </c>
      <c r="I117" s="10" t="str">
        <f>VLOOKUP(H117,'MISA NGOC THOM'!$C$2:$C$1071,1,0)</f>
        <v>00006520</v>
      </c>
      <c r="J117" s="15">
        <v>1626124</v>
      </c>
      <c r="K117" s="10" t="s">
        <v>1800</v>
      </c>
      <c r="L117" s="13" t="s">
        <v>2471</v>
      </c>
    </row>
    <row r="118" spans="1:12" x14ac:dyDescent="0.25">
      <c r="A118" s="12" t="s">
        <v>2466</v>
      </c>
      <c r="B118" s="10" t="s">
        <v>2483</v>
      </c>
      <c r="C118" s="13" t="s">
        <v>2468</v>
      </c>
      <c r="D118" s="10" t="s">
        <v>2161</v>
      </c>
      <c r="E118" s="10" t="s">
        <v>2484</v>
      </c>
      <c r="F118" s="10" t="s">
        <v>2485</v>
      </c>
      <c r="G118" s="15">
        <v>0</v>
      </c>
      <c r="H118" s="10" t="s">
        <v>198</v>
      </c>
      <c r="I118" s="10" t="str">
        <f>VLOOKUP(H118,'MISA NGOC THOM'!$C$2:$C$1071,1,0)</f>
        <v>00006521</v>
      </c>
      <c r="J118" s="15">
        <v>1300899</v>
      </c>
      <c r="K118" s="10" t="s">
        <v>198</v>
      </c>
      <c r="L118" s="13" t="s">
        <v>2471</v>
      </c>
    </row>
    <row r="119" spans="1:12" x14ac:dyDescent="0.25">
      <c r="A119" s="12" t="s">
        <v>2466</v>
      </c>
      <c r="B119" s="10" t="s">
        <v>2486</v>
      </c>
      <c r="C119" s="13" t="s">
        <v>2468</v>
      </c>
      <c r="D119" s="10" t="s">
        <v>2161</v>
      </c>
      <c r="E119" s="10" t="s">
        <v>2487</v>
      </c>
      <c r="F119" s="10" t="s">
        <v>2488</v>
      </c>
      <c r="G119" s="15">
        <v>0</v>
      </c>
      <c r="H119" s="10" t="s">
        <v>1095</v>
      </c>
      <c r="I119" s="10" t="str">
        <f>VLOOKUP(H119,'MISA NGOC THOM'!$C$2:$C$1071,1,0)</f>
        <v>00006522</v>
      </c>
      <c r="J119" s="15">
        <v>777872</v>
      </c>
      <c r="K119" s="10" t="s">
        <v>1095</v>
      </c>
      <c r="L119" s="13" t="s">
        <v>2471</v>
      </c>
    </row>
    <row r="120" spans="1:12" x14ac:dyDescent="0.25">
      <c r="A120" s="12" t="s">
        <v>2466</v>
      </c>
      <c r="B120" s="10" t="s">
        <v>2489</v>
      </c>
      <c r="C120" s="13" t="s">
        <v>2468</v>
      </c>
      <c r="D120" s="10" t="s">
        <v>2161</v>
      </c>
      <c r="E120" s="10" t="s">
        <v>2365</v>
      </c>
      <c r="F120" s="10" t="s">
        <v>2366</v>
      </c>
      <c r="G120" s="15">
        <v>0</v>
      </c>
      <c r="H120" s="10" t="s">
        <v>1729</v>
      </c>
      <c r="I120" s="10" t="str">
        <f>VLOOKUP(H120,'MISA NGOC THOM'!$C$2:$C$1071,1,0)</f>
        <v>00006523</v>
      </c>
      <c r="J120" s="15">
        <v>959541</v>
      </c>
      <c r="K120" s="10" t="s">
        <v>1729</v>
      </c>
      <c r="L120" s="13" t="s">
        <v>2471</v>
      </c>
    </row>
    <row r="121" spans="1:12" x14ac:dyDescent="0.25">
      <c r="A121" s="12" t="s">
        <v>2466</v>
      </c>
      <c r="B121" s="10" t="s">
        <v>2490</v>
      </c>
      <c r="C121" s="13" t="s">
        <v>2468</v>
      </c>
      <c r="D121" s="10" t="s">
        <v>2161</v>
      </c>
      <c r="E121" s="10" t="s">
        <v>2368</v>
      </c>
      <c r="F121" s="10" t="s">
        <v>2369</v>
      </c>
      <c r="G121" s="15">
        <v>0</v>
      </c>
      <c r="H121" s="10" t="s">
        <v>865</v>
      </c>
      <c r="I121" s="10" t="str">
        <f>VLOOKUP(H121,'MISA NGOC THOM'!$C$2:$C$1071,1,0)</f>
        <v>00006524</v>
      </c>
      <c r="J121" s="15">
        <v>679304</v>
      </c>
      <c r="K121" s="10" t="s">
        <v>865</v>
      </c>
      <c r="L121" s="13" t="s">
        <v>2471</v>
      </c>
    </row>
    <row r="122" spans="1:12" x14ac:dyDescent="0.25">
      <c r="A122" s="12" t="s">
        <v>2466</v>
      </c>
      <c r="B122" s="10" t="s">
        <v>2491</v>
      </c>
      <c r="C122" s="13" t="s">
        <v>2468</v>
      </c>
      <c r="D122" s="10" t="s">
        <v>2161</v>
      </c>
      <c r="E122" s="10" t="s">
        <v>2203</v>
      </c>
      <c r="F122" s="10" t="s">
        <v>2204</v>
      </c>
      <c r="G122" s="15">
        <v>0</v>
      </c>
      <c r="H122" s="10" t="s">
        <v>761</v>
      </c>
      <c r="I122" s="10" t="str">
        <f>VLOOKUP(H122,'MISA NGOC THOM'!$C$2:$C$1071,1,0)</f>
        <v>00006499</v>
      </c>
      <c r="J122" s="15">
        <v>975674</v>
      </c>
      <c r="K122" s="10" t="s">
        <v>761</v>
      </c>
      <c r="L122" s="13" t="s">
        <v>2471</v>
      </c>
    </row>
    <row r="123" spans="1:12" x14ac:dyDescent="0.25">
      <c r="A123" s="12" t="s">
        <v>2466</v>
      </c>
      <c r="B123" s="10" t="s">
        <v>2492</v>
      </c>
      <c r="C123" s="13" t="s">
        <v>2468</v>
      </c>
      <c r="D123" s="10" t="s">
        <v>2161</v>
      </c>
      <c r="E123" s="10" t="s">
        <v>2212</v>
      </c>
      <c r="F123" s="10" t="s">
        <v>2213</v>
      </c>
      <c r="G123" s="15">
        <v>0</v>
      </c>
      <c r="H123" s="10" t="s">
        <v>477</v>
      </c>
      <c r="I123" s="10" t="str">
        <f>VLOOKUP(H123,'MISA NGOC THOM'!$C$2:$C$1071,1,0)</f>
        <v>00006500</v>
      </c>
      <c r="J123" s="15">
        <v>915632</v>
      </c>
      <c r="K123" s="10" t="s">
        <v>477</v>
      </c>
      <c r="L123" s="13" t="s">
        <v>2471</v>
      </c>
    </row>
    <row r="124" spans="1:12" x14ac:dyDescent="0.25">
      <c r="A124" s="12" t="s">
        <v>2466</v>
      </c>
      <c r="B124" s="10" t="s">
        <v>2493</v>
      </c>
      <c r="C124" s="13" t="s">
        <v>2468</v>
      </c>
      <c r="D124" s="10" t="s">
        <v>2161</v>
      </c>
      <c r="E124" s="10" t="s">
        <v>2227</v>
      </c>
      <c r="F124" s="10" t="s">
        <v>2228</v>
      </c>
      <c r="G124" s="15">
        <v>0</v>
      </c>
      <c r="H124" s="10" t="s">
        <v>1917</v>
      </c>
      <c r="I124" s="10" t="str">
        <f>VLOOKUP(H124,'MISA NGOC THOM'!$C$2:$C$1071,1,0)</f>
        <v>00006501</v>
      </c>
      <c r="J124" s="15">
        <v>909740</v>
      </c>
      <c r="K124" s="10" t="s">
        <v>1917</v>
      </c>
      <c r="L124" s="13" t="s">
        <v>2471</v>
      </c>
    </row>
    <row r="125" spans="1:12" x14ac:dyDescent="0.25">
      <c r="A125" s="12" t="s">
        <v>2466</v>
      </c>
      <c r="B125" s="10" t="s">
        <v>2494</v>
      </c>
      <c r="C125" s="13" t="s">
        <v>2468</v>
      </c>
      <c r="D125" s="10" t="s">
        <v>2161</v>
      </c>
      <c r="E125" s="10" t="s">
        <v>2435</v>
      </c>
      <c r="F125" s="10" t="s">
        <v>2436</v>
      </c>
      <c r="G125" s="15">
        <v>0</v>
      </c>
      <c r="H125" s="10" t="s">
        <v>2148</v>
      </c>
      <c r="I125" s="10" t="str">
        <f>VLOOKUP(H125,'MISA NGOC THOM'!$C$2:$C$1071,1,0)</f>
        <v>00006502</v>
      </c>
      <c r="J125" s="15">
        <v>915489</v>
      </c>
      <c r="K125" s="10" t="s">
        <v>2148</v>
      </c>
      <c r="L125" s="13" t="s">
        <v>2471</v>
      </c>
    </row>
    <row r="126" spans="1:12" x14ac:dyDescent="0.25">
      <c r="A126" s="12" t="s">
        <v>2466</v>
      </c>
      <c r="B126" s="10" t="s">
        <v>2495</v>
      </c>
      <c r="C126" s="13" t="s">
        <v>2468</v>
      </c>
      <c r="D126" s="10" t="s">
        <v>2161</v>
      </c>
      <c r="E126" s="10" t="s">
        <v>2496</v>
      </c>
      <c r="F126" s="10" t="s">
        <v>2497</v>
      </c>
      <c r="G126" s="15">
        <v>0</v>
      </c>
      <c r="H126" s="10" t="s">
        <v>874</v>
      </c>
      <c r="I126" s="10" t="str">
        <f>VLOOKUP(H126,'MISA NGOC THOM'!$C$2:$C$1071,1,0)</f>
        <v>00006503</v>
      </c>
      <c r="J126" s="15">
        <v>908579</v>
      </c>
      <c r="K126" s="10" t="s">
        <v>874</v>
      </c>
      <c r="L126" s="13" t="s">
        <v>2471</v>
      </c>
    </row>
    <row r="127" spans="1:12" x14ac:dyDescent="0.25">
      <c r="A127" s="12" t="s">
        <v>2466</v>
      </c>
      <c r="B127" s="10" t="s">
        <v>2498</v>
      </c>
      <c r="C127" s="13" t="s">
        <v>2468</v>
      </c>
      <c r="D127" s="10" t="s">
        <v>2161</v>
      </c>
      <c r="E127" s="10" t="s">
        <v>2278</v>
      </c>
      <c r="F127" s="10" t="s">
        <v>2279</v>
      </c>
      <c r="G127" s="15">
        <v>0</v>
      </c>
      <c r="H127" s="10" t="s">
        <v>237</v>
      </c>
      <c r="I127" s="10" t="str">
        <f>VLOOKUP(H127,'MISA NGOC THOM'!$C$2:$C$1071,1,0)</f>
        <v>00006504</v>
      </c>
      <c r="J127" s="15">
        <v>975674</v>
      </c>
      <c r="K127" s="10" t="s">
        <v>237</v>
      </c>
      <c r="L127" s="13" t="s">
        <v>2471</v>
      </c>
    </row>
    <row r="128" spans="1:12" x14ac:dyDescent="0.25">
      <c r="A128" s="12" t="s">
        <v>2466</v>
      </c>
      <c r="B128" s="10" t="s">
        <v>2499</v>
      </c>
      <c r="C128" s="13" t="s">
        <v>2468</v>
      </c>
      <c r="D128" s="10" t="s">
        <v>2161</v>
      </c>
      <c r="E128" s="10" t="s">
        <v>2281</v>
      </c>
      <c r="F128" s="10" t="s">
        <v>2282</v>
      </c>
      <c r="G128" s="15">
        <v>0</v>
      </c>
      <c r="H128" s="10" t="s">
        <v>368</v>
      </c>
      <c r="I128" s="10" t="str">
        <f>VLOOKUP(H128,'MISA NGOC THOM'!$C$2:$C$1071,1,0)</f>
        <v>00006505</v>
      </c>
      <c r="J128" s="15">
        <v>921523</v>
      </c>
      <c r="K128" s="10" t="s">
        <v>368</v>
      </c>
      <c r="L128" s="13" t="s">
        <v>2471</v>
      </c>
    </row>
    <row r="129" spans="1:12" x14ac:dyDescent="0.25">
      <c r="A129" s="12" t="s">
        <v>2466</v>
      </c>
      <c r="B129" s="10" t="s">
        <v>2500</v>
      </c>
      <c r="C129" s="13" t="s">
        <v>2468</v>
      </c>
      <c r="D129" s="10" t="s">
        <v>2161</v>
      </c>
      <c r="E129" s="10" t="s">
        <v>2162</v>
      </c>
      <c r="F129" s="10" t="s">
        <v>2163</v>
      </c>
      <c r="G129" s="15">
        <v>0</v>
      </c>
      <c r="H129" s="10" t="s">
        <v>1732</v>
      </c>
      <c r="I129" s="10" t="str">
        <f>VLOOKUP(H129,'MISA NGOC THOM'!$C$2:$C$1071,1,0)</f>
        <v>00006506</v>
      </c>
      <c r="J129" s="15">
        <v>983677</v>
      </c>
      <c r="K129" s="10" t="s">
        <v>1732</v>
      </c>
      <c r="L129" s="13" t="s">
        <v>2471</v>
      </c>
    </row>
    <row r="130" spans="1:12" x14ac:dyDescent="0.25">
      <c r="A130" s="12" t="s">
        <v>2466</v>
      </c>
      <c r="B130" s="10" t="s">
        <v>2501</v>
      </c>
      <c r="C130" s="13" t="s">
        <v>2468</v>
      </c>
      <c r="D130" s="10" t="s">
        <v>2161</v>
      </c>
      <c r="E130" s="10" t="s">
        <v>2332</v>
      </c>
      <c r="F130" s="10" t="s">
        <v>2333</v>
      </c>
      <c r="G130" s="15">
        <v>0</v>
      </c>
      <c r="H130" s="10" t="s">
        <v>1869</v>
      </c>
      <c r="I130" s="10" t="str">
        <f>VLOOKUP(H130,'MISA NGOC THOM'!$C$2:$C$1071,1,0)</f>
        <v>00006507</v>
      </c>
      <c r="J130" s="15">
        <v>1101651</v>
      </c>
      <c r="K130" s="10" t="s">
        <v>1869</v>
      </c>
      <c r="L130" s="13" t="s">
        <v>2471</v>
      </c>
    </row>
    <row r="131" spans="1:12" x14ac:dyDescent="0.25">
      <c r="A131" s="12" t="s">
        <v>2466</v>
      </c>
      <c r="B131" s="10" t="s">
        <v>2502</v>
      </c>
      <c r="C131" s="13" t="s">
        <v>2468</v>
      </c>
      <c r="D131" s="10" t="s">
        <v>2161</v>
      </c>
      <c r="E131" s="10" t="s">
        <v>2341</v>
      </c>
      <c r="F131" s="10" t="s">
        <v>2342</v>
      </c>
      <c r="G131" s="15">
        <v>0</v>
      </c>
      <c r="H131" s="10" t="s">
        <v>1548</v>
      </c>
      <c r="I131" s="10" t="str">
        <f>VLOOKUP(H131,'MISA NGOC THOM'!$C$2:$C$1071,1,0)</f>
        <v>00006508</v>
      </c>
      <c r="J131" s="15">
        <v>915632</v>
      </c>
      <c r="K131" s="10" t="s">
        <v>1548</v>
      </c>
      <c r="L131" s="13" t="s">
        <v>2471</v>
      </c>
    </row>
    <row r="132" spans="1:12" x14ac:dyDescent="0.25">
      <c r="A132" s="12" t="s">
        <v>2466</v>
      </c>
      <c r="B132" s="10" t="s">
        <v>2503</v>
      </c>
      <c r="C132" s="13" t="s">
        <v>2468</v>
      </c>
      <c r="D132" s="10" t="s">
        <v>2161</v>
      </c>
      <c r="E132" s="10" t="s">
        <v>2365</v>
      </c>
      <c r="F132" s="10" t="s">
        <v>2366</v>
      </c>
      <c r="G132" s="15">
        <v>0</v>
      </c>
      <c r="H132" s="10" t="s">
        <v>1763</v>
      </c>
      <c r="I132" s="10" t="str">
        <f>VLOOKUP(H132,'MISA NGOC THOM'!$C$2:$C$1071,1,0)</f>
        <v>00006509</v>
      </c>
      <c r="J132" s="15">
        <v>1506181</v>
      </c>
      <c r="K132" s="10" t="s">
        <v>1763</v>
      </c>
      <c r="L132" s="13" t="s">
        <v>2471</v>
      </c>
    </row>
    <row r="133" spans="1:12" x14ac:dyDescent="0.25">
      <c r="A133" s="12" t="s">
        <v>2466</v>
      </c>
      <c r="B133" s="10" t="s">
        <v>2504</v>
      </c>
      <c r="C133" s="13" t="s">
        <v>2468</v>
      </c>
      <c r="D133" s="10" t="s">
        <v>2161</v>
      </c>
      <c r="E133" s="10" t="s">
        <v>2329</v>
      </c>
      <c r="F133" s="10" t="s">
        <v>2330</v>
      </c>
      <c r="G133" s="15">
        <v>0</v>
      </c>
      <c r="H133" s="10" t="s">
        <v>532</v>
      </c>
      <c r="I133" s="10" t="str">
        <f>VLOOKUP(H133,'MISA NGOC THOM'!$C$2:$C$1071,1,0)</f>
        <v>00006510</v>
      </c>
      <c r="J133" s="15">
        <v>923634</v>
      </c>
      <c r="K133" s="10" t="s">
        <v>532</v>
      </c>
      <c r="L133" s="13" t="s">
        <v>2471</v>
      </c>
    </row>
    <row r="134" spans="1:12" x14ac:dyDescent="0.25">
      <c r="A134" s="12" t="s">
        <v>2466</v>
      </c>
      <c r="B134" s="10" t="s">
        <v>2505</v>
      </c>
      <c r="C134" s="13" t="s">
        <v>2468</v>
      </c>
      <c r="D134" s="10" t="s">
        <v>2161</v>
      </c>
      <c r="E134" s="10" t="s">
        <v>2326</v>
      </c>
      <c r="F134" s="10" t="s">
        <v>2327</v>
      </c>
      <c r="G134" s="15">
        <v>0</v>
      </c>
      <c r="H134" s="10" t="s">
        <v>2046</v>
      </c>
      <c r="I134" s="10" t="str">
        <f>VLOOKUP(H134,'MISA NGOC THOM'!$C$2:$C$1071,1,0)</f>
        <v>00006511</v>
      </c>
      <c r="J134" s="15">
        <v>1180814</v>
      </c>
      <c r="K134" s="10" t="s">
        <v>2046</v>
      </c>
      <c r="L134" s="13" t="s">
        <v>2471</v>
      </c>
    </row>
    <row r="135" spans="1:12" x14ac:dyDescent="0.25">
      <c r="A135" s="12" t="s">
        <v>2466</v>
      </c>
      <c r="B135" s="10" t="s">
        <v>2506</v>
      </c>
      <c r="C135" s="13" t="s">
        <v>2468</v>
      </c>
      <c r="D135" s="10" t="s">
        <v>2161</v>
      </c>
      <c r="E135" s="10" t="s">
        <v>2448</v>
      </c>
      <c r="F135" s="10" t="s">
        <v>2449</v>
      </c>
      <c r="G135" s="15">
        <v>0</v>
      </c>
      <c r="H135" s="10" t="s">
        <v>798</v>
      </c>
      <c r="I135" s="10" t="str">
        <f>VLOOKUP(H135,'MISA NGOC THOM'!$C$2:$C$1071,1,0)</f>
        <v>00006525</v>
      </c>
      <c r="J135" s="15">
        <v>936483</v>
      </c>
      <c r="K135" s="10" t="s">
        <v>798</v>
      </c>
      <c r="L135" s="13" t="s">
        <v>2471</v>
      </c>
    </row>
    <row r="136" spans="1:12" x14ac:dyDescent="0.25">
      <c r="A136" s="12" t="s">
        <v>2466</v>
      </c>
      <c r="B136" s="10" t="s">
        <v>2507</v>
      </c>
      <c r="C136" s="13" t="s">
        <v>2468</v>
      </c>
      <c r="D136" s="10" t="s">
        <v>2161</v>
      </c>
      <c r="E136" s="10" t="s">
        <v>2311</v>
      </c>
      <c r="F136" s="10" t="s">
        <v>2312</v>
      </c>
      <c r="G136" s="15">
        <v>0</v>
      </c>
      <c r="H136" s="10" t="s">
        <v>229</v>
      </c>
      <c r="I136" s="10" t="str">
        <f>VLOOKUP(H136,'MISA NGOC THOM'!$C$2:$C$1071,1,0)</f>
        <v>00006526</v>
      </c>
      <c r="J136" s="15">
        <v>839884</v>
      </c>
      <c r="K136" s="10" t="s">
        <v>229</v>
      </c>
      <c r="L136" s="13" t="s">
        <v>2471</v>
      </c>
    </row>
    <row r="137" spans="1:12" x14ac:dyDescent="0.25">
      <c r="A137" s="12" t="s">
        <v>2466</v>
      </c>
      <c r="B137" s="10" t="s">
        <v>2508</v>
      </c>
      <c r="C137" s="13" t="s">
        <v>2468</v>
      </c>
      <c r="D137" s="10" t="s">
        <v>2161</v>
      </c>
      <c r="E137" s="10" t="s">
        <v>2509</v>
      </c>
      <c r="F137" s="10" t="s">
        <v>2510</v>
      </c>
      <c r="G137" s="15">
        <v>0</v>
      </c>
      <c r="H137" s="10" t="s">
        <v>1967</v>
      </c>
      <c r="I137" s="10" t="str">
        <f>VLOOKUP(H137,'MISA NGOC THOM'!$C$2:$C$1071,1,0)</f>
        <v>00006527</v>
      </c>
      <c r="J137" s="15">
        <v>871437</v>
      </c>
      <c r="K137" s="10" t="s">
        <v>1967</v>
      </c>
      <c r="L137" s="13" t="s">
        <v>2471</v>
      </c>
    </row>
    <row r="138" spans="1:12" x14ac:dyDescent="0.25">
      <c r="A138" s="12" t="s">
        <v>2466</v>
      </c>
      <c r="B138" s="10" t="s">
        <v>2511</v>
      </c>
      <c r="C138" s="13" t="s">
        <v>2468</v>
      </c>
      <c r="D138" s="10" t="s">
        <v>2161</v>
      </c>
      <c r="E138" s="10" t="s">
        <v>2512</v>
      </c>
      <c r="F138" s="10" t="s">
        <v>2513</v>
      </c>
      <c r="G138" s="15">
        <v>0</v>
      </c>
      <c r="H138" s="10" t="s">
        <v>1250</v>
      </c>
      <c r="I138" s="10" t="str">
        <f>VLOOKUP(H138,'MISA NGOC THOM'!$C$2:$C$1071,1,0)</f>
        <v>00006528</v>
      </c>
      <c r="J138" s="15">
        <v>717972</v>
      </c>
      <c r="K138" s="10" t="s">
        <v>1250</v>
      </c>
      <c r="L138" s="13" t="s">
        <v>2471</v>
      </c>
    </row>
    <row r="139" spans="1:12" x14ac:dyDescent="0.25">
      <c r="A139" s="12" t="s">
        <v>2466</v>
      </c>
      <c r="B139" s="10" t="s">
        <v>2514</v>
      </c>
      <c r="C139" s="13" t="s">
        <v>2468</v>
      </c>
      <c r="D139" s="10" t="s">
        <v>2161</v>
      </c>
      <c r="E139" s="10" t="s">
        <v>2423</v>
      </c>
      <c r="F139" s="10" t="s">
        <v>2424</v>
      </c>
      <c r="G139" s="15">
        <v>0</v>
      </c>
      <c r="H139" s="10" t="s">
        <v>577</v>
      </c>
      <c r="I139" s="10" t="str">
        <f>VLOOKUP(H139,'MISA NGOC THOM'!$C$2:$C$1071,1,0)</f>
        <v>00006529</v>
      </c>
      <c r="J139" s="15">
        <v>777872</v>
      </c>
      <c r="K139" s="10" t="s">
        <v>577</v>
      </c>
      <c r="L139" s="13" t="s">
        <v>2471</v>
      </c>
    </row>
    <row r="140" spans="1:12" x14ac:dyDescent="0.25">
      <c r="A140" s="12" t="s">
        <v>2466</v>
      </c>
      <c r="B140" s="10" t="s">
        <v>2515</v>
      </c>
      <c r="C140" s="13" t="s">
        <v>2468</v>
      </c>
      <c r="D140" s="10" t="s">
        <v>2161</v>
      </c>
      <c r="E140" s="10" t="s">
        <v>2516</v>
      </c>
      <c r="F140" s="10" t="s">
        <v>2517</v>
      </c>
      <c r="G140" s="15">
        <v>0</v>
      </c>
      <c r="H140" s="10" t="s">
        <v>467</v>
      </c>
      <c r="I140" s="10" t="str">
        <f>VLOOKUP(H140,'MISA NGOC THOM'!$C$2:$C$1071,1,0)</f>
        <v>00006530</v>
      </c>
      <c r="J140" s="15">
        <v>975674</v>
      </c>
      <c r="K140" s="10" t="s">
        <v>467</v>
      </c>
      <c r="L140" s="13" t="s">
        <v>2471</v>
      </c>
    </row>
    <row r="141" spans="1:12" x14ac:dyDescent="0.25">
      <c r="A141" s="12" t="s">
        <v>2466</v>
      </c>
      <c r="B141" s="10" t="s">
        <v>2518</v>
      </c>
      <c r="C141" s="13" t="s">
        <v>2468</v>
      </c>
      <c r="D141" s="10" t="s">
        <v>2161</v>
      </c>
      <c r="E141" s="10" t="s">
        <v>2176</v>
      </c>
      <c r="F141" s="10" t="s">
        <v>2177</v>
      </c>
      <c r="G141" s="15">
        <v>0</v>
      </c>
      <c r="H141" s="10" t="s">
        <v>602</v>
      </c>
      <c r="I141" s="10" t="str">
        <f>VLOOKUP(H141,'MISA NGOC THOM'!$C$2:$C$1071,1,0)</f>
        <v>00006531</v>
      </c>
      <c r="J141" s="15">
        <v>983677</v>
      </c>
      <c r="K141" s="10" t="s">
        <v>602</v>
      </c>
      <c r="L141" s="13" t="s">
        <v>2471</v>
      </c>
    </row>
    <row r="142" spans="1:12" x14ac:dyDescent="0.25">
      <c r="A142" s="12" t="s">
        <v>2466</v>
      </c>
      <c r="B142" s="10" t="s">
        <v>2519</v>
      </c>
      <c r="C142" s="13" t="s">
        <v>2468</v>
      </c>
      <c r="D142" s="10" t="s">
        <v>2161</v>
      </c>
      <c r="E142" s="10" t="s">
        <v>2194</v>
      </c>
      <c r="F142" s="10" t="s">
        <v>2195</v>
      </c>
      <c r="G142" s="15">
        <v>0</v>
      </c>
      <c r="H142" s="10" t="s">
        <v>1793</v>
      </c>
      <c r="I142" s="10" t="str">
        <f>VLOOKUP(H142,'MISA NGOC THOM'!$C$2:$C$1071,1,0)</f>
        <v>00006532</v>
      </c>
      <c r="J142" s="15">
        <v>617435</v>
      </c>
      <c r="K142" s="10" t="s">
        <v>1793</v>
      </c>
      <c r="L142" s="13" t="s">
        <v>2471</v>
      </c>
    </row>
    <row r="143" spans="1:12" x14ac:dyDescent="0.25">
      <c r="A143" s="12" t="s">
        <v>2466</v>
      </c>
      <c r="B143" s="10" t="s">
        <v>2520</v>
      </c>
      <c r="C143" s="13" t="s">
        <v>2468</v>
      </c>
      <c r="D143" s="10" t="s">
        <v>2161</v>
      </c>
      <c r="E143" s="10" t="s">
        <v>2521</v>
      </c>
      <c r="F143" s="10" t="s">
        <v>2522</v>
      </c>
      <c r="G143" s="15">
        <v>0</v>
      </c>
      <c r="H143" s="10" t="s">
        <v>1091</v>
      </c>
      <c r="I143" s="10" t="str">
        <f>VLOOKUP(H143,'MISA NGOC THOM'!$C$2:$C$1071,1,0)</f>
        <v>00006533</v>
      </c>
      <c r="J143" s="15">
        <v>830435</v>
      </c>
      <c r="K143" s="10" t="s">
        <v>1091</v>
      </c>
      <c r="L143" s="13" t="s">
        <v>2471</v>
      </c>
    </row>
    <row r="144" spans="1:12" x14ac:dyDescent="0.25">
      <c r="A144" s="12" t="s">
        <v>2466</v>
      </c>
      <c r="B144" s="10" t="s">
        <v>2523</v>
      </c>
      <c r="C144" s="13" t="s">
        <v>2468</v>
      </c>
      <c r="D144" s="10" t="s">
        <v>2161</v>
      </c>
      <c r="E144" s="10" t="s">
        <v>2236</v>
      </c>
      <c r="F144" s="10" t="s">
        <v>2237</v>
      </c>
      <c r="G144" s="15">
        <v>0</v>
      </c>
      <c r="H144" s="10" t="s">
        <v>305</v>
      </c>
      <c r="I144" s="10" t="str">
        <f>VLOOKUP(H144,'MISA NGOC THOM'!$C$2:$C$1071,1,0)</f>
        <v>00006534</v>
      </c>
      <c r="J144" s="15">
        <v>896369</v>
      </c>
      <c r="K144" s="10" t="s">
        <v>305</v>
      </c>
      <c r="L144" s="13" t="s">
        <v>2471</v>
      </c>
    </row>
    <row r="145" spans="1:12" x14ac:dyDescent="0.25">
      <c r="A145" s="12" t="s">
        <v>2466</v>
      </c>
      <c r="B145" s="10" t="s">
        <v>2524</v>
      </c>
      <c r="C145" s="13" t="s">
        <v>2468</v>
      </c>
      <c r="D145" s="10" t="s">
        <v>2161</v>
      </c>
      <c r="E145" s="10" t="s">
        <v>2329</v>
      </c>
      <c r="F145" s="10" t="s">
        <v>2330</v>
      </c>
      <c r="G145" s="15">
        <v>0</v>
      </c>
      <c r="H145" s="10" t="s">
        <v>491</v>
      </c>
      <c r="I145" s="10" t="str">
        <f>VLOOKUP(H145,'MISA NGOC THOM'!$C$2:$C$1071,1,0)</f>
        <v>00006535</v>
      </c>
      <c r="J145" s="15">
        <v>896369</v>
      </c>
      <c r="K145" s="10" t="s">
        <v>491</v>
      </c>
      <c r="L145" s="13" t="s">
        <v>2471</v>
      </c>
    </row>
    <row r="146" spans="1:12" x14ac:dyDescent="0.25">
      <c r="A146" s="12" t="s">
        <v>2466</v>
      </c>
      <c r="B146" s="10" t="s">
        <v>2525</v>
      </c>
      <c r="C146" s="13" t="s">
        <v>2468</v>
      </c>
      <c r="D146" s="10" t="s">
        <v>2161</v>
      </c>
      <c r="E146" s="10" t="s">
        <v>2526</v>
      </c>
      <c r="F146" s="10" t="s">
        <v>2527</v>
      </c>
      <c r="G146" s="15">
        <v>0</v>
      </c>
      <c r="H146" s="10" t="s">
        <v>1420</v>
      </c>
      <c r="I146" s="10" t="str">
        <f>VLOOKUP(H146,'MISA NGOC THOM'!$C$2:$C$1071,1,0)</f>
        <v>00006537</v>
      </c>
      <c r="J146" s="15">
        <v>917220</v>
      </c>
      <c r="K146" s="10" t="s">
        <v>1420</v>
      </c>
      <c r="L146" s="13" t="s">
        <v>2471</v>
      </c>
    </row>
    <row r="147" spans="1:12" x14ac:dyDescent="0.25">
      <c r="A147" s="12" t="s">
        <v>2466</v>
      </c>
      <c r="B147" s="10" t="s">
        <v>2528</v>
      </c>
      <c r="C147" s="13" t="s">
        <v>2468</v>
      </c>
      <c r="D147" s="10" t="s">
        <v>2161</v>
      </c>
      <c r="E147" s="10" t="s">
        <v>2429</v>
      </c>
      <c r="F147" s="10" t="s">
        <v>2430</v>
      </c>
      <c r="G147" s="15">
        <v>0</v>
      </c>
      <c r="H147" s="10" t="s">
        <v>1979</v>
      </c>
      <c r="I147" s="10" t="str">
        <f>VLOOKUP(H147,'MISA NGOC THOM'!$C$2:$C$1071,1,0)</f>
        <v>00006538</v>
      </c>
      <c r="J147" s="15">
        <v>398496</v>
      </c>
      <c r="K147" s="10" t="s">
        <v>1979</v>
      </c>
      <c r="L147" s="13" t="s">
        <v>2471</v>
      </c>
    </row>
    <row r="148" spans="1:12" x14ac:dyDescent="0.25">
      <c r="A148" s="12" t="s">
        <v>2466</v>
      </c>
      <c r="B148" s="10" t="s">
        <v>2529</v>
      </c>
      <c r="C148" s="13" t="s">
        <v>2468</v>
      </c>
      <c r="D148" s="10" t="s">
        <v>2161</v>
      </c>
      <c r="E148" s="10" t="s">
        <v>2230</v>
      </c>
      <c r="F148" s="10" t="s">
        <v>2231</v>
      </c>
      <c r="G148" s="15">
        <v>0</v>
      </c>
      <c r="H148" s="10" t="s">
        <v>670</v>
      </c>
      <c r="I148" s="10" t="str">
        <f>VLOOKUP(H148,'MISA NGOC THOM'!$C$2:$C$1071,1,0)</f>
        <v>00006539</v>
      </c>
      <c r="J148" s="15">
        <v>1229596</v>
      </c>
      <c r="K148" s="10" t="s">
        <v>670</v>
      </c>
      <c r="L148" s="13" t="s">
        <v>2471</v>
      </c>
    </row>
    <row r="149" spans="1:12" x14ac:dyDescent="0.25">
      <c r="A149" s="12" t="s">
        <v>2466</v>
      </c>
      <c r="B149" s="10" t="s">
        <v>2530</v>
      </c>
      <c r="C149" s="13" t="s">
        <v>2468</v>
      </c>
      <c r="D149" s="10" t="s">
        <v>2161</v>
      </c>
      <c r="E149" s="10" t="s">
        <v>2531</v>
      </c>
      <c r="F149" s="10" t="s">
        <v>2198</v>
      </c>
      <c r="G149" s="15">
        <v>0</v>
      </c>
      <c r="H149" s="10" t="s">
        <v>1391</v>
      </c>
      <c r="I149" s="10" t="str">
        <f>VLOOKUP(H149,'MISA NGOC THOM'!$C$2:$C$1071,1,0)</f>
        <v>00006540</v>
      </c>
      <c r="J149" s="15">
        <v>915632</v>
      </c>
      <c r="K149" s="10" t="s">
        <v>1391</v>
      </c>
      <c r="L149" s="13" t="s">
        <v>2471</v>
      </c>
    </row>
    <row r="150" spans="1:12" x14ac:dyDescent="0.25">
      <c r="A150" s="12" t="s">
        <v>2466</v>
      </c>
      <c r="B150" s="10" t="s">
        <v>2532</v>
      </c>
      <c r="C150" s="13" t="s">
        <v>2468</v>
      </c>
      <c r="D150" s="10" t="s">
        <v>2161</v>
      </c>
      <c r="E150" s="10" t="s">
        <v>2221</v>
      </c>
      <c r="F150" s="10" t="s">
        <v>2222</v>
      </c>
      <c r="G150" s="15">
        <v>0</v>
      </c>
      <c r="H150" s="10" t="s">
        <v>135</v>
      </c>
      <c r="I150" s="10" t="str">
        <f>VLOOKUP(H150,'MISA NGOC THOM'!$C$2:$C$1071,1,0)</f>
        <v>00006541</v>
      </c>
      <c r="J150" s="15">
        <v>975674</v>
      </c>
      <c r="K150" s="10" t="s">
        <v>135</v>
      </c>
      <c r="L150" s="13" t="s">
        <v>2471</v>
      </c>
    </row>
    <row r="151" spans="1:12" x14ac:dyDescent="0.25">
      <c r="A151" s="12" t="s">
        <v>2466</v>
      </c>
      <c r="B151" s="10" t="s">
        <v>2533</v>
      </c>
      <c r="C151" s="13" t="s">
        <v>2468</v>
      </c>
      <c r="D151" s="10" t="s">
        <v>2161</v>
      </c>
      <c r="E151" s="10" t="s">
        <v>2293</v>
      </c>
      <c r="F151" s="10" t="s">
        <v>2294</v>
      </c>
      <c r="G151" s="15">
        <v>0</v>
      </c>
      <c r="H151" s="10" t="s">
        <v>1928</v>
      </c>
      <c r="I151" s="10" t="str">
        <f>VLOOKUP(H151,'MISA NGOC THOM'!$C$2:$C$1071,1,0)</f>
        <v>00006542</v>
      </c>
      <c r="J151" s="15">
        <v>915489</v>
      </c>
      <c r="K151" s="10" t="s">
        <v>1928</v>
      </c>
      <c r="L151" s="13" t="s">
        <v>2471</v>
      </c>
    </row>
    <row r="152" spans="1:12" x14ac:dyDescent="0.25">
      <c r="A152" s="12" t="s">
        <v>2466</v>
      </c>
      <c r="B152" s="10" t="s">
        <v>2534</v>
      </c>
      <c r="C152" s="13" t="s">
        <v>2468</v>
      </c>
      <c r="D152" s="10" t="s">
        <v>2161</v>
      </c>
      <c r="E152" s="10" t="s">
        <v>2275</v>
      </c>
      <c r="F152" s="10" t="s">
        <v>2276</v>
      </c>
      <c r="G152" s="15">
        <v>0</v>
      </c>
      <c r="H152" s="10" t="s">
        <v>2112</v>
      </c>
      <c r="I152" s="10" t="str">
        <f>VLOOKUP(H152,'MISA NGOC THOM'!$C$2:$C$1071,1,0)</f>
        <v>00006544</v>
      </c>
      <c r="J152" s="15">
        <v>1060728</v>
      </c>
      <c r="K152" s="10" t="s">
        <v>2112</v>
      </c>
      <c r="L152" s="13" t="s">
        <v>2471</v>
      </c>
    </row>
    <row r="153" spans="1:12" x14ac:dyDescent="0.25">
      <c r="A153" s="12" t="s">
        <v>2466</v>
      </c>
      <c r="B153" s="10" t="s">
        <v>2535</v>
      </c>
      <c r="C153" s="13" t="s">
        <v>2468</v>
      </c>
      <c r="D153" s="10" t="s">
        <v>2161</v>
      </c>
      <c r="E153" s="10" t="s">
        <v>2426</v>
      </c>
      <c r="F153" s="10" t="s">
        <v>2427</v>
      </c>
      <c r="G153" s="15">
        <v>0</v>
      </c>
      <c r="H153" s="10" t="s">
        <v>11</v>
      </c>
      <c r="I153" s="10" t="str">
        <f>VLOOKUP(H153,'MISA NGOC THOM'!$C$2:$C$1071,1,0)</f>
        <v>00006545</v>
      </c>
      <c r="J153" s="15">
        <v>942375</v>
      </c>
      <c r="K153" s="10" t="s">
        <v>11</v>
      </c>
      <c r="L153" s="13" t="s">
        <v>2471</v>
      </c>
    </row>
    <row r="154" spans="1:12" x14ac:dyDescent="0.25">
      <c r="A154" s="12" t="s">
        <v>2466</v>
      </c>
      <c r="B154" s="10" t="s">
        <v>2536</v>
      </c>
      <c r="C154" s="13" t="s">
        <v>2468</v>
      </c>
      <c r="D154" s="10" t="s">
        <v>2161</v>
      </c>
      <c r="E154" s="10" t="s">
        <v>2389</v>
      </c>
      <c r="F154" s="10" t="s">
        <v>2390</v>
      </c>
      <c r="G154" s="15">
        <v>0</v>
      </c>
      <c r="H154" s="10" t="s">
        <v>1943</v>
      </c>
      <c r="I154" s="10" t="str">
        <f>VLOOKUP(H154,'MISA NGOC THOM'!$C$2:$C$1071,1,0)</f>
        <v>00006546</v>
      </c>
      <c r="J154" s="15">
        <v>915489</v>
      </c>
      <c r="K154" s="10" t="s">
        <v>1943</v>
      </c>
      <c r="L154" s="13" t="s">
        <v>2471</v>
      </c>
    </row>
    <row r="155" spans="1:12" x14ac:dyDescent="0.25">
      <c r="A155" s="12" t="s">
        <v>2466</v>
      </c>
      <c r="B155" s="10" t="s">
        <v>2537</v>
      </c>
      <c r="C155" s="13" t="s">
        <v>2468</v>
      </c>
      <c r="D155" s="10" t="s">
        <v>2161</v>
      </c>
      <c r="E155" s="10" t="s">
        <v>2512</v>
      </c>
      <c r="F155" s="10" t="s">
        <v>2513</v>
      </c>
      <c r="G155" s="15">
        <v>0</v>
      </c>
      <c r="H155" s="10" t="s">
        <v>973</v>
      </c>
      <c r="I155" s="10" t="str">
        <f>VLOOKUP(H155,'MISA NGOC THOM'!$C$2:$C$1071,1,0)</f>
        <v>00006547</v>
      </c>
      <c r="J155" s="15">
        <v>875375</v>
      </c>
      <c r="K155" s="10" t="s">
        <v>973</v>
      </c>
      <c r="L155" s="13" t="s">
        <v>2471</v>
      </c>
    </row>
    <row r="156" spans="1:12" x14ac:dyDescent="0.25">
      <c r="A156" s="12" t="s">
        <v>2466</v>
      </c>
      <c r="B156" s="10" t="s">
        <v>2538</v>
      </c>
      <c r="C156" s="13" t="s">
        <v>2468</v>
      </c>
      <c r="D156" s="10" t="s">
        <v>2161</v>
      </c>
      <c r="E156" s="10" t="s">
        <v>2380</v>
      </c>
      <c r="F156" s="10" t="s">
        <v>2381</v>
      </c>
      <c r="G156" s="15">
        <v>0</v>
      </c>
      <c r="H156" s="10" t="s">
        <v>887</v>
      </c>
      <c r="I156" s="10" t="str">
        <f>VLOOKUP(H156,'MISA NGOC THOM'!$C$2:$C$1071,1,0)</f>
        <v>00006548</v>
      </c>
      <c r="J156" s="15">
        <v>890335</v>
      </c>
      <c r="K156" s="10" t="s">
        <v>887</v>
      </c>
      <c r="L156" s="13" t="s">
        <v>2471</v>
      </c>
    </row>
    <row r="157" spans="1:12" x14ac:dyDescent="0.25">
      <c r="A157" s="12" t="s">
        <v>2466</v>
      </c>
      <c r="B157" s="10" t="s">
        <v>2539</v>
      </c>
      <c r="C157" s="13" t="s">
        <v>2468</v>
      </c>
      <c r="D157" s="10" t="s">
        <v>2161</v>
      </c>
      <c r="E157" s="10" t="s">
        <v>2374</v>
      </c>
      <c r="F157" s="10" t="s">
        <v>2375</v>
      </c>
      <c r="G157" s="15">
        <v>0</v>
      </c>
      <c r="H157" s="10" t="s">
        <v>342</v>
      </c>
      <c r="I157" s="10" t="str">
        <f>VLOOKUP(H157,'MISA NGOC THOM'!$C$2:$C$1071,1,0)</f>
        <v>00006549</v>
      </c>
      <c r="J157" s="15">
        <v>1221593</v>
      </c>
      <c r="K157" s="10" t="s">
        <v>342</v>
      </c>
      <c r="L157" s="13" t="s">
        <v>2471</v>
      </c>
    </row>
    <row r="158" spans="1:12" x14ac:dyDescent="0.25">
      <c r="A158" s="12" t="s">
        <v>2466</v>
      </c>
      <c r="B158" s="10" t="s">
        <v>2540</v>
      </c>
      <c r="C158" s="13" t="s">
        <v>2468</v>
      </c>
      <c r="D158" s="10" t="s">
        <v>2161</v>
      </c>
      <c r="E158" s="10" t="s">
        <v>2335</v>
      </c>
      <c r="F158" s="10" t="s">
        <v>2336</v>
      </c>
      <c r="G158" s="15">
        <v>0</v>
      </c>
      <c r="H158" s="10" t="s">
        <v>1908</v>
      </c>
      <c r="I158" s="10" t="str">
        <f>VLOOKUP(H158,'MISA NGOC THOM'!$C$2:$C$1071,1,0)</f>
        <v>00006550</v>
      </c>
      <c r="J158" s="15">
        <v>983392</v>
      </c>
      <c r="K158" s="10" t="s">
        <v>1908</v>
      </c>
      <c r="L158" s="13" t="s">
        <v>2471</v>
      </c>
    </row>
    <row r="159" spans="1:12" x14ac:dyDescent="0.25">
      <c r="A159" s="12" t="s">
        <v>2466</v>
      </c>
      <c r="B159" s="10" t="s">
        <v>2541</v>
      </c>
      <c r="C159" s="13" t="s">
        <v>2468</v>
      </c>
      <c r="D159" s="10" t="s">
        <v>2161</v>
      </c>
      <c r="E159" s="10" t="s">
        <v>2448</v>
      </c>
      <c r="F159" s="10" t="s">
        <v>2449</v>
      </c>
      <c r="G159" s="15">
        <v>0</v>
      </c>
      <c r="H159" s="10" t="s">
        <v>232</v>
      </c>
      <c r="I159" s="10" t="str">
        <f>VLOOKUP(H159,'MISA NGOC THOM'!$C$2:$C$1071,1,0)</f>
        <v>00006551</v>
      </c>
      <c r="J159" s="15">
        <v>975674</v>
      </c>
      <c r="K159" s="10" t="s">
        <v>232</v>
      </c>
      <c r="L159" s="13" t="s">
        <v>2471</v>
      </c>
    </row>
    <row r="160" spans="1:12" x14ac:dyDescent="0.25">
      <c r="A160" s="12" t="s">
        <v>2466</v>
      </c>
      <c r="B160" s="10" t="s">
        <v>2542</v>
      </c>
      <c r="C160" s="13" t="s">
        <v>2468</v>
      </c>
      <c r="D160" s="10" t="s">
        <v>2161</v>
      </c>
      <c r="E160" s="10" t="s">
        <v>2185</v>
      </c>
      <c r="F160" s="10" t="s">
        <v>2186</v>
      </c>
      <c r="G160" s="15">
        <v>0</v>
      </c>
      <c r="H160" s="10" t="s">
        <v>1954</v>
      </c>
      <c r="I160" s="10" t="str">
        <f>VLOOKUP(H160,'MISA NGOC THOM'!$C$2:$C$1071,1,0)</f>
        <v>00006552</v>
      </c>
      <c r="J160" s="15">
        <v>896369</v>
      </c>
      <c r="K160" s="10" t="s">
        <v>1954</v>
      </c>
      <c r="L160" s="13" t="s">
        <v>2471</v>
      </c>
    </row>
    <row r="161" spans="1:12" x14ac:dyDescent="0.25">
      <c r="A161" s="12" t="s">
        <v>2466</v>
      </c>
      <c r="B161" s="10" t="s">
        <v>2543</v>
      </c>
      <c r="C161" s="13" t="s">
        <v>2468</v>
      </c>
      <c r="D161" s="10" t="s">
        <v>2161</v>
      </c>
      <c r="E161" s="10" t="s">
        <v>2487</v>
      </c>
      <c r="F161" s="10" t="s">
        <v>2488</v>
      </c>
      <c r="G161" s="15">
        <v>0</v>
      </c>
      <c r="H161" s="10" t="s">
        <v>732</v>
      </c>
      <c r="I161" s="10" t="str">
        <f>VLOOKUP(H161,'MISA NGOC THOM'!$C$2:$C$1071,1,0)</f>
        <v>00006554</v>
      </c>
      <c r="J161" s="15">
        <v>896226</v>
      </c>
      <c r="K161" s="10" t="s">
        <v>732</v>
      </c>
      <c r="L161" s="13" t="s">
        <v>2471</v>
      </c>
    </row>
    <row r="162" spans="1:12" x14ac:dyDescent="0.25">
      <c r="A162" s="12" t="s">
        <v>2466</v>
      </c>
      <c r="B162" s="10" t="s">
        <v>2544</v>
      </c>
      <c r="C162" s="13" t="s">
        <v>2468</v>
      </c>
      <c r="D162" s="10" t="s">
        <v>2161</v>
      </c>
      <c r="E162" s="10" t="s">
        <v>2383</v>
      </c>
      <c r="F162" s="10" t="s">
        <v>2384</v>
      </c>
      <c r="G162" s="15">
        <v>0</v>
      </c>
      <c r="H162" s="10" t="s">
        <v>1</v>
      </c>
      <c r="I162" s="10" t="str">
        <f>VLOOKUP(H162,'MISA NGOC THOM'!$C$2:$C$1071,1,0)</f>
        <v>00006555</v>
      </c>
      <c r="J162" s="15">
        <v>874852</v>
      </c>
      <c r="K162" s="10" t="s">
        <v>1</v>
      </c>
      <c r="L162" s="13" t="s">
        <v>2471</v>
      </c>
    </row>
    <row r="163" spans="1:12" x14ac:dyDescent="0.25">
      <c r="A163" s="12" t="s">
        <v>2466</v>
      </c>
      <c r="B163" s="10" t="s">
        <v>2545</v>
      </c>
      <c r="C163" s="13" t="s">
        <v>2468</v>
      </c>
      <c r="D163" s="10" t="s">
        <v>2161</v>
      </c>
      <c r="E163" s="10" t="s">
        <v>2341</v>
      </c>
      <c r="F163" s="10" t="s">
        <v>2342</v>
      </c>
      <c r="G163" s="15">
        <v>0</v>
      </c>
      <c r="H163" s="10" t="s">
        <v>880</v>
      </c>
      <c r="I163" s="10" t="str">
        <f>VLOOKUP(H163,'MISA NGOC THOM'!$C$2:$C$1071,1,0)</f>
        <v>00006556</v>
      </c>
      <c r="J163" s="15">
        <v>911852</v>
      </c>
      <c r="K163" s="10" t="s">
        <v>880</v>
      </c>
      <c r="L163" s="13" t="s">
        <v>2471</v>
      </c>
    </row>
    <row r="164" spans="1:12" x14ac:dyDescent="0.25">
      <c r="A164" s="12" t="s">
        <v>2466</v>
      </c>
      <c r="B164" s="10" t="s">
        <v>2546</v>
      </c>
      <c r="C164" s="13" t="s">
        <v>2468</v>
      </c>
      <c r="D164" s="10" t="s">
        <v>2161</v>
      </c>
      <c r="E164" s="10" t="s">
        <v>2188</v>
      </c>
      <c r="F164" s="10" t="s">
        <v>2189</v>
      </c>
      <c r="G164" s="15">
        <v>0</v>
      </c>
      <c r="H164" s="10" t="s">
        <v>1914</v>
      </c>
      <c r="I164" s="10" t="str">
        <f>VLOOKUP(H164,'MISA NGOC THOM'!$C$2:$C$1071,1,0)</f>
        <v>00006557</v>
      </c>
      <c r="J164" s="15">
        <v>878409</v>
      </c>
      <c r="K164" s="10" t="s">
        <v>1914</v>
      </c>
      <c r="L164" s="13" t="s">
        <v>2471</v>
      </c>
    </row>
    <row r="165" spans="1:12" x14ac:dyDescent="0.25">
      <c r="A165" s="12" t="s">
        <v>2466</v>
      </c>
      <c r="B165" s="10" t="s">
        <v>2547</v>
      </c>
      <c r="C165" s="13" t="s">
        <v>2468</v>
      </c>
      <c r="D165" s="10" t="s">
        <v>2161</v>
      </c>
      <c r="E165" s="10" t="s">
        <v>2509</v>
      </c>
      <c r="F165" s="10" t="s">
        <v>2510</v>
      </c>
      <c r="G165" s="15">
        <v>0</v>
      </c>
      <c r="H165" s="10" t="s">
        <v>2051</v>
      </c>
      <c r="I165" s="10" t="str">
        <f>VLOOKUP(H165,'MISA NGOC THOM'!$C$2:$C$1071,1,0)</f>
        <v>00006558</v>
      </c>
      <c r="J165" s="15">
        <v>899926</v>
      </c>
      <c r="K165" s="10" t="s">
        <v>2051</v>
      </c>
      <c r="L165" s="13" t="s">
        <v>2471</v>
      </c>
    </row>
    <row r="166" spans="1:12" x14ac:dyDescent="0.25">
      <c r="A166" s="12" t="s">
        <v>2466</v>
      </c>
      <c r="B166" s="10" t="s">
        <v>2548</v>
      </c>
      <c r="C166" s="13" t="s">
        <v>2468</v>
      </c>
      <c r="D166" s="10" t="s">
        <v>2161</v>
      </c>
      <c r="E166" s="10" t="s">
        <v>2549</v>
      </c>
      <c r="F166" s="10" t="s">
        <v>2550</v>
      </c>
      <c r="G166" s="15">
        <v>0</v>
      </c>
      <c r="H166" s="10" t="s">
        <v>150</v>
      </c>
      <c r="I166" s="10" t="str">
        <f>VLOOKUP(H166,'MISA NGOC THOM'!$C$2:$C$1071,1,0)</f>
        <v>00006559</v>
      </c>
      <c r="J166" s="15">
        <v>902403</v>
      </c>
      <c r="K166" s="10" t="s">
        <v>150</v>
      </c>
      <c r="L166" s="13" t="s">
        <v>2471</v>
      </c>
    </row>
    <row r="167" spans="1:12" x14ac:dyDescent="0.25">
      <c r="A167" s="12" t="s">
        <v>2466</v>
      </c>
      <c r="B167" s="10" t="s">
        <v>2551</v>
      </c>
      <c r="C167" s="13" t="s">
        <v>2468</v>
      </c>
      <c r="D167" s="10" t="s">
        <v>2161</v>
      </c>
      <c r="E167" s="10" t="s">
        <v>2552</v>
      </c>
      <c r="F167" s="10" t="s">
        <v>2553</v>
      </c>
      <c r="G167" s="15">
        <v>0</v>
      </c>
      <c r="H167" s="10" t="s">
        <v>1417</v>
      </c>
      <c r="I167" s="10" t="str">
        <f>VLOOKUP(H167,'MISA NGOC THOM'!$C$2:$C$1071,1,0)</f>
        <v>00006560</v>
      </c>
      <c r="J167" s="15">
        <v>975674</v>
      </c>
      <c r="K167" s="10" t="s">
        <v>1417</v>
      </c>
      <c r="L167" s="13" t="s">
        <v>2471</v>
      </c>
    </row>
    <row r="168" spans="1:12" x14ac:dyDescent="0.25">
      <c r="A168" s="12" t="s">
        <v>2466</v>
      </c>
      <c r="B168" s="10" t="s">
        <v>2554</v>
      </c>
      <c r="C168" s="13" t="s">
        <v>2468</v>
      </c>
      <c r="D168" s="10" t="s">
        <v>2161</v>
      </c>
      <c r="E168" s="10" t="s">
        <v>2432</v>
      </c>
      <c r="F168" s="10" t="s">
        <v>2433</v>
      </c>
      <c r="G168" s="15">
        <v>0</v>
      </c>
      <c r="H168" s="10" t="s">
        <v>1676</v>
      </c>
      <c r="I168" s="10" t="str">
        <f>VLOOKUP(H168,'MISA NGOC THOM'!$C$2:$C$1071,1,0)</f>
        <v>00006561</v>
      </c>
      <c r="J168" s="15">
        <v>916935</v>
      </c>
      <c r="K168" s="10" t="s">
        <v>1676</v>
      </c>
      <c r="L168" s="13" t="s">
        <v>2471</v>
      </c>
    </row>
    <row r="169" spans="1:12" x14ac:dyDescent="0.25">
      <c r="A169" s="12" t="s">
        <v>2466</v>
      </c>
      <c r="B169" s="10" t="s">
        <v>2555</v>
      </c>
      <c r="C169" s="13" t="s">
        <v>2468</v>
      </c>
      <c r="D169" s="10" t="s">
        <v>2161</v>
      </c>
      <c r="E169" s="10" t="s">
        <v>2429</v>
      </c>
      <c r="F169" s="10" t="s">
        <v>2430</v>
      </c>
      <c r="G169" s="15">
        <v>0</v>
      </c>
      <c r="H169" s="10" t="s">
        <v>114</v>
      </c>
      <c r="I169" s="10" t="str">
        <f>VLOOKUP(H169,'MISA NGOC THOM'!$C$2:$C$1071,1,0)</f>
        <v>00006562</v>
      </c>
      <c r="J169" s="15">
        <v>890335</v>
      </c>
      <c r="K169" s="10" t="s">
        <v>114</v>
      </c>
      <c r="L169" s="13" t="s">
        <v>2471</v>
      </c>
    </row>
    <row r="170" spans="1:12" x14ac:dyDescent="0.25">
      <c r="A170" s="12" t="s">
        <v>2466</v>
      </c>
      <c r="B170" s="10" t="s">
        <v>2556</v>
      </c>
      <c r="C170" s="13" t="s">
        <v>2468</v>
      </c>
      <c r="D170" s="10" t="s">
        <v>2161</v>
      </c>
      <c r="E170" s="10" t="s">
        <v>2448</v>
      </c>
      <c r="F170" s="10" t="s">
        <v>2449</v>
      </c>
      <c r="G170" s="15">
        <v>0</v>
      </c>
      <c r="H170" s="10" t="s">
        <v>2123</v>
      </c>
      <c r="I170" s="10" t="str">
        <f>VLOOKUP(H170,'MISA NGOC THOM'!$C$2:$C$1071,1,0)</f>
        <v>00006563</v>
      </c>
      <c r="J170" s="15">
        <v>777872</v>
      </c>
      <c r="K170" s="10" t="s">
        <v>2123</v>
      </c>
      <c r="L170" s="13" t="s">
        <v>2471</v>
      </c>
    </row>
    <row r="171" spans="1:12" x14ac:dyDescent="0.25">
      <c r="A171" s="12" t="s">
        <v>2466</v>
      </c>
      <c r="B171" s="10" t="s">
        <v>2557</v>
      </c>
      <c r="C171" s="13" t="s">
        <v>2468</v>
      </c>
      <c r="D171" s="10" t="s">
        <v>2161</v>
      </c>
      <c r="E171" s="10" t="s">
        <v>2302</v>
      </c>
      <c r="F171" s="10" t="s">
        <v>2303</v>
      </c>
      <c r="G171" s="15">
        <v>0</v>
      </c>
      <c r="H171" s="10" t="s">
        <v>1268</v>
      </c>
      <c r="I171" s="10" t="str">
        <f>VLOOKUP(H171,'MISA NGOC THOM'!$C$2:$C$1071,1,0)</f>
        <v>00006565</v>
      </c>
      <c r="J171" s="15">
        <v>894923</v>
      </c>
      <c r="K171" s="10" t="s">
        <v>1268</v>
      </c>
      <c r="L171" s="13" t="s">
        <v>2471</v>
      </c>
    </row>
    <row r="172" spans="1:12" x14ac:dyDescent="0.25">
      <c r="A172" s="12" t="s">
        <v>2466</v>
      </c>
      <c r="B172" s="10" t="s">
        <v>2558</v>
      </c>
      <c r="C172" s="13" t="s">
        <v>2468</v>
      </c>
      <c r="D172" s="10" t="s">
        <v>2161</v>
      </c>
      <c r="E172" s="10" t="s">
        <v>2260</v>
      </c>
      <c r="F172" s="10" t="s">
        <v>2261</v>
      </c>
      <c r="G172" s="15">
        <v>0</v>
      </c>
      <c r="H172" s="10" t="s">
        <v>1549</v>
      </c>
      <c r="I172" s="10" t="str">
        <f>VLOOKUP(H172,'MISA NGOC THOM'!$C$2:$C$1071,1,0)</f>
        <v>00006566</v>
      </c>
      <c r="J172" s="15">
        <v>959541</v>
      </c>
      <c r="K172" s="10" t="s">
        <v>1549</v>
      </c>
      <c r="L172" s="13" t="s">
        <v>2471</v>
      </c>
    </row>
    <row r="173" spans="1:12" x14ac:dyDescent="0.25">
      <c r="A173" s="12" t="s">
        <v>2466</v>
      </c>
      <c r="B173" s="10" t="s">
        <v>2559</v>
      </c>
      <c r="C173" s="13" t="s">
        <v>2468</v>
      </c>
      <c r="D173" s="10" t="s">
        <v>2161</v>
      </c>
      <c r="E173" s="10" t="s">
        <v>2224</v>
      </c>
      <c r="F173" s="10" t="s">
        <v>2225</v>
      </c>
      <c r="G173" s="15">
        <v>0</v>
      </c>
      <c r="H173" s="10" t="s">
        <v>827</v>
      </c>
      <c r="I173" s="10" t="str">
        <f>VLOOKUP(H173,'MISA NGOC THOM'!$C$2:$C$1071,1,0)</f>
        <v>00006567</v>
      </c>
      <c r="J173" s="15">
        <v>975674</v>
      </c>
      <c r="K173" s="10" t="s">
        <v>827</v>
      </c>
      <c r="L173" s="13" t="s">
        <v>2471</v>
      </c>
    </row>
    <row r="174" spans="1:12" x14ac:dyDescent="0.25">
      <c r="A174" s="12" t="s">
        <v>2466</v>
      </c>
      <c r="B174" s="10" t="s">
        <v>2560</v>
      </c>
      <c r="C174" s="13" t="s">
        <v>2468</v>
      </c>
      <c r="D174" s="10" t="s">
        <v>2161</v>
      </c>
      <c r="E174" s="10" t="s">
        <v>2326</v>
      </c>
      <c r="F174" s="10" t="s">
        <v>2327</v>
      </c>
      <c r="G174" s="15">
        <v>0</v>
      </c>
      <c r="H174" s="10" t="s">
        <v>1550</v>
      </c>
      <c r="I174" s="10" t="str">
        <f>VLOOKUP(H174,'MISA NGOC THOM'!$C$2:$C$1071,1,0)</f>
        <v>00006568</v>
      </c>
      <c r="J174" s="15">
        <v>890335</v>
      </c>
      <c r="K174" s="10" t="s">
        <v>1550</v>
      </c>
      <c r="L174" s="13" t="s">
        <v>2471</v>
      </c>
    </row>
    <row r="175" spans="1:12" x14ac:dyDescent="0.25">
      <c r="A175" s="12" t="s">
        <v>2466</v>
      </c>
      <c r="B175" s="10" t="s">
        <v>2561</v>
      </c>
      <c r="C175" s="13" t="s">
        <v>2468</v>
      </c>
      <c r="D175" s="10" t="s">
        <v>2161</v>
      </c>
      <c r="E175" s="10" t="s">
        <v>2329</v>
      </c>
      <c r="F175" s="10" t="s">
        <v>2330</v>
      </c>
      <c r="G175" s="15">
        <v>0</v>
      </c>
      <c r="H175" s="10" t="s">
        <v>1970</v>
      </c>
      <c r="I175" s="10" t="str">
        <f>VLOOKUP(H175,'MISA NGOC THOM'!$C$2:$C$1071,1,0)</f>
        <v>00006569</v>
      </c>
      <c r="J175" s="15">
        <v>1029683</v>
      </c>
      <c r="K175" s="10" t="s">
        <v>1970</v>
      </c>
      <c r="L175" s="13" t="s">
        <v>2471</v>
      </c>
    </row>
    <row r="176" spans="1:12" x14ac:dyDescent="0.25">
      <c r="A176" s="12" t="s">
        <v>2466</v>
      </c>
      <c r="B176" s="10" t="s">
        <v>2562</v>
      </c>
      <c r="C176" s="13" t="s">
        <v>2468</v>
      </c>
      <c r="D176" s="10" t="s">
        <v>2161</v>
      </c>
      <c r="E176" s="10" t="s">
        <v>2442</v>
      </c>
      <c r="F176" s="10" t="s">
        <v>2443</v>
      </c>
      <c r="G176" s="15">
        <v>0</v>
      </c>
      <c r="H176" s="10" t="s">
        <v>468</v>
      </c>
      <c r="I176" s="10" t="str">
        <f>VLOOKUP(H176,'MISA NGOC THOM'!$C$2:$C$1071,1,0)</f>
        <v>00006570</v>
      </c>
      <c r="J176" s="15">
        <v>923634</v>
      </c>
      <c r="K176" s="10" t="s">
        <v>468</v>
      </c>
      <c r="L176" s="13" t="s">
        <v>2471</v>
      </c>
    </row>
    <row r="177" spans="1:12" x14ac:dyDescent="0.25">
      <c r="A177" s="12" t="s">
        <v>2466</v>
      </c>
      <c r="B177" s="10" t="s">
        <v>2563</v>
      </c>
      <c r="C177" s="13" t="s">
        <v>2468</v>
      </c>
      <c r="D177" s="10" t="s">
        <v>2161</v>
      </c>
      <c r="E177" s="10" t="s">
        <v>2395</v>
      </c>
      <c r="F177" s="10" t="s">
        <v>2396</v>
      </c>
      <c r="G177" s="15">
        <v>0</v>
      </c>
      <c r="H177" s="10" t="s">
        <v>235</v>
      </c>
      <c r="I177" s="10" t="str">
        <f>VLOOKUP(H177,'MISA NGOC THOM'!$C$2:$C$1071,1,0)</f>
        <v>00006571</v>
      </c>
      <c r="J177" s="15">
        <v>959541</v>
      </c>
      <c r="K177" s="10" t="s">
        <v>235</v>
      </c>
      <c r="L177" s="13" t="s">
        <v>2471</v>
      </c>
    </row>
    <row r="178" spans="1:12" x14ac:dyDescent="0.25">
      <c r="A178" s="12" t="s">
        <v>2466</v>
      </c>
      <c r="B178" s="10" t="s">
        <v>2564</v>
      </c>
      <c r="C178" s="13" t="s">
        <v>2468</v>
      </c>
      <c r="D178" s="10" t="s">
        <v>2161</v>
      </c>
      <c r="E178" s="10" t="s">
        <v>2565</v>
      </c>
      <c r="F178" s="10" t="s">
        <v>2566</v>
      </c>
      <c r="G178" s="15">
        <v>0</v>
      </c>
      <c r="H178" s="10" t="s">
        <v>1652</v>
      </c>
      <c r="I178" s="10" t="str">
        <f>VLOOKUP(H178,'MISA NGOC THOM'!$C$2:$C$1071,1,0)</f>
        <v>00006572</v>
      </c>
      <c r="J178" s="15">
        <v>1626124</v>
      </c>
      <c r="K178" s="10" t="s">
        <v>1652</v>
      </c>
      <c r="L178" s="13" t="s">
        <v>2471</v>
      </c>
    </row>
    <row r="179" spans="1:12" x14ac:dyDescent="0.25">
      <c r="A179" s="12" t="s">
        <v>2466</v>
      </c>
      <c r="B179" s="10" t="s">
        <v>2567</v>
      </c>
      <c r="C179" s="13" t="s">
        <v>2468</v>
      </c>
      <c r="D179" s="10" t="s">
        <v>2161</v>
      </c>
      <c r="E179" s="10" t="s">
        <v>2353</v>
      </c>
      <c r="F179" s="10" t="s">
        <v>2354</v>
      </c>
      <c r="G179" s="15">
        <v>0</v>
      </c>
      <c r="H179" s="10" t="s">
        <v>1312</v>
      </c>
      <c r="I179" s="10" t="str">
        <f>VLOOKUP(H179,'MISA NGOC THOM'!$C$2:$C$1071,1,0)</f>
        <v>00006573</v>
      </c>
      <c r="J179" s="15">
        <v>897815</v>
      </c>
      <c r="K179" s="10" t="s">
        <v>1312</v>
      </c>
      <c r="L179" s="13" t="s">
        <v>2471</v>
      </c>
    </row>
    <row r="180" spans="1:12" x14ac:dyDescent="0.25">
      <c r="A180" s="12" t="s">
        <v>2466</v>
      </c>
      <c r="B180" s="10" t="s">
        <v>2568</v>
      </c>
      <c r="C180" s="13" t="s">
        <v>2468</v>
      </c>
      <c r="D180" s="10" t="s">
        <v>2161</v>
      </c>
      <c r="E180" s="10" t="s">
        <v>2448</v>
      </c>
      <c r="F180" s="10" t="s">
        <v>2449</v>
      </c>
      <c r="G180" s="15">
        <v>0</v>
      </c>
      <c r="H180" s="10" t="s">
        <v>450</v>
      </c>
      <c r="I180" s="10" t="str">
        <f>VLOOKUP(H180,'MISA NGOC THOM'!$C$2:$C$1071,1,0)</f>
        <v>00006574</v>
      </c>
      <c r="J180" s="15">
        <v>1626124</v>
      </c>
      <c r="K180" s="10" t="s">
        <v>450</v>
      </c>
      <c r="L180" s="13" t="s">
        <v>2471</v>
      </c>
    </row>
    <row r="181" spans="1:12" x14ac:dyDescent="0.25">
      <c r="A181" s="12" t="s">
        <v>2466</v>
      </c>
      <c r="B181" s="10" t="s">
        <v>2569</v>
      </c>
      <c r="C181" s="13" t="s">
        <v>2468</v>
      </c>
      <c r="D181" s="10" t="s">
        <v>2161</v>
      </c>
      <c r="E181" s="10" t="s">
        <v>2389</v>
      </c>
      <c r="F181" s="10" t="s">
        <v>2390</v>
      </c>
      <c r="G181" s="15">
        <v>0</v>
      </c>
      <c r="H181" s="10" t="s">
        <v>1179</v>
      </c>
      <c r="I181" s="10" t="str">
        <f>VLOOKUP(H181,'MISA NGOC THOM'!$C$2:$C$1071,1,0)</f>
        <v>00006575</v>
      </c>
      <c r="J181" s="15">
        <v>975674</v>
      </c>
      <c r="K181" s="10" t="s">
        <v>1179</v>
      </c>
      <c r="L181" s="13" t="s">
        <v>2471</v>
      </c>
    </row>
    <row r="182" spans="1:12" x14ac:dyDescent="0.25">
      <c r="A182" s="12" t="s">
        <v>2466</v>
      </c>
      <c r="B182" s="10" t="s">
        <v>2570</v>
      </c>
      <c r="C182" s="13" t="s">
        <v>2468</v>
      </c>
      <c r="D182" s="10" t="s">
        <v>2161</v>
      </c>
      <c r="E182" s="10" t="s">
        <v>2455</v>
      </c>
      <c r="F182" s="10" t="s">
        <v>2456</v>
      </c>
      <c r="G182" s="15">
        <v>0</v>
      </c>
      <c r="H182" s="10" t="s">
        <v>962</v>
      </c>
      <c r="I182" s="10" t="str">
        <f>VLOOKUP(H182,'MISA NGOC THOM'!$C$2:$C$1071,1,0)</f>
        <v>00006576</v>
      </c>
      <c r="J182" s="15">
        <v>975674</v>
      </c>
      <c r="K182" s="10" t="s">
        <v>962</v>
      </c>
      <c r="L182" s="13" t="s">
        <v>2471</v>
      </c>
    </row>
    <row r="183" spans="1:12" x14ac:dyDescent="0.25">
      <c r="A183" s="12" t="s">
        <v>2466</v>
      </c>
      <c r="B183" s="10" t="s">
        <v>2571</v>
      </c>
      <c r="C183" s="13" t="s">
        <v>2468</v>
      </c>
      <c r="D183" s="10" t="s">
        <v>2161</v>
      </c>
      <c r="E183" s="10" t="s">
        <v>2173</v>
      </c>
      <c r="F183" s="10" t="s">
        <v>2174</v>
      </c>
      <c r="G183" s="15">
        <v>0</v>
      </c>
      <c r="H183" s="10" t="s">
        <v>1295</v>
      </c>
      <c r="I183" s="10" t="str">
        <f>VLOOKUP(H183,'MISA NGOC THOM'!$C$2:$C$1071,1,0)</f>
        <v>00006577</v>
      </c>
      <c r="J183" s="15">
        <v>897815</v>
      </c>
      <c r="K183" s="10" t="s">
        <v>1295</v>
      </c>
      <c r="L183" s="13" t="s">
        <v>2471</v>
      </c>
    </row>
    <row r="184" spans="1:12" x14ac:dyDescent="0.25">
      <c r="A184" s="12" t="s">
        <v>2466</v>
      </c>
      <c r="B184" s="10" t="s">
        <v>2572</v>
      </c>
      <c r="C184" s="13" t="s">
        <v>2468</v>
      </c>
      <c r="D184" s="10" t="s">
        <v>2161</v>
      </c>
      <c r="E184" s="10" t="s">
        <v>2473</v>
      </c>
      <c r="F184" s="10" t="s">
        <v>2474</v>
      </c>
      <c r="G184" s="15">
        <v>0</v>
      </c>
      <c r="H184" s="10" t="s">
        <v>1245</v>
      </c>
      <c r="I184" s="10" t="str">
        <f>VLOOKUP(H184,'MISA NGOC THOM'!$C$2:$C$1071,1,0)</f>
        <v>00006579</v>
      </c>
      <c r="J184" s="15">
        <v>909740</v>
      </c>
      <c r="K184" s="10" t="s">
        <v>1245</v>
      </c>
      <c r="L184" s="13" t="s">
        <v>2471</v>
      </c>
    </row>
    <row r="185" spans="1:12" x14ac:dyDescent="0.25">
      <c r="A185" s="12" t="s">
        <v>2466</v>
      </c>
      <c r="B185" s="10" t="s">
        <v>2573</v>
      </c>
      <c r="C185" s="13" t="s">
        <v>2468</v>
      </c>
      <c r="D185" s="10" t="s">
        <v>2161</v>
      </c>
      <c r="E185" s="10" t="s">
        <v>2299</v>
      </c>
      <c r="F185" s="10" t="s">
        <v>2300</v>
      </c>
      <c r="G185" s="15">
        <v>0</v>
      </c>
      <c r="H185" s="10" t="s">
        <v>1573</v>
      </c>
      <c r="I185" s="10" t="str">
        <f>VLOOKUP(H185,'MISA NGOC THOM'!$C$2:$C$1071,1,0)</f>
        <v>00006580</v>
      </c>
      <c r="J185" s="15">
        <v>975674</v>
      </c>
      <c r="K185" s="10" t="s">
        <v>1573</v>
      </c>
      <c r="L185" s="13" t="s">
        <v>2471</v>
      </c>
    </row>
    <row r="186" spans="1:12" x14ac:dyDescent="0.25">
      <c r="A186" s="12" t="s">
        <v>2466</v>
      </c>
      <c r="B186" s="10" t="s">
        <v>2574</v>
      </c>
      <c r="C186" s="13" t="s">
        <v>2468</v>
      </c>
      <c r="D186" s="10" t="s">
        <v>2161</v>
      </c>
      <c r="E186" s="10" t="s">
        <v>2575</v>
      </c>
      <c r="F186" s="10" t="s">
        <v>2576</v>
      </c>
      <c r="G186" s="15">
        <v>0</v>
      </c>
      <c r="H186" s="10" t="s">
        <v>406</v>
      </c>
      <c r="I186" s="10" t="str">
        <f>VLOOKUP(H186,'MISA NGOC THOM'!$C$2:$C$1071,1,0)</f>
        <v>00006581</v>
      </c>
      <c r="J186" s="15">
        <v>896369</v>
      </c>
      <c r="K186" s="10" t="s">
        <v>406</v>
      </c>
      <c r="L186" s="13" t="s">
        <v>2471</v>
      </c>
    </row>
    <row r="187" spans="1:12" x14ac:dyDescent="0.25">
      <c r="A187" s="12" t="s">
        <v>2466</v>
      </c>
      <c r="B187" s="10" t="s">
        <v>2577</v>
      </c>
      <c r="C187" s="13" t="s">
        <v>2468</v>
      </c>
      <c r="D187" s="10" t="s">
        <v>2161</v>
      </c>
      <c r="E187" s="10" t="s">
        <v>2578</v>
      </c>
      <c r="F187" s="10" t="s">
        <v>2579</v>
      </c>
      <c r="G187" s="15">
        <v>0</v>
      </c>
      <c r="H187" s="10" t="s">
        <v>160</v>
      </c>
      <c r="I187" s="10" t="str">
        <f>VLOOKUP(H187,'MISA NGOC THOM'!$C$2:$C$1071,1,0)</f>
        <v>00006582</v>
      </c>
      <c r="J187" s="15">
        <v>903849</v>
      </c>
      <c r="K187" s="10" t="s">
        <v>160</v>
      </c>
      <c r="L187" s="13" t="s">
        <v>2471</v>
      </c>
    </row>
    <row r="188" spans="1:12" x14ac:dyDescent="0.25">
      <c r="A188" s="12" t="s">
        <v>2466</v>
      </c>
      <c r="B188" s="10" t="s">
        <v>2580</v>
      </c>
      <c r="C188" s="13" t="s">
        <v>2468</v>
      </c>
      <c r="D188" s="10" t="s">
        <v>2161</v>
      </c>
      <c r="E188" s="10" t="s">
        <v>2239</v>
      </c>
      <c r="F188" s="10" t="s">
        <v>2240</v>
      </c>
      <c r="G188" s="15">
        <v>0</v>
      </c>
      <c r="H188" s="10" t="s">
        <v>2136</v>
      </c>
      <c r="I188" s="10" t="str">
        <f>VLOOKUP(H188,'MISA NGOC THOM'!$C$2:$C$1071,1,0)</f>
        <v>00006583</v>
      </c>
      <c r="J188" s="15">
        <v>977120</v>
      </c>
      <c r="K188" s="10" t="s">
        <v>2136</v>
      </c>
      <c r="L188" s="13" t="s">
        <v>2471</v>
      </c>
    </row>
    <row r="189" spans="1:12" x14ac:dyDescent="0.25">
      <c r="A189" s="12" t="s">
        <v>2466</v>
      </c>
      <c r="B189" s="10" t="s">
        <v>2581</v>
      </c>
      <c r="C189" s="13" t="s">
        <v>2468</v>
      </c>
      <c r="D189" s="10" t="s">
        <v>2161</v>
      </c>
      <c r="E189" s="10" t="s">
        <v>2582</v>
      </c>
      <c r="F189" s="10" t="s">
        <v>2583</v>
      </c>
      <c r="G189" s="15">
        <v>0</v>
      </c>
      <c r="H189" s="10" t="s">
        <v>2133</v>
      </c>
      <c r="I189" s="10" t="str">
        <f>VLOOKUP(H189,'MISA NGOC THOM'!$C$2:$C$1071,1,0)</f>
        <v>00006584</v>
      </c>
      <c r="J189" s="15">
        <v>1089725</v>
      </c>
      <c r="K189" s="10" t="s">
        <v>2133</v>
      </c>
      <c r="L189" s="13" t="s">
        <v>2471</v>
      </c>
    </row>
    <row r="190" spans="1:12" x14ac:dyDescent="0.25">
      <c r="A190" s="12" t="s">
        <v>2466</v>
      </c>
      <c r="B190" s="10" t="s">
        <v>2584</v>
      </c>
      <c r="C190" s="13" t="s">
        <v>2468</v>
      </c>
      <c r="D190" s="10" t="s">
        <v>2161</v>
      </c>
      <c r="E190" s="10" t="s">
        <v>2230</v>
      </c>
      <c r="F190" s="10" t="s">
        <v>2231</v>
      </c>
      <c r="G190" s="15">
        <v>0</v>
      </c>
      <c r="H190" s="10" t="s">
        <v>0</v>
      </c>
      <c r="I190" s="10" t="str">
        <f>VLOOKUP(H190,'MISA NGOC THOM'!$C$2:$C$1071,1,0)</f>
        <v>00006585</v>
      </c>
      <c r="J190" s="15">
        <v>919047</v>
      </c>
      <c r="K190" s="10" t="s">
        <v>0</v>
      </c>
      <c r="L190" s="13" t="s">
        <v>2471</v>
      </c>
    </row>
    <row r="191" spans="1:12" x14ac:dyDescent="0.25">
      <c r="A191" s="12" t="s">
        <v>2466</v>
      </c>
      <c r="B191" s="10" t="s">
        <v>2585</v>
      </c>
      <c r="C191" s="13" t="s">
        <v>2468</v>
      </c>
      <c r="D191" s="10" t="s">
        <v>2161</v>
      </c>
      <c r="E191" s="10" t="s">
        <v>2320</v>
      </c>
      <c r="F191" s="10" t="s">
        <v>2321</v>
      </c>
      <c r="G191" s="15">
        <v>0</v>
      </c>
      <c r="H191" s="10" t="s">
        <v>818</v>
      </c>
      <c r="I191" s="10" t="str">
        <f>VLOOKUP(H191,'MISA NGOC THOM'!$C$2:$C$1071,1,0)</f>
        <v>00006586</v>
      </c>
      <c r="J191" s="15">
        <v>975674</v>
      </c>
      <c r="K191" s="10" t="s">
        <v>818</v>
      </c>
      <c r="L191" s="13" t="s">
        <v>2471</v>
      </c>
    </row>
    <row r="192" spans="1:12" x14ac:dyDescent="0.25">
      <c r="A192" s="12" t="s">
        <v>2466</v>
      </c>
      <c r="B192" s="10" t="s">
        <v>2586</v>
      </c>
      <c r="C192" s="13" t="s">
        <v>2468</v>
      </c>
      <c r="D192" s="10" t="s">
        <v>2161</v>
      </c>
      <c r="E192" s="10" t="s">
        <v>2290</v>
      </c>
      <c r="F192" s="10" t="s">
        <v>2291</v>
      </c>
      <c r="G192" s="15">
        <v>0</v>
      </c>
      <c r="H192" s="10" t="s">
        <v>80</v>
      </c>
      <c r="I192" s="10" t="str">
        <f>VLOOKUP(H192,'MISA NGOC THOM'!$C$2:$C$1071,1,0)</f>
        <v>00006587</v>
      </c>
      <c r="J192" s="15">
        <v>981423</v>
      </c>
      <c r="K192" s="10" t="s">
        <v>80</v>
      </c>
      <c r="L192" s="13" t="s">
        <v>2471</v>
      </c>
    </row>
    <row r="193" spans="1:12" x14ac:dyDescent="0.25">
      <c r="A193" s="12" t="s">
        <v>2466</v>
      </c>
      <c r="B193" s="10" t="s">
        <v>2587</v>
      </c>
      <c r="C193" s="13" t="s">
        <v>2468</v>
      </c>
      <c r="D193" s="10" t="s">
        <v>2161</v>
      </c>
      <c r="E193" s="10" t="s">
        <v>2329</v>
      </c>
      <c r="F193" s="10" t="s">
        <v>2330</v>
      </c>
      <c r="G193" s="15">
        <v>0</v>
      </c>
      <c r="H193" s="10" t="s">
        <v>1144</v>
      </c>
      <c r="I193" s="10" t="str">
        <f>VLOOKUP(H193,'MISA NGOC THOM'!$C$2:$C$1071,1,0)</f>
        <v>00006588</v>
      </c>
      <c r="J193" s="15">
        <v>963749</v>
      </c>
      <c r="K193" s="10" t="s">
        <v>1144</v>
      </c>
      <c r="L193" s="13" t="s">
        <v>2471</v>
      </c>
    </row>
    <row r="194" spans="1:12" x14ac:dyDescent="0.25">
      <c r="A194" s="12" t="s">
        <v>2466</v>
      </c>
      <c r="B194" s="10" t="s">
        <v>2588</v>
      </c>
      <c r="C194" s="13" t="s">
        <v>2468</v>
      </c>
      <c r="D194" s="10" t="s">
        <v>2161</v>
      </c>
      <c r="E194" s="10" t="s">
        <v>2419</v>
      </c>
      <c r="F194" s="10" t="s">
        <v>2420</v>
      </c>
      <c r="G194" s="15">
        <v>0</v>
      </c>
      <c r="H194" s="10" t="s">
        <v>116</v>
      </c>
      <c r="I194" s="10" t="str">
        <f>VLOOKUP(H194,'MISA NGOC THOM'!$C$2:$C$1071,1,0)</f>
        <v>00006589</v>
      </c>
      <c r="J194" s="15">
        <v>902260</v>
      </c>
      <c r="K194" s="10" t="s">
        <v>116</v>
      </c>
      <c r="L194" s="13" t="s">
        <v>2471</v>
      </c>
    </row>
    <row r="195" spans="1:12" x14ac:dyDescent="0.25">
      <c r="A195" s="12" t="s">
        <v>2466</v>
      </c>
      <c r="B195" s="10" t="s">
        <v>2589</v>
      </c>
      <c r="C195" s="13" t="s">
        <v>2468</v>
      </c>
      <c r="D195" s="10" t="s">
        <v>2161</v>
      </c>
      <c r="E195" s="10" t="s">
        <v>2266</v>
      </c>
      <c r="F195" s="10" t="s">
        <v>2267</v>
      </c>
      <c r="G195" s="15">
        <v>0</v>
      </c>
      <c r="H195" s="10" t="s">
        <v>664</v>
      </c>
      <c r="I195" s="10" t="str">
        <f>VLOOKUP(H195,'MISA NGOC THOM'!$C$2:$C$1071,1,0)</f>
        <v>00006590</v>
      </c>
      <c r="J195" s="15">
        <v>929383</v>
      </c>
      <c r="K195" s="10" t="s">
        <v>664</v>
      </c>
      <c r="L195" s="13" t="s">
        <v>2471</v>
      </c>
    </row>
    <row r="196" spans="1:12" x14ac:dyDescent="0.25">
      <c r="A196" s="12" t="s">
        <v>2466</v>
      </c>
      <c r="B196" s="10" t="s">
        <v>2590</v>
      </c>
      <c r="C196" s="13" t="s">
        <v>2468</v>
      </c>
      <c r="D196" s="10" t="s">
        <v>2161</v>
      </c>
      <c r="E196" s="10" t="s">
        <v>2209</v>
      </c>
      <c r="F196" s="10" t="s">
        <v>2210</v>
      </c>
      <c r="G196" s="15">
        <v>0</v>
      </c>
      <c r="H196" s="10" t="s">
        <v>345</v>
      </c>
      <c r="I196" s="10" t="str">
        <f>VLOOKUP(H196,'MISA NGOC THOM'!$C$2:$C$1071,1,0)</f>
        <v>00006591</v>
      </c>
      <c r="J196" s="15">
        <v>1060728</v>
      </c>
      <c r="K196" s="10" t="s">
        <v>345</v>
      </c>
      <c r="L196" s="13" t="s">
        <v>2471</v>
      </c>
    </row>
    <row r="197" spans="1:12" x14ac:dyDescent="0.25">
      <c r="A197" s="12" t="s">
        <v>2466</v>
      </c>
      <c r="B197" s="10" t="s">
        <v>2591</v>
      </c>
      <c r="C197" s="13" t="s">
        <v>2468</v>
      </c>
      <c r="D197" s="10" t="s">
        <v>2161</v>
      </c>
      <c r="E197" s="10" t="s">
        <v>2411</v>
      </c>
      <c r="F197" s="10" t="s">
        <v>2412</v>
      </c>
      <c r="G197" s="15">
        <v>0</v>
      </c>
      <c r="H197" s="10" t="s">
        <v>489</v>
      </c>
      <c r="I197" s="10" t="str">
        <f>VLOOKUP(H197,'MISA NGOC THOM'!$C$2:$C$1071,1,0)</f>
        <v>00006592</v>
      </c>
      <c r="J197" s="15">
        <v>902260</v>
      </c>
      <c r="K197" s="10" t="s">
        <v>489</v>
      </c>
      <c r="L197" s="13" t="s">
        <v>2471</v>
      </c>
    </row>
    <row r="198" spans="1:12" x14ac:dyDescent="0.25">
      <c r="A198" s="12" t="s">
        <v>2466</v>
      </c>
      <c r="B198" s="10" t="s">
        <v>2592</v>
      </c>
      <c r="C198" s="13" t="s">
        <v>2468</v>
      </c>
      <c r="D198" s="10" t="s">
        <v>2161</v>
      </c>
      <c r="E198" s="10" t="s">
        <v>2593</v>
      </c>
      <c r="F198" s="10" t="s">
        <v>2594</v>
      </c>
      <c r="G198" s="15">
        <v>0</v>
      </c>
      <c r="H198" s="10" t="s">
        <v>1153</v>
      </c>
      <c r="I198" s="10" t="str">
        <f>VLOOKUP(H198,'MISA NGOC THOM'!$C$2:$C$1071,1,0)</f>
        <v>00006593</v>
      </c>
      <c r="J198" s="15">
        <v>959541</v>
      </c>
      <c r="K198" s="10" t="s">
        <v>1153</v>
      </c>
      <c r="L198" s="13" t="s">
        <v>2471</v>
      </c>
    </row>
    <row r="199" spans="1:12" x14ac:dyDescent="0.25">
      <c r="A199" s="12" t="s">
        <v>2466</v>
      </c>
      <c r="B199" s="10" t="s">
        <v>2595</v>
      </c>
      <c r="C199" s="13" t="s">
        <v>2468</v>
      </c>
      <c r="D199" s="10" t="s">
        <v>2161</v>
      </c>
      <c r="E199" s="10" t="s">
        <v>2248</v>
      </c>
      <c r="F199" s="10" t="s">
        <v>2249</v>
      </c>
      <c r="G199" s="15">
        <v>0</v>
      </c>
      <c r="H199" s="10" t="s">
        <v>1515</v>
      </c>
      <c r="I199" s="10" t="str">
        <f>VLOOKUP(H199,'MISA NGOC THOM'!$C$2:$C$1071,1,0)</f>
        <v>00007095</v>
      </c>
      <c r="J199" s="15">
        <v>875137</v>
      </c>
      <c r="K199" s="10" t="s">
        <v>1515</v>
      </c>
      <c r="L199" s="13" t="s">
        <v>2596</v>
      </c>
    </row>
    <row r="200" spans="1:12" x14ac:dyDescent="0.25">
      <c r="A200" s="12" t="s">
        <v>2466</v>
      </c>
      <c r="B200" s="10" t="s">
        <v>2597</v>
      </c>
      <c r="C200" s="13" t="s">
        <v>2468</v>
      </c>
      <c r="D200" s="10" t="s">
        <v>2161</v>
      </c>
      <c r="E200" s="10" t="s">
        <v>2344</v>
      </c>
      <c r="F200" s="10" t="s">
        <v>2345</v>
      </c>
      <c r="G200" s="15">
        <v>0</v>
      </c>
      <c r="H200" s="10" t="s">
        <v>890</v>
      </c>
      <c r="I200" s="10" t="str">
        <f>VLOOKUP(H200,'MISA NGOC THOM'!$C$2:$C$1071,1,0)</f>
        <v>00006110</v>
      </c>
      <c r="J200" s="15">
        <v>923634</v>
      </c>
      <c r="K200" s="10" t="s">
        <v>890</v>
      </c>
      <c r="L200" s="13" t="s">
        <v>2598</v>
      </c>
    </row>
    <row r="201" spans="1:12" x14ac:dyDescent="0.25">
      <c r="A201" s="12" t="s">
        <v>2466</v>
      </c>
      <c r="B201" s="10" t="s">
        <v>2599</v>
      </c>
      <c r="C201" s="13" t="s">
        <v>2468</v>
      </c>
      <c r="D201" s="10" t="s">
        <v>2161</v>
      </c>
      <c r="E201" s="10" t="s">
        <v>2173</v>
      </c>
      <c r="F201" s="10" t="s">
        <v>2174</v>
      </c>
      <c r="G201" s="15">
        <v>0</v>
      </c>
      <c r="H201" s="10" t="s">
        <v>720</v>
      </c>
      <c r="I201" s="10" t="str">
        <f>VLOOKUP(H201,'MISA NGOC THOM'!$C$2:$C$1071,1,0)</f>
        <v>00006111</v>
      </c>
      <c r="J201" s="15">
        <v>923634</v>
      </c>
      <c r="K201" s="10" t="s">
        <v>720</v>
      </c>
      <c r="L201" s="13" t="s">
        <v>2598</v>
      </c>
    </row>
    <row r="202" spans="1:12" x14ac:dyDescent="0.25">
      <c r="A202" s="12" t="s">
        <v>2466</v>
      </c>
      <c r="B202" s="10" t="s">
        <v>2600</v>
      </c>
      <c r="C202" s="13" t="s">
        <v>2468</v>
      </c>
      <c r="D202" s="10" t="s">
        <v>2161</v>
      </c>
      <c r="E202" s="10" t="s">
        <v>2578</v>
      </c>
      <c r="F202" s="10" t="s">
        <v>2579</v>
      </c>
      <c r="G202" s="15">
        <v>0</v>
      </c>
      <c r="H202" s="10" t="s">
        <v>1094</v>
      </c>
      <c r="I202" s="10" t="str">
        <f>VLOOKUP(H202,'MISA NGOC THOM'!$C$2:$C$1071,1,0)</f>
        <v>00006112</v>
      </c>
      <c r="J202" s="15">
        <v>909740</v>
      </c>
      <c r="K202" s="10" t="s">
        <v>1094</v>
      </c>
      <c r="L202" s="13" t="s">
        <v>2598</v>
      </c>
    </row>
    <row r="203" spans="1:12" x14ac:dyDescent="0.25">
      <c r="A203" s="12" t="s">
        <v>2466</v>
      </c>
      <c r="B203" s="10" t="s">
        <v>2601</v>
      </c>
      <c r="C203" s="13" t="s">
        <v>2468</v>
      </c>
      <c r="D203" s="10" t="s">
        <v>2161</v>
      </c>
      <c r="E203" s="10" t="s">
        <v>2359</v>
      </c>
      <c r="F203" s="10" t="s">
        <v>2360</v>
      </c>
      <c r="G203" s="15">
        <v>0</v>
      </c>
      <c r="H203" s="10" t="s">
        <v>104</v>
      </c>
      <c r="I203" s="10" t="str">
        <f>VLOOKUP(H203,'MISA NGOC THOM'!$C$2:$C$1071,1,0)</f>
        <v>00006113</v>
      </c>
      <c r="J203" s="15">
        <v>896369</v>
      </c>
      <c r="K203" s="10" t="s">
        <v>104</v>
      </c>
      <c r="L203" s="13" t="s">
        <v>2598</v>
      </c>
    </row>
    <row r="204" spans="1:12" x14ac:dyDescent="0.25">
      <c r="A204" s="12" t="s">
        <v>2466</v>
      </c>
      <c r="B204" s="10" t="s">
        <v>2602</v>
      </c>
      <c r="C204" s="13" t="s">
        <v>2468</v>
      </c>
      <c r="D204" s="10" t="s">
        <v>2161</v>
      </c>
      <c r="E204" s="10" t="s">
        <v>2311</v>
      </c>
      <c r="F204" s="10" t="s">
        <v>2312</v>
      </c>
      <c r="G204" s="15">
        <v>0</v>
      </c>
      <c r="H204" s="10" t="s">
        <v>1278</v>
      </c>
      <c r="I204" s="10" t="str">
        <f>VLOOKUP(H204,'MISA NGOC THOM'!$C$2:$C$1071,1,0)</f>
        <v>00006114</v>
      </c>
      <c r="J204" s="15">
        <v>915632</v>
      </c>
      <c r="K204" s="10" t="s">
        <v>1278</v>
      </c>
      <c r="L204" s="13" t="s">
        <v>2598</v>
      </c>
    </row>
    <row r="205" spans="1:12" x14ac:dyDescent="0.25">
      <c r="A205" s="12" t="s">
        <v>2466</v>
      </c>
      <c r="B205" s="10" t="s">
        <v>2603</v>
      </c>
      <c r="C205" s="13" t="s">
        <v>2468</v>
      </c>
      <c r="D205" s="10" t="s">
        <v>2161</v>
      </c>
      <c r="E205" s="10" t="s">
        <v>2170</v>
      </c>
      <c r="F205" s="10" t="s">
        <v>2171</v>
      </c>
      <c r="G205" s="15">
        <v>0</v>
      </c>
      <c r="H205" s="10" t="s">
        <v>939</v>
      </c>
      <c r="I205" s="10" t="str">
        <f>VLOOKUP(H205,'MISA NGOC THOM'!$C$2:$C$1071,1,0)</f>
        <v>00006115</v>
      </c>
      <c r="J205" s="15">
        <v>1277428</v>
      </c>
      <c r="K205" s="10" t="s">
        <v>939</v>
      </c>
      <c r="L205" s="13" t="s">
        <v>2598</v>
      </c>
    </row>
    <row r="206" spans="1:12" x14ac:dyDescent="0.25">
      <c r="A206" s="12" t="s">
        <v>2466</v>
      </c>
      <c r="B206" s="10" t="s">
        <v>2604</v>
      </c>
      <c r="C206" s="13" t="s">
        <v>2468</v>
      </c>
      <c r="D206" s="10" t="s">
        <v>2161</v>
      </c>
      <c r="E206" s="10" t="s">
        <v>2347</v>
      </c>
      <c r="F206" s="10" t="s">
        <v>2348</v>
      </c>
      <c r="G206" s="15">
        <v>0</v>
      </c>
      <c r="H206" s="10" t="s">
        <v>170</v>
      </c>
      <c r="I206" s="10" t="str">
        <f>VLOOKUP(H206,'MISA NGOC THOM'!$C$2:$C$1071,1,0)</f>
        <v>00006116</v>
      </c>
      <c r="J206" s="15">
        <v>875137</v>
      </c>
      <c r="K206" s="10" t="s">
        <v>170</v>
      </c>
      <c r="L206" s="13" t="s">
        <v>2598</v>
      </c>
    </row>
    <row r="207" spans="1:12" x14ac:dyDescent="0.25">
      <c r="A207" s="12" t="s">
        <v>2466</v>
      </c>
      <c r="B207" s="10" t="s">
        <v>2605</v>
      </c>
      <c r="C207" s="13" t="s">
        <v>2468</v>
      </c>
      <c r="D207" s="10" t="s">
        <v>2161</v>
      </c>
      <c r="E207" s="10" t="s">
        <v>2432</v>
      </c>
      <c r="F207" s="10" t="s">
        <v>2433</v>
      </c>
      <c r="G207" s="15">
        <v>0</v>
      </c>
      <c r="H207" s="10" t="s">
        <v>303</v>
      </c>
      <c r="I207" s="10" t="str">
        <f>VLOOKUP(H207,'MISA NGOC THOM'!$C$2:$C$1071,1,0)</f>
        <v>00006117</v>
      </c>
      <c r="J207" s="15">
        <v>882997</v>
      </c>
      <c r="K207" s="10" t="s">
        <v>303</v>
      </c>
      <c r="L207" s="13" t="s">
        <v>2598</v>
      </c>
    </row>
    <row r="208" spans="1:12" x14ac:dyDescent="0.25">
      <c r="A208" s="12" t="s">
        <v>2466</v>
      </c>
      <c r="B208" s="10" t="s">
        <v>2606</v>
      </c>
      <c r="C208" s="13" t="s">
        <v>2468</v>
      </c>
      <c r="D208" s="10" t="s">
        <v>2161</v>
      </c>
      <c r="E208" s="10" t="s">
        <v>2350</v>
      </c>
      <c r="F208" s="10" t="s">
        <v>2351</v>
      </c>
      <c r="G208" s="15">
        <v>0</v>
      </c>
      <c r="H208" s="10" t="s">
        <v>1218</v>
      </c>
      <c r="I208" s="10" t="str">
        <f>VLOOKUP(H208,'MISA NGOC THOM'!$C$2:$C$1071,1,0)</f>
        <v>00006118</v>
      </c>
      <c r="J208" s="15">
        <v>915632</v>
      </c>
      <c r="K208" s="10" t="s">
        <v>1218</v>
      </c>
      <c r="L208" s="13" t="s">
        <v>2598</v>
      </c>
    </row>
    <row r="209" spans="1:12" x14ac:dyDescent="0.25">
      <c r="A209" s="12" t="s">
        <v>2466</v>
      </c>
      <c r="B209" s="10" t="s">
        <v>2607</v>
      </c>
      <c r="C209" s="13" t="s">
        <v>2468</v>
      </c>
      <c r="D209" s="10" t="s">
        <v>2161</v>
      </c>
      <c r="E209" s="10" t="s">
        <v>2516</v>
      </c>
      <c r="F209" s="10" t="s">
        <v>2517</v>
      </c>
      <c r="G209" s="15">
        <v>0</v>
      </c>
      <c r="H209" s="10" t="s">
        <v>1577</v>
      </c>
      <c r="I209" s="10" t="str">
        <f>VLOOKUP(H209,'MISA NGOC THOM'!$C$2:$C$1071,1,0)</f>
        <v>00006119</v>
      </c>
      <c r="J209" s="15">
        <v>950377</v>
      </c>
      <c r="K209" s="10" t="s">
        <v>1577</v>
      </c>
      <c r="L209" s="13" t="s">
        <v>2598</v>
      </c>
    </row>
    <row r="210" spans="1:12" x14ac:dyDescent="0.25">
      <c r="A210" s="12" t="s">
        <v>2466</v>
      </c>
      <c r="B210" s="10" t="s">
        <v>2608</v>
      </c>
      <c r="C210" s="13" t="s">
        <v>2468</v>
      </c>
      <c r="D210" s="10" t="s">
        <v>2161</v>
      </c>
      <c r="E210" s="10" t="s">
        <v>2407</v>
      </c>
      <c r="F210" s="10" t="s">
        <v>2408</v>
      </c>
      <c r="G210" s="15">
        <v>0</v>
      </c>
      <c r="H210" s="10" t="s">
        <v>1049</v>
      </c>
      <c r="I210" s="10" t="str">
        <f>VLOOKUP(H210,'MISA NGOC THOM'!$C$2:$C$1071,1,0)</f>
        <v>00006120</v>
      </c>
      <c r="J210" s="15">
        <v>881171</v>
      </c>
      <c r="K210" s="10" t="s">
        <v>1049</v>
      </c>
      <c r="L210" s="13" t="s">
        <v>2598</v>
      </c>
    </row>
    <row r="211" spans="1:12" x14ac:dyDescent="0.25">
      <c r="A211" s="12" t="s">
        <v>2466</v>
      </c>
      <c r="B211" s="10" t="s">
        <v>2609</v>
      </c>
      <c r="C211" s="13" t="s">
        <v>2468</v>
      </c>
      <c r="D211" s="10" t="s">
        <v>2161</v>
      </c>
      <c r="E211" s="10" t="s">
        <v>2302</v>
      </c>
      <c r="F211" s="10" t="s">
        <v>2303</v>
      </c>
      <c r="G211" s="15">
        <v>0</v>
      </c>
      <c r="H211" s="10" t="s">
        <v>442</v>
      </c>
      <c r="I211" s="10" t="str">
        <f>VLOOKUP(H211,'MISA NGOC THOM'!$C$2:$C$1071,1,0)</f>
        <v>00006121</v>
      </c>
      <c r="J211" s="15">
        <v>912217</v>
      </c>
      <c r="K211" s="10" t="s">
        <v>442</v>
      </c>
      <c r="L211" s="13" t="s">
        <v>2598</v>
      </c>
    </row>
    <row r="212" spans="1:12" x14ac:dyDescent="0.25">
      <c r="A212" s="12" t="s">
        <v>2466</v>
      </c>
      <c r="B212" s="10" t="s">
        <v>2610</v>
      </c>
      <c r="C212" s="13" t="s">
        <v>2611</v>
      </c>
      <c r="D212" s="10" t="s">
        <v>2161</v>
      </c>
      <c r="E212" s="10" t="s">
        <v>2188</v>
      </c>
      <c r="F212" s="10" t="s">
        <v>2189</v>
      </c>
      <c r="G212" s="15">
        <v>0</v>
      </c>
      <c r="H212" s="10" t="s">
        <v>785</v>
      </c>
      <c r="I212" s="10" t="str">
        <f>VLOOKUP(H212,'MISA NGOC THOM'!$C$2:$C$1071,1,0)</f>
        <v>00006122</v>
      </c>
      <c r="J212" s="15">
        <v>874852</v>
      </c>
      <c r="K212" s="10" t="s">
        <v>785</v>
      </c>
      <c r="L212" s="13" t="s">
        <v>2598</v>
      </c>
    </row>
    <row r="213" spans="1:12" x14ac:dyDescent="0.25">
      <c r="A213" s="12" t="s">
        <v>2466</v>
      </c>
      <c r="B213" s="10" t="s">
        <v>2612</v>
      </c>
      <c r="C213" s="13" t="s">
        <v>2611</v>
      </c>
      <c r="D213" s="10" t="s">
        <v>2161</v>
      </c>
      <c r="E213" s="10" t="s">
        <v>2329</v>
      </c>
      <c r="F213" s="10" t="s">
        <v>2330</v>
      </c>
      <c r="G213" s="15">
        <v>0</v>
      </c>
      <c r="H213" s="10" t="s">
        <v>1436</v>
      </c>
      <c r="I213" s="10" t="str">
        <f>VLOOKUP(H213,'MISA NGOC THOM'!$C$2:$C$1071,1,0)</f>
        <v>00006123</v>
      </c>
      <c r="J213" s="15">
        <v>915774</v>
      </c>
      <c r="K213" s="10" t="s">
        <v>1436</v>
      </c>
      <c r="L213" s="13" t="s">
        <v>2598</v>
      </c>
    </row>
    <row r="214" spans="1:12" x14ac:dyDescent="0.25">
      <c r="A214" s="12" t="s">
        <v>2466</v>
      </c>
      <c r="B214" s="10" t="s">
        <v>2613</v>
      </c>
      <c r="C214" s="13" t="s">
        <v>2611</v>
      </c>
      <c r="D214" s="10" t="s">
        <v>2161</v>
      </c>
      <c r="E214" s="10" t="s">
        <v>2293</v>
      </c>
      <c r="F214" s="10" t="s">
        <v>2294</v>
      </c>
      <c r="G214" s="15">
        <v>0</v>
      </c>
      <c r="H214" s="10" t="s">
        <v>1545</v>
      </c>
      <c r="I214" s="10" t="str">
        <f>VLOOKUP(H214,'MISA NGOC THOM'!$C$2:$C$1071,1,0)</f>
        <v>00006124</v>
      </c>
      <c r="J214" s="15">
        <v>896369</v>
      </c>
      <c r="K214" s="10" t="s">
        <v>1545</v>
      </c>
      <c r="L214" s="13" t="s">
        <v>2598</v>
      </c>
    </row>
    <row r="215" spans="1:12" x14ac:dyDescent="0.25">
      <c r="A215" s="12" t="s">
        <v>2466</v>
      </c>
      <c r="B215" s="10" t="s">
        <v>2614</v>
      </c>
      <c r="C215" s="13" t="s">
        <v>2611</v>
      </c>
      <c r="D215" s="10" t="s">
        <v>2161</v>
      </c>
      <c r="E215" s="10" t="s">
        <v>2615</v>
      </c>
      <c r="F215" s="10" t="s">
        <v>2510</v>
      </c>
      <c r="G215" s="15">
        <v>0</v>
      </c>
      <c r="H215" s="10" t="s">
        <v>115</v>
      </c>
      <c r="I215" s="10" t="str">
        <f>VLOOKUP(H215,'MISA NGOC THOM'!$C$2:$C$1071,1,0)</f>
        <v>00006125</v>
      </c>
      <c r="J215" s="15">
        <v>935037</v>
      </c>
      <c r="K215" s="10" t="s">
        <v>115</v>
      </c>
      <c r="L215" s="13" t="s">
        <v>2598</v>
      </c>
    </row>
    <row r="216" spans="1:12" x14ac:dyDescent="0.25">
      <c r="A216" s="12" t="s">
        <v>2466</v>
      </c>
      <c r="B216" s="10" t="s">
        <v>2616</v>
      </c>
      <c r="C216" s="13" t="s">
        <v>2611</v>
      </c>
      <c r="D216" s="10" t="s">
        <v>2161</v>
      </c>
      <c r="E216" s="10" t="s">
        <v>2287</v>
      </c>
      <c r="F216" s="10" t="s">
        <v>2288</v>
      </c>
      <c r="G216" s="15">
        <v>0</v>
      </c>
      <c r="H216" s="10" t="s">
        <v>1628</v>
      </c>
      <c r="I216" s="10" t="str">
        <f>VLOOKUP(H216,'MISA NGOC THOM'!$C$2:$C$1071,1,0)</f>
        <v>00006126</v>
      </c>
      <c r="J216" s="15">
        <v>975674</v>
      </c>
      <c r="K216" s="10" t="s">
        <v>1628</v>
      </c>
      <c r="L216" s="13" t="s">
        <v>2598</v>
      </c>
    </row>
    <row r="217" spans="1:12" x14ac:dyDescent="0.25">
      <c r="A217" s="12" t="s">
        <v>2466</v>
      </c>
      <c r="B217" s="10" t="s">
        <v>2617</v>
      </c>
      <c r="C217" s="13" t="s">
        <v>2611</v>
      </c>
      <c r="D217" s="10" t="s">
        <v>2161</v>
      </c>
      <c r="E217" s="10" t="s">
        <v>2275</v>
      </c>
      <c r="F217" s="10" t="s">
        <v>2276</v>
      </c>
      <c r="G217" s="15">
        <v>0</v>
      </c>
      <c r="H217" s="10" t="s">
        <v>2022</v>
      </c>
      <c r="I217" s="10" t="str">
        <f>VLOOKUP(H217,'MISA NGOC THOM'!$C$2:$C$1071,1,0)</f>
        <v>00006127</v>
      </c>
      <c r="J217" s="15">
        <v>1296454</v>
      </c>
      <c r="K217" s="10" t="s">
        <v>2022</v>
      </c>
      <c r="L217" s="13" t="s">
        <v>2598</v>
      </c>
    </row>
    <row r="218" spans="1:12" x14ac:dyDescent="0.25">
      <c r="A218" s="12" t="s">
        <v>2466</v>
      </c>
      <c r="B218" s="10" t="s">
        <v>2618</v>
      </c>
      <c r="C218" s="13" t="s">
        <v>2611</v>
      </c>
      <c r="D218" s="10" t="s">
        <v>2161</v>
      </c>
      <c r="E218" s="10" t="s">
        <v>2383</v>
      </c>
      <c r="F218" s="10" t="s">
        <v>2384</v>
      </c>
      <c r="G218" s="15">
        <v>0</v>
      </c>
      <c r="H218" s="10" t="s">
        <v>195</v>
      </c>
      <c r="I218" s="10" t="str">
        <f>VLOOKUP(H218,'MISA NGOC THOM'!$C$2:$C$1071,1,0)</f>
        <v>00006128</v>
      </c>
      <c r="J218" s="15">
        <v>923777</v>
      </c>
      <c r="K218" s="10" t="s">
        <v>195</v>
      </c>
      <c r="L218" s="13" t="s">
        <v>2598</v>
      </c>
    </row>
    <row r="219" spans="1:12" x14ac:dyDescent="0.25">
      <c r="A219" s="12" t="s">
        <v>2466</v>
      </c>
      <c r="B219" s="10" t="s">
        <v>2619</v>
      </c>
      <c r="C219" s="13" t="s">
        <v>2611</v>
      </c>
      <c r="D219" s="10" t="s">
        <v>2161</v>
      </c>
      <c r="E219" s="10" t="s">
        <v>2426</v>
      </c>
      <c r="F219" s="10" t="s">
        <v>2427</v>
      </c>
      <c r="G219" s="15">
        <v>0</v>
      </c>
      <c r="H219" s="10" t="s">
        <v>920</v>
      </c>
      <c r="I219" s="10" t="str">
        <f>VLOOKUP(H219,'MISA NGOC THOM'!$C$2:$C$1071,1,0)</f>
        <v>00006129</v>
      </c>
      <c r="J219" s="15">
        <v>867799</v>
      </c>
      <c r="K219" s="10" t="s">
        <v>920</v>
      </c>
      <c r="L219" s="13" t="s">
        <v>2598</v>
      </c>
    </row>
    <row r="220" spans="1:12" x14ac:dyDescent="0.25">
      <c r="A220" s="12" t="s">
        <v>2466</v>
      </c>
      <c r="B220" s="10" t="s">
        <v>2620</v>
      </c>
      <c r="C220" s="13" t="s">
        <v>2611</v>
      </c>
      <c r="D220" s="10" t="s">
        <v>2161</v>
      </c>
      <c r="E220" s="10" t="s">
        <v>2621</v>
      </c>
      <c r="F220" s="10" t="s">
        <v>2381</v>
      </c>
      <c r="G220" s="15">
        <v>0</v>
      </c>
      <c r="H220" s="10" t="s">
        <v>1947</v>
      </c>
      <c r="I220" s="10" t="str">
        <f>VLOOKUP(H220,'MISA NGOC THOM'!$C$2:$C$1071,1,0)</f>
        <v>00006130</v>
      </c>
      <c r="J220" s="15">
        <v>983677</v>
      </c>
      <c r="K220" s="10" t="s">
        <v>1947</v>
      </c>
      <c r="L220" s="13" t="s">
        <v>2598</v>
      </c>
    </row>
    <row r="221" spans="1:12" x14ac:dyDescent="0.25">
      <c r="A221" s="12" t="s">
        <v>2466</v>
      </c>
      <c r="B221" s="10" t="s">
        <v>2622</v>
      </c>
      <c r="C221" s="13" t="s">
        <v>2611</v>
      </c>
      <c r="D221" s="10" t="s">
        <v>2161</v>
      </c>
      <c r="E221" s="10" t="s">
        <v>2429</v>
      </c>
      <c r="F221" s="10" t="s">
        <v>2430</v>
      </c>
      <c r="G221" s="15">
        <v>0</v>
      </c>
      <c r="H221" s="10" t="s">
        <v>293</v>
      </c>
      <c r="I221" s="10" t="str">
        <f>VLOOKUP(H221,'MISA NGOC THOM'!$C$2:$C$1071,1,0)</f>
        <v>00006132</v>
      </c>
      <c r="J221" s="15">
        <v>923777</v>
      </c>
      <c r="K221" s="10" t="s">
        <v>293</v>
      </c>
      <c r="L221" s="13" t="s">
        <v>2598</v>
      </c>
    </row>
    <row r="222" spans="1:12" x14ac:dyDescent="0.25">
      <c r="A222" s="12" t="s">
        <v>2466</v>
      </c>
      <c r="B222" s="10" t="s">
        <v>2623</v>
      </c>
      <c r="C222" s="13" t="s">
        <v>2611</v>
      </c>
      <c r="D222" s="10" t="s">
        <v>2161</v>
      </c>
      <c r="E222" s="10" t="s">
        <v>2386</v>
      </c>
      <c r="F222" s="10" t="s">
        <v>2387</v>
      </c>
      <c r="G222" s="15">
        <v>0</v>
      </c>
      <c r="H222" s="10" t="s">
        <v>2086</v>
      </c>
      <c r="I222" s="10" t="str">
        <f>VLOOKUP(H222,'MISA NGOC THOM'!$C$2:$C$1071,1,0)</f>
        <v>00006133</v>
      </c>
      <c r="J222" s="15">
        <v>881171</v>
      </c>
      <c r="K222" s="10" t="s">
        <v>2086</v>
      </c>
      <c r="L222" s="13" t="s">
        <v>2598</v>
      </c>
    </row>
    <row r="223" spans="1:12" x14ac:dyDescent="0.25">
      <c r="A223" s="12" t="s">
        <v>2466</v>
      </c>
      <c r="B223" s="10" t="s">
        <v>2624</v>
      </c>
      <c r="C223" s="13" t="s">
        <v>2611</v>
      </c>
      <c r="D223" s="10" t="s">
        <v>2161</v>
      </c>
      <c r="E223" s="10" t="s">
        <v>2448</v>
      </c>
      <c r="F223" s="10" t="s">
        <v>2449</v>
      </c>
      <c r="G223" s="15">
        <v>0</v>
      </c>
      <c r="H223" s="10" t="s">
        <v>1521</v>
      </c>
      <c r="I223" s="10" t="str">
        <f>VLOOKUP(H223,'MISA NGOC THOM'!$C$2:$C$1071,1,0)</f>
        <v>00006134</v>
      </c>
      <c r="J223" s="15">
        <v>890620</v>
      </c>
      <c r="K223" s="10" t="s">
        <v>1521</v>
      </c>
      <c r="L223" s="13" t="s">
        <v>2598</v>
      </c>
    </row>
    <row r="224" spans="1:12" x14ac:dyDescent="0.25">
      <c r="A224" s="12" t="s">
        <v>2466</v>
      </c>
      <c r="B224" s="10" t="s">
        <v>2625</v>
      </c>
      <c r="C224" s="13" t="s">
        <v>2611</v>
      </c>
      <c r="D224" s="10" t="s">
        <v>2161</v>
      </c>
      <c r="E224" s="10" t="s">
        <v>2416</v>
      </c>
      <c r="F224" s="10" t="s">
        <v>2417</v>
      </c>
      <c r="G224" s="15">
        <v>0</v>
      </c>
      <c r="H224" s="10" t="s">
        <v>1232</v>
      </c>
      <c r="I224" s="10" t="str">
        <f>VLOOKUP(H224,'MISA NGOC THOM'!$C$2:$C$1071,1,0)</f>
        <v>00006135</v>
      </c>
      <c r="J224" s="15">
        <v>915489</v>
      </c>
      <c r="K224" s="10" t="s">
        <v>1232</v>
      </c>
      <c r="L224" s="13" t="s">
        <v>2598</v>
      </c>
    </row>
    <row r="225" spans="1:12" x14ac:dyDescent="0.25">
      <c r="A225" s="12" t="s">
        <v>2466</v>
      </c>
      <c r="B225" s="10" t="s">
        <v>2626</v>
      </c>
      <c r="C225" s="13" t="s">
        <v>2611</v>
      </c>
      <c r="D225" s="10" t="s">
        <v>2161</v>
      </c>
      <c r="E225" s="10" t="s">
        <v>2329</v>
      </c>
      <c r="F225" s="10" t="s">
        <v>2330</v>
      </c>
      <c r="G225" s="15">
        <v>0</v>
      </c>
      <c r="H225" s="10" t="s">
        <v>956</v>
      </c>
      <c r="I225" s="10" t="str">
        <f>VLOOKUP(H225,'MISA NGOC THOM'!$C$2:$C$1071,1,0)</f>
        <v>00006136</v>
      </c>
      <c r="J225" s="15">
        <v>698567</v>
      </c>
      <c r="K225" s="10" t="s">
        <v>956</v>
      </c>
      <c r="L225" s="13" t="s">
        <v>2598</v>
      </c>
    </row>
    <row r="226" spans="1:12" x14ac:dyDescent="0.25">
      <c r="A226" s="12" t="s">
        <v>2466</v>
      </c>
      <c r="B226" s="10" t="s">
        <v>2627</v>
      </c>
      <c r="C226" s="13" t="s">
        <v>2611</v>
      </c>
      <c r="D226" s="10" t="s">
        <v>2161</v>
      </c>
      <c r="E226" s="10" t="s">
        <v>2512</v>
      </c>
      <c r="F226" s="10" t="s">
        <v>2513</v>
      </c>
      <c r="G226" s="15">
        <v>0</v>
      </c>
      <c r="H226" s="10" t="s">
        <v>1381</v>
      </c>
      <c r="I226" s="10" t="str">
        <f>VLOOKUP(H226,'MISA NGOC THOM'!$C$2:$C$1071,1,0)</f>
        <v>00006137</v>
      </c>
      <c r="J226" s="15">
        <v>915632</v>
      </c>
      <c r="K226" s="10" t="s">
        <v>1381</v>
      </c>
      <c r="L226" s="13" t="s">
        <v>2598</v>
      </c>
    </row>
    <row r="227" spans="1:12" x14ac:dyDescent="0.25">
      <c r="A227" s="12" t="s">
        <v>2466</v>
      </c>
      <c r="B227" s="10" t="s">
        <v>2628</v>
      </c>
      <c r="C227" s="13" t="s">
        <v>2611</v>
      </c>
      <c r="D227" s="10" t="s">
        <v>2161</v>
      </c>
      <c r="E227" s="10" t="s">
        <v>2389</v>
      </c>
      <c r="F227" s="10" t="s">
        <v>2390</v>
      </c>
      <c r="G227" s="15">
        <v>0</v>
      </c>
      <c r="H227" s="10" t="s">
        <v>1452</v>
      </c>
      <c r="I227" s="10" t="str">
        <f>VLOOKUP(H227,'MISA NGOC THOM'!$C$2:$C$1071,1,0)</f>
        <v>00006139</v>
      </c>
      <c r="J227" s="15">
        <v>896369</v>
      </c>
      <c r="K227" s="10" t="s">
        <v>1452</v>
      </c>
      <c r="L227" s="13" t="s">
        <v>2598</v>
      </c>
    </row>
    <row r="228" spans="1:12" x14ac:dyDescent="0.25">
      <c r="A228" s="12" t="s">
        <v>2466</v>
      </c>
      <c r="B228" s="10" t="s">
        <v>2629</v>
      </c>
      <c r="C228" s="13" t="s">
        <v>2611</v>
      </c>
      <c r="D228" s="10" t="s">
        <v>2161</v>
      </c>
      <c r="E228" s="10" t="s">
        <v>2407</v>
      </c>
      <c r="F228" s="10" t="s">
        <v>2408</v>
      </c>
      <c r="G228" s="15">
        <v>0</v>
      </c>
      <c r="H228" s="10" t="s">
        <v>2004</v>
      </c>
      <c r="I228" s="10" t="str">
        <f>VLOOKUP(H228,'MISA NGOC THOM'!$C$2:$C$1071,1,0)</f>
        <v>00006140</v>
      </c>
      <c r="J228" s="15">
        <v>875802</v>
      </c>
      <c r="K228" s="10" t="s">
        <v>2004</v>
      </c>
      <c r="L228" s="13" t="s">
        <v>2598</v>
      </c>
    </row>
    <row r="229" spans="1:12" x14ac:dyDescent="0.25">
      <c r="A229" s="12" t="s">
        <v>2466</v>
      </c>
      <c r="B229" s="10" t="s">
        <v>2630</v>
      </c>
      <c r="C229" s="13" t="s">
        <v>2611</v>
      </c>
      <c r="D229" s="10" t="s">
        <v>2161</v>
      </c>
      <c r="E229" s="10" t="s">
        <v>2260</v>
      </c>
      <c r="F229" s="10" t="s">
        <v>2261</v>
      </c>
      <c r="G229" s="15">
        <v>0</v>
      </c>
      <c r="H229" s="10" t="s">
        <v>521</v>
      </c>
      <c r="I229" s="10" t="str">
        <f>VLOOKUP(H229,'MISA NGOC THOM'!$C$2:$C$1071,1,0)</f>
        <v>00006141</v>
      </c>
      <c r="J229" s="15">
        <v>896369</v>
      </c>
      <c r="K229" s="10" t="s">
        <v>521</v>
      </c>
      <c r="L229" s="13" t="s">
        <v>2598</v>
      </c>
    </row>
    <row r="230" spans="1:12" x14ac:dyDescent="0.25">
      <c r="A230" s="12" t="s">
        <v>2466</v>
      </c>
      <c r="B230" s="10" t="s">
        <v>2631</v>
      </c>
      <c r="C230" s="13" t="s">
        <v>2468</v>
      </c>
      <c r="D230" s="10" t="s">
        <v>2161</v>
      </c>
      <c r="E230" s="10" t="s">
        <v>2465</v>
      </c>
      <c r="F230" s="10" t="s">
        <v>2579</v>
      </c>
      <c r="G230" s="15">
        <v>0</v>
      </c>
      <c r="H230" s="10" t="s">
        <v>1240</v>
      </c>
      <c r="I230" s="10" t="str">
        <f>VLOOKUP(H230,'MISA NGOC THOM'!$C$2:$C$1071,1,0)</f>
        <v>00006553</v>
      </c>
      <c r="J230" s="15">
        <v>890477</v>
      </c>
      <c r="K230" s="10" t="s">
        <v>1240</v>
      </c>
      <c r="L230" s="13" t="s">
        <v>2471</v>
      </c>
    </row>
    <row r="231" spans="1:12" x14ac:dyDescent="0.25">
      <c r="A231" s="12" t="s">
        <v>2466</v>
      </c>
      <c r="B231" s="10" t="s">
        <v>2632</v>
      </c>
      <c r="C231" s="13" t="s">
        <v>2468</v>
      </c>
      <c r="D231" s="10" t="s">
        <v>2161</v>
      </c>
      <c r="E231" s="10" t="s">
        <v>2465</v>
      </c>
      <c r="F231" s="10" t="s">
        <v>2424</v>
      </c>
      <c r="G231" s="15">
        <v>0</v>
      </c>
      <c r="H231" s="10" t="s">
        <v>234</v>
      </c>
      <c r="I231" s="10" t="str">
        <f>VLOOKUP(H231,'MISA NGOC THOM'!$C$2:$C$1071,1,0)</f>
        <v>00006131</v>
      </c>
      <c r="J231" s="15">
        <v>989711</v>
      </c>
      <c r="K231" s="10" t="s">
        <v>234</v>
      </c>
      <c r="L231" s="13" t="s">
        <v>2598</v>
      </c>
    </row>
    <row r="232" spans="1:12" x14ac:dyDescent="0.25">
      <c r="A232" s="12" t="s">
        <v>2466</v>
      </c>
      <c r="B232" s="10" t="s">
        <v>2633</v>
      </c>
      <c r="C232" s="13" t="s">
        <v>2468</v>
      </c>
      <c r="D232" s="10" t="s">
        <v>2161</v>
      </c>
      <c r="E232" s="10" t="s">
        <v>2526</v>
      </c>
      <c r="F232" s="10" t="s">
        <v>2527</v>
      </c>
      <c r="G232" s="15">
        <v>0</v>
      </c>
      <c r="H232" s="10" t="s">
        <v>1401</v>
      </c>
      <c r="I232" s="10" t="str">
        <f>VLOOKUP(H232,'MISA NGOC THOM'!$C$2:$C$1071,1,0)</f>
        <v>00006109</v>
      </c>
      <c r="J232" s="15">
        <v>921666</v>
      </c>
      <c r="K232" s="10" t="s">
        <v>1401</v>
      </c>
      <c r="L232" s="13" t="s">
        <v>2598</v>
      </c>
    </row>
    <row r="233" spans="1:12" x14ac:dyDescent="0.25">
      <c r="A233" s="12" t="s">
        <v>2466</v>
      </c>
      <c r="B233" s="10" t="s">
        <v>2634</v>
      </c>
      <c r="C233" s="13" t="s">
        <v>2468</v>
      </c>
      <c r="D233" s="10" t="s">
        <v>2161</v>
      </c>
      <c r="E233" s="10" t="s">
        <v>2170</v>
      </c>
      <c r="F233" s="10" t="s">
        <v>2171</v>
      </c>
      <c r="G233" s="15">
        <v>0</v>
      </c>
      <c r="H233" s="10" t="s">
        <v>627</v>
      </c>
      <c r="I233" s="10" t="str">
        <f>VLOOKUP(H233,'MISA NGOC THOM'!$C$2:$C$1071,1,0)</f>
        <v>00006543</v>
      </c>
      <c r="J233" s="15">
        <v>959541</v>
      </c>
      <c r="K233" s="10" t="s">
        <v>627</v>
      </c>
      <c r="L233" s="13" t="s">
        <v>2471</v>
      </c>
    </row>
    <row r="234" spans="1:12" x14ac:dyDescent="0.25">
      <c r="A234" s="12" t="s">
        <v>2466</v>
      </c>
      <c r="B234" s="10" t="s">
        <v>2635</v>
      </c>
      <c r="C234" s="13" t="s">
        <v>2468</v>
      </c>
      <c r="D234" s="10" t="s">
        <v>2161</v>
      </c>
      <c r="E234" s="10" t="s">
        <v>2516</v>
      </c>
      <c r="F234" s="10" t="s">
        <v>2517</v>
      </c>
      <c r="G234" s="15">
        <v>0</v>
      </c>
      <c r="H234" s="10" t="s">
        <v>1025</v>
      </c>
      <c r="I234" s="10" t="str">
        <f>VLOOKUP(H234,'MISA NGOC THOM'!$C$2:$C$1071,1,0)</f>
        <v>00006578</v>
      </c>
      <c r="J234" s="15">
        <v>865180</v>
      </c>
      <c r="K234" s="10" t="s">
        <v>1025</v>
      </c>
      <c r="L234" s="13" t="s">
        <v>2471</v>
      </c>
    </row>
    <row r="235" spans="1:12" x14ac:dyDescent="0.25">
      <c r="A235" s="12" t="s">
        <v>2466</v>
      </c>
      <c r="B235" s="10" t="s">
        <v>2636</v>
      </c>
      <c r="C235" s="13" t="s">
        <v>2468</v>
      </c>
      <c r="D235" s="10" t="s">
        <v>2161</v>
      </c>
      <c r="E235" s="10" t="s">
        <v>2317</v>
      </c>
      <c r="F235" s="10" t="s">
        <v>2318</v>
      </c>
      <c r="G235" s="15">
        <v>0</v>
      </c>
      <c r="H235" s="10" t="s">
        <v>61</v>
      </c>
      <c r="I235" s="10" t="str">
        <f>VLOOKUP(H235,'MISA NGOC THOM'!$C$2:$C$1071,1,0)</f>
        <v>00006107</v>
      </c>
      <c r="J235" s="15">
        <v>902118</v>
      </c>
      <c r="K235" s="10" t="s">
        <v>61</v>
      </c>
      <c r="L235" s="13" t="s">
        <v>2598</v>
      </c>
    </row>
    <row r="236" spans="1:12" x14ac:dyDescent="0.25">
      <c r="A236" s="12" t="s">
        <v>2466</v>
      </c>
      <c r="B236" s="10" t="s">
        <v>2637</v>
      </c>
      <c r="C236" s="13" t="s">
        <v>2468</v>
      </c>
      <c r="D236" s="10" t="s">
        <v>2161</v>
      </c>
      <c r="E236" s="10" t="s">
        <v>2166</v>
      </c>
      <c r="F236" s="10" t="s">
        <v>2167</v>
      </c>
      <c r="G236" s="15">
        <v>0</v>
      </c>
      <c r="H236" s="10" t="s">
        <v>916</v>
      </c>
      <c r="I236" s="10" t="str">
        <f>VLOOKUP(H236,'MISA NGOC THOM'!$C$2:$C$1071,1,0)</f>
        <v>00006108</v>
      </c>
      <c r="J236" s="15">
        <v>1300899</v>
      </c>
      <c r="K236" s="10" t="s">
        <v>916</v>
      </c>
      <c r="L236" s="13" t="s">
        <v>2598</v>
      </c>
    </row>
    <row r="237" spans="1:12" x14ac:dyDescent="0.25">
      <c r="A237" s="12" t="s">
        <v>2466</v>
      </c>
      <c r="B237" s="10" t="s">
        <v>2638</v>
      </c>
      <c r="C237" s="13" t="s">
        <v>2468</v>
      </c>
      <c r="D237" s="10" t="s">
        <v>2161</v>
      </c>
      <c r="E237" s="10" t="s">
        <v>2639</v>
      </c>
      <c r="F237" s="10" t="s">
        <v>2640</v>
      </c>
      <c r="G237" s="15">
        <v>0</v>
      </c>
      <c r="H237" s="10" t="s">
        <v>925</v>
      </c>
      <c r="I237" s="10" t="str">
        <f>VLOOKUP(H237,'MISA NGOC THOM'!$C$2:$C$1071,1,0)</f>
        <v>00007098</v>
      </c>
      <c r="J237" s="15">
        <v>975674</v>
      </c>
      <c r="K237" s="10" t="s">
        <v>925</v>
      </c>
      <c r="L237" s="13" t="s">
        <v>2596</v>
      </c>
    </row>
    <row r="238" spans="1:12" x14ac:dyDescent="0.25">
      <c r="A238" s="12" t="s">
        <v>2466</v>
      </c>
      <c r="B238" s="10" t="s">
        <v>2641</v>
      </c>
      <c r="C238" s="13" t="s">
        <v>2468</v>
      </c>
      <c r="D238" s="10" t="s">
        <v>2161</v>
      </c>
      <c r="E238" s="10" t="s">
        <v>2344</v>
      </c>
      <c r="F238" s="10" t="s">
        <v>2345</v>
      </c>
      <c r="G238" s="15">
        <v>0</v>
      </c>
      <c r="H238" s="10" t="s">
        <v>2069</v>
      </c>
      <c r="I238" s="10" t="str">
        <f>VLOOKUP(H238,'MISA NGOC THOM'!$C$2:$C$1071,1,0)</f>
        <v>00006564</v>
      </c>
      <c r="J238" s="15">
        <v>955746</v>
      </c>
      <c r="K238" s="10" t="s">
        <v>2069</v>
      </c>
      <c r="L238" s="13" t="s">
        <v>2471</v>
      </c>
    </row>
    <row r="239" spans="1:12" x14ac:dyDescent="0.25">
      <c r="A239" s="12" t="s">
        <v>2642</v>
      </c>
      <c r="B239" s="10" t="s">
        <v>2643</v>
      </c>
      <c r="C239" s="13" t="s">
        <v>2644</v>
      </c>
      <c r="D239" s="10" t="s">
        <v>2161</v>
      </c>
      <c r="E239" s="10" t="s">
        <v>2645</v>
      </c>
      <c r="F239" s="10" t="s">
        <v>2424</v>
      </c>
      <c r="G239" s="15">
        <v>0</v>
      </c>
      <c r="H239" s="10" t="s">
        <v>619</v>
      </c>
      <c r="I239" s="10" t="str">
        <f>VLOOKUP(H239,'MISA NGOC THOM'!$C$2:$C$1071,1,0)</f>
        <v>00011205</v>
      </c>
      <c r="J239" s="15">
        <v>917600</v>
      </c>
      <c r="K239" s="10" t="s">
        <v>619</v>
      </c>
      <c r="L239" s="13" t="s">
        <v>2646</v>
      </c>
    </row>
    <row r="240" spans="1:12" x14ac:dyDescent="0.25">
      <c r="A240" s="12" t="s">
        <v>2642</v>
      </c>
      <c r="B240" s="10" t="s">
        <v>2647</v>
      </c>
      <c r="C240" s="13" t="s">
        <v>2644</v>
      </c>
      <c r="D240" s="10" t="s">
        <v>2161</v>
      </c>
      <c r="E240" s="10" t="s">
        <v>2648</v>
      </c>
      <c r="F240" s="10" t="s">
        <v>2417</v>
      </c>
      <c r="G240" s="15">
        <v>0</v>
      </c>
      <c r="H240" s="10" t="s">
        <v>1555</v>
      </c>
      <c r="I240" s="10" t="str">
        <f>VLOOKUP(H240,'MISA NGOC THOM'!$C$2:$C$1071,1,0)</f>
        <v>00011207</v>
      </c>
      <c r="J240" s="15">
        <v>897815</v>
      </c>
      <c r="K240" s="10" t="s">
        <v>1555</v>
      </c>
      <c r="L240" s="13" t="s">
        <v>2646</v>
      </c>
    </row>
    <row r="241" spans="1:12" x14ac:dyDescent="0.25">
      <c r="A241" s="12" t="s">
        <v>2642</v>
      </c>
      <c r="B241" s="10" t="s">
        <v>2649</v>
      </c>
      <c r="C241" s="13" t="s">
        <v>2644</v>
      </c>
      <c r="D241" s="10" t="s">
        <v>2161</v>
      </c>
      <c r="E241" s="10" t="s">
        <v>2650</v>
      </c>
      <c r="F241" s="10" t="s">
        <v>2651</v>
      </c>
      <c r="G241" s="15">
        <v>0</v>
      </c>
      <c r="H241" s="10" t="s">
        <v>1688</v>
      </c>
      <c r="I241" s="10" t="str">
        <f>VLOOKUP(H241,'MISA NGOC THOM'!$C$2:$C$1071,1,0)</f>
        <v>00011209</v>
      </c>
      <c r="J241" s="15">
        <v>1626124</v>
      </c>
      <c r="K241" s="10" t="s">
        <v>1688</v>
      </c>
      <c r="L241" s="13" t="s">
        <v>2646</v>
      </c>
    </row>
    <row r="242" spans="1:12" x14ac:dyDescent="0.25">
      <c r="A242" s="12" t="s">
        <v>2642</v>
      </c>
      <c r="B242" s="10" t="s">
        <v>2652</v>
      </c>
      <c r="C242" s="13" t="s">
        <v>2644</v>
      </c>
      <c r="D242" s="10" t="s">
        <v>2161</v>
      </c>
      <c r="E242" s="10" t="s">
        <v>2653</v>
      </c>
      <c r="F242" s="10" t="s">
        <v>2330</v>
      </c>
      <c r="G242" s="15">
        <v>0</v>
      </c>
      <c r="H242" s="10" t="s">
        <v>982</v>
      </c>
      <c r="I242" s="10" t="str">
        <f>VLOOKUP(H242,'MISA NGOC THOM'!$C$2:$C$1071,1,0)</f>
        <v>00011197</v>
      </c>
      <c r="J242" s="15">
        <v>963749</v>
      </c>
      <c r="K242" s="10" t="s">
        <v>982</v>
      </c>
      <c r="L242" s="13" t="s">
        <v>2646</v>
      </c>
    </row>
    <row r="243" spans="1:12" x14ac:dyDescent="0.25">
      <c r="A243" s="12" t="s">
        <v>2642</v>
      </c>
      <c r="B243" s="10" t="s">
        <v>2654</v>
      </c>
      <c r="C243" s="13" t="s">
        <v>2644</v>
      </c>
      <c r="D243" s="10" t="s">
        <v>2161</v>
      </c>
      <c r="E243" s="10" t="s">
        <v>2655</v>
      </c>
      <c r="F243" s="10" t="s">
        <v>2270</v>
      </c>
      <c r="G243" s="15">
        <v>0</v>
      </c>
      <c r="H243" s="10" t="s">
        <v>1389</v>
      </c>
      <c r="I243" s="10" t="str">
        <f>VLOOKUP(H243,'MISA NGOC THOM'!$C$2:$C$1071,1,0)</f>
        <v>00011225</v>
      </c>
      <c r="J243" s="15">
        <v>902403</v>
      </c>
      <c r="K243" s="10" t="s">
        <v>1389</v>
      </c>
      <c r="L243" s="13" t="s">
        <v>2646</v>
      </c>
    </row>
    <row r="244" spans="1:12" x14ac:dyDescent="0.25">
      <c r="A244" s="12" t="s">
        <v>2642</v>
      </c>
      <c r="B244" s="10" t="s">
        <v>2656</v>
      </c>
      <c r="C244" s="13" t="s">
        <v>2644</v>
      </c>
      <c r="D244" s="10" t="s">
        <v>2161</v>
      </c>
      <c r="E244" s="10" t="s">
        <v>2657</v>
      </c>
      <c r="F244" s="10" t="s">
        <v>2303</v>
      </c>
      <c r="G244" s="15">
        <v>0</v>
      </c>
      <c r="H244" s="10" t="s">
        <v>1711</v>
      </c>
      <c r="I244" s="10" t="str">
        <f>VLOOKUP(H244,'MISA NGOC THOM'!$C$2:$C$1071,1,0)</f>
        <v>00011192</v>
      </c>
      <c r="J244" s="15">
        <v>876726</v>
      </c>
      <c r="K244" s="10" t="s">
        <v>1711</v>
      </c>
      <c r="L244" s="13" t="s">
        <v>2646</v>
      </c>
    </row>
    <row r="245" spans="1:12" x14ac:dyDescent="0.25">
      <c r="A245" s="12" t="s">
        <v>2642</v>
      </c>
      <c r="B245" s="10" t="s">
        <v>2658</v>
      </c>
      <c r="C245" s="13" t="s">
        <v>2644</v>
      </c>
      <c r="D245" s="10" t="s">
        <v>2161</v>
      </c>
      <c r="E245" s="10" t="s">
        <v>2659</v>
      </c>
      <c r="F245" s="10" t="s">
        <v>2660</v>
      </c>
      <c r="G245" s="15">
        <v>0</v>
      </c>
      <c r="H245" s="10" t="s">
        <v>1239</v>
      </c>
      <c r="I245" s="10" t="str">
        <f>VLOOKUP(H245,'MISA NGOC THOM'!$C$2:$C$1071,1,0)</f>
        <v>00011187</v>
      </c>
      <c r="J245" s="15">
        <v>923634</v>
      </c>
      <c r="K245" s="10" t="s">
        <v>1239</v>
      </c>
      <c r="L245" s="13" t="s">
        <v>2646</v>
      </c>
    </row>
    <row r="246" spans="1:12" x14ac:dyDescent="0.25">
      <c r="A246" s="12" t="s">
        <v>2642</v>
      </c>
      <c r="B246" s="10" t="s">
        <v>2661</v>
      </c>
      <c r="C246" s="13" t="s">
        <v>2644</v>
      </c>
      <c r="D246" s="10" t="s">
        <v>2161</v>
      </c>
      <c r="E246" s="10" t="s">
        <v>2662</v>
      </c>
      <c r="F246" s="10" t="s">
        <v>2513</v>
      </c>
      <c r="G246" s="15">
        <v>0</v>
      </c>
      <c r="H246" s="10" t="s">
        <v>1129</v>
      </c>
      <c r="I246" s="10" t="str">
        <f>VLOOKUP(H246,'MISA NGOC THOM'!$C$2:$C$1071,1,0)</f>
        <v>00011193</v>
      </c>
      <c r="J246" s="15">
        <v>959541</v>
      </c>
      <c r="K246" s="10" t="s">
        <v>1129</v>
      </c>
      <c r="L246" s="13" t="s">
        <v>2646</v>
      </c>
    </row>
    <row r="247" spans="1:12" x14ac:dyDescent="0.25">
      <c r="A247" s="12" t="s">
        <v>2642</v>
      </c>
      <c r="B247" s="10" t="s">
        <v>2663</v>
      </c>
      <c r="C247" s="13" t="s">
        <v>2644</v>
      </c>
      <c r="D247" s="10" t="s">
        <v>2161</v>
      </c>
      <c r="E247" s="10" t="s">
        <v>2664</v>
      </c>
      <c r="F247" s="10" t="s">
        <v>2408</v>
      </c>
      <c r="G247" s="15">
        <v>0</v>
      </c>
      <c r="H247" s="10" t="s">
        <v>2076</v>
      </c>
      <c r="I247" s="10" t="str">
        <f>VLOOKUP(H247,'MISA NGOC THOM'!$C$2:$C$1071,1,0)</f>
        <v>00011194</v>
      </c>
      <c r="J247" s="15">
        <v>874852</v>
      </c>
      <c r="K247" s="10" t="s">
        <v>2076</v>
      </c>
      <c r="L247" s="13" t="s">
        <v>2646</v>
      </c>
    </row>
    <row r="248" spans="1:12" x14ac:dyDescent="0.25">
      <c r="A248" s="12" t="s">
        <v>2642</v>
      </c>
      <c r="B248" s="10" t="s">
        <v>2665</v>
      </c>
      <c r="C248" s="13" t="s">
        <v>2644</v>
      </c>
      <c r="D248" s="10" t="s">
        <v>2161</v>
      </c>
      <c r="E248" s="10" t="s">
        <v>2666</v>
      </c>
      <c r="F248" s="10" t="s">
        <v>2667</v>
      </c>
      <c r="G248" s="15">
        <v>0</v>
      </c>
      <c r="H248" s="10" t="s">
        <v>594</v>
      </c>
      <c r="I248" s="10" t="str">
        <f>VLOOKUP(H248,'MISA NGOC THOM'!$C$2:$C$1071,1,0)</f>
        <v>00011211</v>
      </c>
      <c r="J248" s="15">
        <v>849698</v>
      </c>
      <c r="K248" s="10" t="s">
        <v>594</v>
      </c>
      <c r="L248" s="13" t="s">
        <v>2646</v>
      </c>
    </row>
    <row r="249" spans="1:12" x14ac:dyDescent="0.25">
      <c r="A249" s="12" t="s">
        <v>2642</v>
      </c>
      <c r="B249" s="10" t="s">
        <v>2668</v>
      </c>
      <c r="C249" s="13" t="s">
        <v>2644</v>
      </c>
      <c r="D249" s="10" t="s">
        <v>2161</v>
      </c>
      <c r="E249" s="10" t="s">
        <v>2669</v>
      </c>
      <c r="F249" s="10" t="s">
        <v>2583</v>
      </c>
      <c r="G249" s="15">
        <v>0</v>
      </c>
      <c r="H249" s="10" t="s">
        <v>1398</v>
      </c>
      <c r="I249" s="10" t="str">
        <f>VLOOKUP(H249,'MISA NGOC THOM'!$C$2:$C$1071,1,0)</f>
        <v>00011201</v>
      </c>
      <c r="J249" s="15">
        <v>876963</v>
      </c>
      <c r="K249" s="10" t="s">
        <v>1398</v>
      </c>
      <c r="L249" s="13" t="s">
        <v>2646</v>
      </c>
    </row>
    <row r="250" spans="1:12" x14ac:dyDescent="0.25">
      <c r="A250" s="12" t="s">
        <v>2642</v>
      </c>
      <c r="B250" s="10" t="s">
        <v>2670</v>
      </c>
      <c r="C250" s="13" t="s">
        <v>2644</v>
      </c>
      <c r="D250" s="10" t="s">
        <v>2161</v>
      </c>
      <c r="E250" s="10" t="s">
        <v>2671</v>
      </c>
      <c r="F250" s="10" t="s">
        <v>2405</v>
      </c>
      <c r="G250" s="15">
        <v>0</v>
      </c>
      <c r="H250" s="10" t="s">
        <v>1644</v>
      </c>
      <c r="I250" s="10" t="str">
        <f>VLOOKUP(H250,'MISA NGOC THOM'!$C$2:$C$1071,1,0)</f>
        <v>00011208</v>
      </c>
      <c r="J250" s="15">
        <v>662232</v>
      </c>
      <c r="K250" s="10" t="s">
        <v>1644</v>
      </c>
      <c r="L250" s="13" t="s">
        <v>2646</v>
      </c>
    </row>
    <row r="251" spans="1:12" x14ac:dyDescent="0.25">
      <c r="A251" s="12" t="s">
        <v>2642</v>
      </c>
      <c r="B251" s="10" t="s">
        <v>2672</v>
      </c>
      <c r="C251" s="13" t="s">
        <v>2644</v>
      </c>
      <c r="D251" s="10" t="s">
        <v>2161</v>
      </c>
      <c r="E251" s="10" t="s">
        <v>2673</v>
      </c>
      <c r="F251" s="10" t="s">
        <v>2327</v>
      </c>
      <c r="G251" s="15">
        <v>0</v>
      </c>
      <c r="H251" s="10" t="s">
        <v>1138</v>
      </c>
      <c r="I251" s="10" t="str">
        <f>VLOOKUP(H251,'MISA NGOC THOM'!$C$2:$C$1071,1,0)</f>
        <v>00011196</v>
      </c>
      <c r="J251" s="15">
        <v>1035717</v>
      </c>
      <c r="K251" s="10" t="s">
        <v>1138</v>
      </c>
      <c r="L251" s="13" t="s">
        <v>2646</v>
      </c>
    </row>
    <row r="252" spans="1:12" x14ac:dyDescent="0.25">
      <c r="A252" s="12" t="s">
        <v>2642</v>
      </c>
      <c r="B252" s="10" t="s">
        <v>2674</v>
      </c>
      <c r="C252" s="13" t="s">
        <v>2644</v>
      </c>
      <c r="D252" s="10" t="s">
        <v>2161</v>
      </c>
      <c r="E252" s="10" t="s">
        <v>2675</v>
      </c>
      <c r="F252" s="10" t="s">
        <v>2527</v>
      </c>
      <c r="G252" s="15">
        <v>0</v>
      </c>
      <c r="H252" s="10" t="s">
        <v>2130</v>
      </c>
      <c r="I252" s="10" t="str">
        <f>VLOOKUP(H252,'MISA NGOC THOM'!$C$2:$C$1071,1,0)</f>
        <v>00011210</v>
      </c>
      <c r="J252" s="15">
        <v>959541</v>
      </c>
      <c r="K252" s="10" t="s">
        <v>2130</v>
      </c>
      <c r="L252" s="13" t="s">
        <v>2646</v>
      </c>
    </row>
    <row r="253" spans="1:12" x14ac:dyDescent="0.25">
      <c r="A253" s="12" t="s">
        <v>2642</v>
      </c>
      <c r="B253" s="10" t="s">
        <v>2676</v>
      </c>
      <c r="C253" s="13" t="s">
        <v>2644</v>
      </c>
      <c r="D253" s="10" t="s">
        <v>2161</v>
      </c>
      <c r="E253" s="10" t="s">
        <v>2677</v>
      </c>
      <c r="F253" s="10" t="s">
        <v>2342</v>
      </c>
      <c r="G253" s="15">
        <v>0</v>
      </c>
      <c r="H253" s="10" t="s">
        <v>148</v>
      </c>
      <c r="I253" s="10" t="str">
        <f>VLOOKUP(H253,'MISA NGOC THOM'!$C$2:$C$1071,1,0)</f>
        <v>00011199</v>
      </c>
      <c r="J253" s="15">
        <v>909740</v>
      </c>
      <c r="K253" s="10" t="s">
        <v>148</v>
      </c>
      <c r="L253" s="13" t="s">
        <v>2646</v>
      </c>
    </row>
    <row r="254" spans="1:12" x14ac:dyDescent="0.25">
      <c r="A254" s="12" t="s">
        <v>2642</v>
      </c>
      <c r="B254" s="10" t="s">
        <v>2678</v>
      </c>
      <c r="C254" s="13" t="s">
        <v>2644</v>
      </c>
      <c r="D254" s="10" t="s">
        <v>2161</v>
      </c>
      <c r="E254" s="10" t="s">
        <v>2679</v>
      </c>
      <c r="F254" s="10" t="s">
        <v>2294</v>
      </c>
      <c r="G254" s="15">
        <v>0</v>
      </c>
      <c r="H254" s="10" t="s">
        <v>2117</v>
      </c>
      <c r="I254" s="10" t="str">
        <f>VLOOKUP(H254,'MISA NGOC THOM'!$C$2:$C$1071,1,0)</f>
        <v>00011195</v>
      </c>
      <c r="J254" s="15">
        <v>896369</v>
      </c>
      <c r="K254" s="10" t="s">
        <v>2117</v>
      </c>
      <c r="L254" s="13" t="s">
        <v>2646</v>
      </c>
    </row>
    <row r="255" spans="1:12" x14ac:dyDescent="0.25">
      <c r="A255" s="12" t="s">
        <v>2642</v>
      </c>
      <c r="B255" s="10" t="s">
        <v>2680</v>
      </c>
      <c r="C255" s="13" t="s">
        <v>2644</v>
      </c>
      <c r="D255" s="10" t="s">
        <v>2161</v>
      </c>
      <c r="E255" s="10" t="s">
        <v>2681</v>
      </c>
      <c r="F255" s="10" t="s">
        <v>2366</v>
      </c>
      <c r="G255" s="15">
        <v>0</v>
      </c>
      <c r="H255" s="10" t="s">
        <v>1863</v>
      </c>
      <c r="I255" s="10" t="str">
        <f>VLOOKUP(H255,'MISA NGOC THOM'!$C$2:$C$1071,1,0)</f>
        <v>00011213</v>
      </c>
      <c r="J255" s="15">
        <v>955603</v>
      </c>
      <c r="K255" s="10" t="s">
        <v>1863</v>
      </c>
      <c r="L255" s="13" t="s">
        <v>2646</v>
      </c>
    </row>
    <row r="256" spans="1:12" x14ac:dyDescent="0.25">
      <c r="A256" s="12" t="s">
        <v>2642</v>
      </c>
      <c r="B256" s="10" t="s">
        <v>2682</v>
      </c>
      <c r="C256" s="13" t="s">
        <v>2644</v>
      </c>
      <c r="D256" s="10" t="s">
        <v>2161</v>
      </c>
      <c r="E256" s="10" t="s">
        <v>2683</v>
      </c>
      <c r="F256" s="10" t="s">
        <v>2258</v>
      </c>
      <c r="G256" s="15">
        <v>0</v>
      </c>
      <c r="H256" s="10" t="s">
        <v>1149</v>
      </c>
      <c r="I256" s="10" t="str">
        <f>VLOOKUP(H256,'MISA NGOC THOM'!$C$2:$C$1071,1,0)</f>
        <v>00011212</v>
      </c>
      <c r="J256" s="15">
        <v>796992</v>
      </c>
      <c r="K256" s="10" t="s">
        <v>1149</v>
      </c>
      <c r="L256" s="13" t="s">
        <v>2646</v>
      </c>
    </row>
    <row r="257" spans="1:12" x14ac:dyDescent="0.25">
      <c r="A257" s="12" t="s">
        <v>2642</v>
      </c>
      <c r="B257" s="10" t="s">
        <v>2684</v>
      </c>
      <c r="C257" s="13" t="s">
        <v>2644</v>
      </c>
      <c r="D257" s="10" t="s">
        <v>2161</v>
      </c>
      <c r="E257" s="10" t="s">
        <v>2685</v>
      </c>
      <c r="F257" s="10" t="s">
        <v>2381</v>
      </c>
      <c r="G257" s="15">
        <v>0</v>
      </c>
      <c r="H257" s="10" t="s">
        <v>1302</v>
      </c>
      <c r="I257" s="10" t="str">
        <f>VLOOKUP(H257,'MISA NGOC THOM'!$C$2:$C$1071,1,0)</f>
        <v>00011189</v>
      </c>
      <c r="J257" s="15">
        <v>916935</v>
      </c>
      <c r="K257" s="10" t="s">
        <v>1302</v>
      </c>
      <c r="L257" s="13" t="s">
        <v>2646</v>
      </c>
    </row>
    <row r="258" spans="1:12" x14ac:dyDescent="0.25">
      <c r="A258" s="12" t="s">
        <v>2642</v>
      </c>
      <c r="B258" s="10" t="s">
        <v>2686</v>
      </c>
      <c r="C258" s="13" t="s">
        <v>2644</v>
      </c>
      <c r="D258" s="10" t="s">
        <v>2161</v>
      </c>
      <c r="E258" s="10" t="s">
        <v>2687</v>
      </c>
      <c r="F258" s="10" t="s">
        <v>2517</v>
      </c>
      <c r="G258" s="15">
        <v>0</v>
      </c>
      <c r="H258" s="10" t="s">
        <v>349</v>
      </c>
      <c r="I258" s="10" t="str">
        <f>VLOOKUP(H258,'MISA NGOC THOM'!$C$2:$C$1071,1,0)</f>
        <v>00011188</v>
      </c>
      <c r="J258" s="15">
        <v>903706</v>
      </c>
      <c r="K258" s="10" t="s">
        <v>349</v>
      </c>
      <c r="L258" s="13" t="s">
        <v>2646</v>
      </c>
    </row>
    <row r="259" spans="1:12" x14ac:dyDescent="0.25">
      <c r="A259" s="12" t="s">
        <v>2642</v>
      </c>
      <c r="B259" s="10" t="s">
        <v>2688</v>
      </c>
      <c r="C259" s="13" t="s">
        <v>2644</v>
      </c>
      <c r="D259" s="10" t="s">
        <v>2161</v>
      </c>
      <c r="E259" s="10" t="s">
        <v>2689</v>
      </c>
      <c r="F259" s="10" t="s">
        <v>2192</v>
      </c>
      <c r="G259" s="15">
        <v>0</v>
      </c>
      <c r="H259" s="10" t="s">
        <v>724</v>
      </c>
      <c r="I259" s="10" t="str">
        <f>VLOOKUP(H259,'MISA NGOC THOM'!$C$2:$C$1071,1,0)</f>
        <v>00011190</v>
      </c>
      <c r="J259" s="15">
        <v>896369</v>
      </c>
      <c r="K259" s="10" t="s">
        <v>724</v>
      </c>
      <c r="L259" s="13" t="s">
        <v>2646</v>
      </c>
    </row>
    <row r="260" spans="1:12" x14ac:dyDescent="0.25">
      <c r="A260" s="12" t="s">
        <v>2642</v>
      </c>
      <c r="B260" s="10" t="s">
        <v>2690</v>
      </c>
      <c r="C260" s="13" t="s">
        <v>2644</v>
      </c>
      <c r="D260" s="10" t="s">
        <v>2161</v>
      </c>
      <c r="E260" s="10" t="s">
        <v>2691</v>
      </c>
      <c r="F260" s="10" t="s">
        <v>2393</v>
      </c>
      <c r="G260" s="15">
        <v>0</v>
      </c>
      <c r="H260" s="10" t="s">
        <v>1756</v>
      </c>
      <c r="I260" s="10" t="str">
        <f>VLOOKUP(H260,'MISA NGOC THOM'!$C$2:$C$1071,1,0)</f>
        <v>00011214</v>
      </c>
      <c r="J260" s="15">
        <v>975674</v>
      </c>
      <c r="K260" s="10" t="s">
        <v>1756</v>
      </c>
      <c r="L260" s="13" t="s">
        <v>2646</v>
      </c>
    </row>
    <row r="261" spans="1:12" x14ac:dyDescent="0.25">
      <c r="A261" s="12" t="s">
        <v>2642</v>
      </c>
      <c r="B261" s="10" t="s">
        <v>2692</v>
      </c>
      <c r="C261" s="13" t="s">
        <v>2644</v>
      </c>
      <c r="D261" s="10" t="s">
        <v>2161</v>
      </c>
      <c r="E261" s="10" t="s">
        <v>2662</v>
      </c>
      <c r="F261" s="10" t="s">
        <v>2513</v>
      </c>
      <c r="G261" s="15">
        <v>0</v>
      </c>
      <c r="H261" s="10" t="s">
        <v>957</v>
      </c>
      <c r="I261" s="10" t="str">
        <f>VLOOKUP(H261,'MISA NGOC THOM'!$C$2:$C$1071,1,0)</f>
        <v>00011185</v>
      </c>
      <c r="J261" s="15">
        <v>890335</v>
      </c>
      <c r="K261" s="10" t="s">
        <v>957</v>
      </c>
      <c r="L261" s="13" t="s">
        <v>2646</v>
      </c>
    </row>
    <row r="262" spans="1:12" x14ac:dyDescent="0.25">
      <c r="A262" s="12" t="s">
        <v>2642</v>
      </c>
      <c r="B262" s="10" t="s">
        <v>2693</v>
      </c>
      <c r="C262" s="13" t="s">
        <v>2644</v>
      </c>
      <c r="D262" s="10" t="s">
        <v>2161</v>
      </c>
      <c r="E262" s="10" t="s">
        <v>2694</v>
      </c>
      <c r="F262" s="10" t="s">
        <v>2222</v>
      </c>
      <c r="G262" s="15">
        <v>0</v>
      </c>
      <c r="H262" s="10" t="s">
        <v>1384</v>
      </c>
      <c r="I262" s="10" t="str">
        <f>VLOOKUP(H262,'MISA NGOC THOM'!$C$2:$C$1071,1,0)</f>
        <v>00011186</v>
      </c>
      <c r="J262" s="15">
        <v>968052</v>
      </c>
      <c r="K262" s="10" t="s">
        <v>1384</v>
      </c>
      <c r="L262" s="13" t="s">
        <v>2646</v>
      </c>
    </row>
    <row r="263" spans="1:12" x14ac:dyDescent="0.25">
      <c r="A263" s="12" t="s">
        <v>2642</v>
      </c>
      <c r="B263" s="10" t="s">
        <v>2695</v>
      </c>
      <c r="C263" s="13" t="s">
        <v>2644</v>
      </c>
      <c r="D263" s="10" t="s">
        <v>2161</v>
      </c>
      <c r="E263" s="10" t="s">
        <v>2696</v>
      </c>
      <c r="F263" s="10" t="s">
        <v>2231</v>
      </c>
      <c r="G263" s="15">
        <v>0</v>
      </c>
      <c r="H263" s="10" t="s">
        <v>857</v>
      </c>
      <c r="I263" s="10" t="str">
        <f>VLOOKUP(H263,'MISA NGOC THOM'!$C$2:$C$1071,1,0)</f>
        <v>00011202</v>
      </c>
      <c r="J263" s="15">
        <v>909740</v>
      </c>
      <c r="K263" s="10" t="s">
        <v>857</v>
      </c>
      <c r="L263" s="13" t="s">
        <v>2646</v>
      </c>
    </row>
    <row r="264" spans="1:12" x14ac:dyDescent="0.25">
      <c r="A264" s="12" t="s">
        <v>2642</v>
      </c>
      <c r="B264" s="10" t="s">
        <v>2697</v>
      </c>
      <c r="C264" s="13" t="s">
        <v>2644</v>
      </c>
      <c r="D264" s="10" t="s">
        <v>2161</v>
      </c>
      <c r="E264" s="10" t="s">
        <v>2698</v>
      </c>
      <c r="F264" s="10" t="s">
        <v>2699</v>
      </c>
      <c r="G264" s="15">
        <v>0</v>
      </c>
      <c r="H264" s="10" t="s">
        <v>425</v>
      </c>
      <c r="I264" s="10" t="str">
        <f>VLOOKUP(H264,'MISA NGOC THOM'!$C$2:$C$1071,1,0)</f>
        <v>00011203</v>
      </c>
      <c r="J264" s="15">
        <v>896369</v>
      </c>
      <c r="K264" s="10" t="s">
        <v>425</v>
      </c>
      <c r="L264" s="13" t="s">
        <v>2646</v>
      </c>
    </row>
    <row r="265" spans="1:12" x14ac:dyDescent="0.25">
      <c r="A265" s="12" t="s">
        <v>2642</v>
      </c>
      <c r="B265" s="10" t="s">
        <v>2700</v>
      </c>
      <c r="C265" s="13" t="s">
        <v>2644</v>
      </c>
      <c r="D265" s="10" t="s">
        <v>2161</v>
      </c>
      <c r="E265" s="10" t="s">
        <v>2701</v>
      </c>
      <c r="F265" s="10" t="s">
        <v>2430</v>
      </c>
      <c r="G265" s="15">
        <v>0</v>
      </c>
      <c r="H265" s="10" t="s">
        <v>1406</v>
      </c>
      <c r="I265" s="10" t="str">
        <f>VLOOKUP(H265,'MISA NGOC THOM'!$C$2:$C$1071,1,0)</f>
        <v>00011206</v>
      </c>
      <c r="J265" s="15">
        <v>975674</v>
      </c>
      <c r="K265" s="10" t="s">
        <v>1406</v>
      </c>
      <c r="L265" s="13" t="s">
        <v>2646</v>
      </c>
    </row>
    <row r="266" spans="1:12" x14ac:dyDescent="0.25">
      <c r="A266" s="12" t="s">
        <v>2642</v>
      </c>
      <c r="B266" s="10" t="s">
        <v>2702</v>
      </c>
      <c r="C266" s="13" t="s">
        <v>2644</v>
      </c>
      <c r="D266" s="10" t="s">
        <v>2161</v>
      </c>
      <c r="E266" s="10" t="s">
        <v>2703</v>
      </c>
      <c r="F266" s="10" t="s">
        <v>2348</v>
      </c>
      <c r="G266" s="15">
        <v>0</v>
      </c>
      <c r="H266" s="10" t="s">
        <v>1170</v>
      </c>
      <c r="I266" s="10" t="str">
        <f>VLOOKUP(H266,'MISA NGOC THOM'!$C$2:$C$1071,1,0)</f>
        <v>00011204</v>
      </c>
      <c r="J266" s="15">
        <v>983677</v>
      </c>
      <c r="K266" s="10" t="s">
        <v>1170</v>
      </c>
      <c r="L266" s="13" t="s">
        <v>2646</v>
      </c>
    </row>
    <row r="267" spans="1:12" x14ac:dyDescent="0.25">
      <c r="A267" s="12" t="s">
        <v>2642</v>
      </c>
      <c r="B267" s="10" t="s">
        <v>2704</v>
      </c>
      <c r="C267" s="13" t="s">
        <v>2644</v>
      </c>
      <c r="D267" s="10" t="s">
        <v>2161</v>
      </c>
      <c r="E267" s="10" t="s">
        <v>2705</v>
      </c>
      <c r="F267" s="10" t="s">
        <v>2360</v>
      </c>
      <c r="G267" s="15">
        <v>0</v>
      </c>
      <c r="H267" s="10" t="s">
        <v>292</v>
      </c>
      <c r="I267" s="10" t="str">
        <f>VLOOKUP(H267,'MISA NGOC THOM'!$C$2:$C$1071,1,0)</f>
        <v>00011200</v>
      </c>
      <c r="J267" s="15">
        <v>902118</v>
      </c>
      <c r="K267" s="10" t="s">
        <v>292</v>
      </c>
      <c r="L267" s="13" t="s">
        <v>2646</v>
      </c>
    </row>
    <row r="268" spans="1:12" x14ac:dyDescent="0.25">
      <c r="A268" s="12" t="s">
        <v>2642</v>
      </c>
      <c r="B268" s="10" t="s">
        <v>2706</v>
      </c>
      <c r="C268" s="13" t="s">
        <v>2644</v>
      </c>
      <c r="D268" s="10" t="s">
        <v>2161</v>
      </c>
      <c r="E268" s="10" t="s">
        <v>2701</v>
      </c>
      <c r="F268" s="10" t="s">
        <v>2430</v>
      </c>
      <c r="G268" s="15">
        <v>0</v>
      </c>
      <c r="H268" s="10" t="s">
        <v>1336</v>
      </c>
      <c r="I268" s="10" t="str">
        <f>VLOOKUP(H268,'MISA NGOC THOM'!$C$2:$C$1071,1,0)</f>
        <v>00011350</v>
      </c>
      <c r="J268" s="15">
        <v>923634</v>
      </c>
      <c r="K268" s="10" t="s">
        <v>1336</v>
      </c>
      <c r="L268" s="13" t="s">
        <v>2611</v>
      </c>
    </row>
    <row r="269" spans="1:12" x14ac:dyDescent="0.25">
      <c r="A269" s="12" t="s">
        <v>2642</v>
      </c>
      <c r="B269" s="10" t="s">
        <v>2707</v>
      </c>
      <c r="C269" s="13" t="s">
        <v>2644</v>
      </c>
      <c r="D269" s="10" t="s">
        <v>2161</v>
      </c>
      <c r="E269" s="10" t="s">
        <v>2708</v>
      </c>
      <c r="F269" s="10" t="s">
        <v>2433</v>
      </c>
      <c r="G269" s="15">
        <v>0</v>
      </c>
      <c r="H269" s="10" t="s">
        <v>580</v>
      </c>
      <c r="I269" s="10" t="str">
        <f>VLOOKUP(H269,'MISA NGOC THOM'!$C$2:$C$1071,1,0)</f>
        <v>00011335</v>
      </c>
      <c r="J269" s="15">
        <v>916935</v>
      </c>
      <c r="K269" s="10" t="s">
        <v>580</v>
      </c>
      <c r="L269" s="13" t="s">
        <v>2611</v>
      </c>
    </row>
    <row r="270" spans="1:12" x14ac:dyDescent="0.25">
      <c r="A270" s="12" t="s">
        <v>2642</v>
      </c>
      <c r="B270" s="10" t="s">
        <v>2709</v>
      </c>
      <c r="C270" s="13" t="s">
        <v>2644</v>
      </c>
      <c r="D270" s="10" t="s">
        <v>2161</v>
      </c>
      <c r="E270" s="10" t="s">
        <v>2710</v>
      </c>
      <c r="F270" s="10" t="s">
        <v>2351</v>
      </c>
      <c r="G270" s="15">
        <v>0</v>
      </c>
      <c r="H270" s="10" t="s">
        <v>317</v>
      </c>
      <c r="I270" s="10" t="str">
        <f>VLOOKUP(H270,'MISA NGOC THOM'!$C$2:$C$1071,1,0)</f>
        <v>00011356</v>
      </c>
      <c r="J270" s="15">
        <v>896369</v>
      </c>
      <c r="K270" s="10" t="s">
        <v>317</v>
      </c>
      <c r="L270" s="13" t="s">
        <v>2611</v>
      </c>
    </row>
    <row r="271" spans="1:12" x14ac:dyDescent="0.25">
      <c r="A271" s="12" t="s">
        <v>2642</v>
      </c>
      <c r="B271" s="10" t="s">
        <v>2711</v>
      </c>
      <c r="C271" s="13" t="s">
        <v>2644</v>
      </c>
      <c r="D271" s="10" t="s">
        <v>2161</v>
      </c>
      <c r="E271" s="10" t="s">
        <v>2712</v>
      </c>
      <c r="F271" s="10" t="s">
        <v>2713</v>
      </c>
      <c r="G271" s="15">
        <v>0</v>
      </c>
      <c r="H271" s="10" t="s">
        <v>847</v>
      </c>
      <c r="I271" s="10" t="str">
        <f>VLOOKUP(H271,'MISA NGOC THOM'!$C$2:$C$1071,1,0)</f>
        <v>00011382</v>
      </c>
      <c r="J271" s="15">
        <v>950377</v>
      </c>
      <c r="K271" s="10" t="s">
        <v>847</v>
      </c>
      <c r="L271" s="13" t="s">
        <v>2611</v>
      </c>
    </row>
    <row r="272" spans="1:12" x14ac:dyDescent="0.25">
      <c r="A272" s="12" t="s">
        <v>2642</v>
      </c>
      <c r="B272" s="10" t="s">
        <v>2714</v>
      </c>
      <c r="C272" s="13" t="s">
        <v>2644</v>
      </c>
      <c r="D272" s="10" t="s">
        <v>2161</v>
      </c>
      <c r="E272" s="10" t="s">
        <v>2673</v>
      </c>
      <c r="F272" s="10" t="s">
        <v>2327</v>
      </c>
      <c r="G272" s="15">
        <v>0</v>
      </c>
      <c r="H272" s="10" t="s">
        <v>13</v>
      </c>
      <c r="I272" s="10" t="str">
        <f>VLOOKUP(H272,'MISA NGOC THOM'!$C$2:$C$1071,1,0)</f>
        <v>00011377</v>
      </c>
      <c r="J272" s="15">
        <v>878409</v>
      </c>
      <c r="K272" s="10" t="s">
        <v>13</v>
      </c>
      <c r="L272" s="13" t="s">
        <v>2611</v>
      </c>
    </row>
    <row r="273" spans="1:12" x14ac:dyDescent="0.25">
      <c r="A273" s="12" t="s">
        <v>2642</v>
      </c>
      <c r="B273" s="10" t="s">
        <v>2715</v>
      </c>
      <c r="C273" s="13" t="s">
        <v>2644</v>
      </c>
      <c r="D273" s="10" t="s">
        <v>2161</v>
      </c>
      <c r="E273" s="10" t="s">
        <v>2701</v>
      </c>
      <c r="F273" s="10" t="s">
        <v>2430</v>
      </c>
      <c r="G273" s="15">
        <v>0</v>
      </c>
      <c r="H273" s="10" t="s">
        <v>297</v>
      </c>
      <c r="I273" s="10" t="str">
        <f>VLOOKUP(H273,'MISA NGOC THOM'!$C$2:$C$1071,1,0)</f>
        <v>00011385</v>
      </c>
      <c r="J273" s="15">
        <v>1157106</v>
      </c>
      <c r="K273" s="10" t="s">
        <v>297</v>
      </c>
      <c r="L273" s="13" t="s">
        <v>2611</v>
      </c>
    </row>
    <row r="274" spans="1:12" x14ac:dyDescent="0.25">
      <c r="A274" s="12" t="s">
        <v>2642</v>
      </c>
      <c r="B274" s="10" t="s">
        <v>2716</v>
      </c>
      <c r="C274" s="13" t="s">
        <v>2644</v>
      </c>
      <c r="D274" s="10" t="s">
        <v>2161</v>
      </c>
      <c r="E274" s="10" t="s">
        <v>2717</v>
      </c>
      <c r="F274" s="10" t="s">
        <v>2566</v>
      </c>
      <c r="G274" s="15">
        <v>0</v>
      </c>
      <c r="H274" s="10" t="s">
        <v>441</v>
      </c>
      <c r="I274" s="10" t="str">
        <f>VLOOKUP(H274,'MISA NGOC THOM'!$C$2:$C$1071,1,0)</f>
        <v>00011345</v>
      </c>
      <c r="J274" s="15">
        <v>1037163</v>
      </c>
      <c r="K274" s="10" t="s">
        <v>441</v>
      </c>
      <c r="L274" s="13" t="s">
        <v>2611</v>
      </c>
    </row>
    <row r="275" spans="1:12" x14ac:dyDescent="0.25">
      <c r="A275" s="12" t="s">
        <v>2642</v>
      </c>
      <c r="B275" s="10" t="s">
        <v>2718</v>
      </c>
      <c r="C275" s="13" t="s">
        <v>2644</v>
      </c>
      <c r="D275" s="10" t="s">
        <v>2161</v>
      </c>
      <c r="E275" s="10" t="s">
        <v>2696</v>
      </c>
      <c r="F275" s="10" t="s">
        <v>2231</v>
      </c>
      <c r="G275" s="15">
        <v>0</v>
      </c>
      <c r="H275" s="10" t="s">
        <v>1325</v>
      </c>
      <c r="I275" s="10" t="str">
        <f>VLOOKUP(H275,'MISA NGOC THOM'!$C$2:$C$1071,1,0)</f>
        <v>00011333</v>
      </c>
      <c r="J275" s="15">
        <v>843806</v>
      </c>
      <c r="K275" s="10" t="s">
        <v>1325</v>
      </c>
      <c r="L275" s="13" t="s">
        <v>2611</v>
      </c>
    </row>
    <row r="276" spans="1:12" x14ac:dyDescent="0.25">
      <c r="A276" s="12" t="s">
        <v>2642</v>
      </c>
      <c r="B276" s="10" t="s">
        <v>2719</v>
      </c>
      <c r="C276" s="13" t="s">
        <v>2644</v>
      </c>
      <c r="D276" s="10" t="s">
        <v>2161</v>
      </c>
      <c r="E276" s="10" t="s">
        <v>2691</v>
      </c>
      <c r="F276" s="10" t="s">
        <v>2393</v>
      </c>
      <c r="G276" s="15">
        <v>0</v>
      </c>
      <c r="H276" s="10" t="s">
        <v>1710</v>
      </c>
      <c r="I276" s="10" t="str">
        <f>VLOOKUP(H276,'MISA NGOC THOM'!$C$2:$C$1071,1,0)</f>
        <v>00011344</v>
      </c>
      <c r="J276" s="15">
        <v>878552</v>
      </c>
      <c r="K276" s="10" t="s">
        <v>1710</v>
      </c>
      <c r="L276" s="13" t="s">
        <v>2611</v>
      </c>
    </row>
    <row r="277" spans="1:12" x14ac:dyDescent="0.25">
      <c r="A277" s="12" t="s">
        <v>2642</v>
      </c>
      <c r="B277" s="10" t="s">
        <v>2720</v>
      </c>
      <c r="C277" s="13" t="s">
        <v>2644</v>
      </c>
      <c r="D277" s="10" t="s">
        <v>2161</v>
      </c>
      <c r="E277" s="10" t="s">
        <v>2721</v>
      </c>
      <c r="F277" s="10" t="s">
        <v>2497</v>
      </c>
      <c r="G277" s="15">
        <v>0</v>
      </c>
      <c r="H277" s="10" t="s">
        <v>1132</v>
      </c>
      <c r="I277" s="10" t="str">
        <f>VLOOKUP(H277,'MISA NGOC THOM'!$C$2:$C$1071,1,0)</f>
        <v>00011326</v>
      </c>
      <c r="J277" s="15">
        <v>1188436</v>
      </c>
      <c r="K277" s="10" t="s">
        <v>1132</v>
      </c>
      <c r="L277" s="13" t="s">
        <v>2611</v>
      </c>
    </row>
    <row r="278" spans="1:12" x14ac:dyDescent="0.25">
      <c r="A278" s="12" t="s">
        <v>2642</v>
      </c>
      <c r="B278" s="10" t="s">
        <v>2722</v>
      </c>
      <c r="C278" s="13" t="s">
        <v>2644</v>
      </c>
      <c r="D278" s="10" t="s">
        <v>2161</v>
      </c>
      <c r="E278" s="10" t="s">
        <v>2723</v>
      </c>
      <c r="F278" s="10" t="s">
        <v>2449</v>
      </c>
      <c r="G278" s="15">
        <v>0</v>
      </c>
      <c r="H278" s="10" t="s">
        <v>1365</v>
      </c>
      <c r="I278" s="10" t="str">
        <f>VLOOKUP(H278,'MISA NGOC THOM'!$C$2:$C$1071,1,0)</f>
        <v>00011373</v>
      </c>
      <c r="J278" s="15">
        <v>779841</v>
      </c>
      <c r="K278" s="10" t="s">
        <v>1365</v>
      </c>
      <c r="L278" s="13" t="s">
        <v>2611</v>
      </c>
    </row>
    <row r="279" spans="1:12" x14ac:dyDescent="0.25">
      <c r="A279" s="12" t="s">
        <v>2642</v>
      </c>
      <c r="B279" s="10" t="s">
        <v>2724</v>
      </c>
      <c r="C279" s="13" t="s">
        <v>2644</v>
      </c>
      <c r="D279" s="10" t="s">
        <v>2161</v>
      </c>
      <c r="E279" s="10" t="s">
        <v>2725</v>
      </c>
      <c r="F279" s="10" t="s">
        <v>2312</v>
      </c>
      <c r="G279" s="15">
        <v>0</v>
      </c>
      <c r="H279" s="10" t="s">
        <v>936</v>
      </c>
      <c r="I279" s="10" t="str">
        <f>VLOOKUP(H279,'MISA NGOC THOM'!$C$2:$C$1071,1,0)</f>
        <v>00011374</v>
      </c>
      <c r="J279" s="15">
        <v>915489</v>
      </c>
      <c r="K279" s="10" t="s">
        <v>936</v>
      </c>
      <c r="L279" s="13" t="s">
        <v>2611</v>
      </c>
    </row>
    <row r="280" spans="1:12" x14ac:dyDescent="0.25">
      <c r="A280" s="12" t="s">
        <v>2642</v>
      </c>
      <c r="B280" s="10" t="s">
        <v>2726</v>
      </c>
      <c r="C280" s="13" t="s">
        <v>2644</v>
      </c>
      <c r="D280" s="10" t="s">
        <v>2161</v>
      </c>
      <c r="E280" s="10" t="s">
        <v>2727</v>
      </c>
      <c r="F280" s="10" t="s">
        <v>2412</v>
      </c>
      <c r="G280" s="15">
        <v>0</v>
      </c>
      <c r="H280" s="10" t="s">
        <v>699</v>
      </c>
      <c r="I280" s="10" t="str">
        <f>VLOOKUP(H280,'MISA NGOC THOM'!$C$2:$C$1071,1,0)</f>
        <v>00011331</v>
      </c>
      <c r="J280" s="15">
        <v>878409</v>
      </c>
      <c r="K280" s="10" t="s">
        <v>699</v>
      </c>
      <c r="L280" s="13" t="s">
        <v>2611</v>
      </c>
    </row>
    <row r="281" spans="1:12" x14ac:dyDescent="0.25">
      <c r="A281" s="12" t="s">
        <v>2642</v>
      </c>
      <c r="B281" s="10" t="s">
        <v>2728</v>
      </c>
      <c r="C281" s="13" t="s">
        <v>2644</v>
      </c>
      <c r="D281" s="10" t="s">
        <v>2161</v>
      </c>
      <c r="E281" s="10" t="s">
        <v>2729</v>
      </c>
      <c r="F281" s="10" t="s">
        <v>2321</v>
      </c>
      <c r="G281" s="15">
        <v>0</v>
      </c>
      <c r="H281" s="10" t="s">
        <v>1137</v>
      </c>
      <c r="I281" s="10" t="str">
        <f>VLOOKUP(H281,'MISA NGOC THOM'!$C$2:$C$1071,1,0)</f>
        <v>00011332</v>
      </c>
      <c r="J281" s="15">
        <v>917078</v>
      </c>
      <c r="K281" s="10" t="s">
        <v>1137</v>
      </c>
      <c r="L281" s="13" t="s">
        <v>2611</v>
      </c>
    </row>
    <row r="282" spans="1:12" x14ac:dyDescent="0.25">
      <c r="A282" s="12" t="s">
        <v>2642</v>
      </c>
      <c r="B282" s="10" t="s">
        <v>2730</v>
      </c>
      <c r="C282" s="13" t="s">
        <v>2644</v>
      </c>
      <c r="D282" s="10" t="s">
        <v>2161</v>
      </c>
      <c r="E282" s="10" t="s">
        <v>2653</v>
      </c>
      <c r="F282" s="10" t="s">
        <v>2330</v>
      </c>
      <c r="G282" s="15">
        <v>0</v>
      </c>
      <c r="H282" s="10" t="s">
        <v>526</v>
      </c>
      <c r="I282" s="10" t="str">
        <f>VLOOKUP(H282,'MISA NGOC THOM'!$C$2:$C$1071,1,0)</f>
        <v>00011376</v>
      </c>
      <c r="J282" s="15">
        <v>897815</v>
      </c>
      <c r="K282" s="10" t="s">
        <v>526</v>
      </c>
      <c r="L282" s="13" t="s">
        <v>2611</v>
      </c>
    </row>
    <row r="283" spans="1:12" x14ac:dyDescent="0.25">
      <c r="A283" s="12" t="s">
        <v>2642</v>
      </c>
      <c r="B283" s="10" t="s">
        <v>2731</v>
      </c>
      <c r="C283" s="13" t="s">
        <v>2644</v>
      </c>
      <c r="D283" s="10" t="s">
        <v>2161</v>
      </c>
      <c r="E283" s="10" t="s">
        <v>2732</v>
      </c>
      <c r="F283" s="10" t="s">
        <v>2733</v>
      </c>
      <c r="G283" s="15">
        <v>0</v>
      </c>
      <c r="H283" s="10" t="s">
        <v>2111</v>
      </c>
      <c r="I283" s="10" t="str">
        <f>VLOOKUP(H283,'MISA NGOC THOM'!$C$2:$C$1071,1,0)</f>
        <v>00011369</v>
      </c>
      <c r="J283" s="15">
        <v>917220</v>
      </c>
      <c r="K283" s="10" t="s">
        <v>2111</v>
      </c>
      <c r="L283" s="13" t="s">
        <v>2611</v>
      </c>
    </row>
    <row r="284" spans="1:12" x14ac:dyDescent="0.25">
      <c r="A284" s="12" t="s">
        <v>2642</v>
      </c>
      <c r="B284" s="10" t="s">
        <v>2734</v>
      </c>
      <c r="C284" s="13" t="s">
        <v>2644</v>
      </c>
      <c r="D284" s="10" t="s">
        <v>2161</v>
      </c>
      <c r="E284" s="10" t="s">
        <v>2735</v>
      </c>
      <c r="F284" s="10" t="s">
        <v>2180</v>
      </c>
      <c r="G284" s="15">
        <v>0</v>
      </c>
      <c r="H284" s="10" t="s">
        <v>1064</v>
      </c>
      <c r="I284" s="10" t="str">
        <f>VLOOKUP(H284,'MISA NGOC THOM'!$C$2:$C$1071,1,0)</f>
        <v>00011342</v>
      </c>
      <c r="J284" s="15">
        <v>1068351</v>
      </c>
      <c r="K284" s="10" t="s">
        <v>1064</v>
      </c>
      <c r="L284" s="13" t="s">
        <v>2611</v>
      </c>
    </row>
    <row r="285" spans="1:12" x14ac:dyDescent="0.25">
      <c r="A285" s="12" t="s">
        <v>2642</v>
      </c>
      <c r="B285" s="10" t="s">
        <v>2736</v>
      </c>
      <c r="C285" s="13" t="s">
        <v>2644</v>
      </c>
      <c r="D285" s="10" t="s">
        <v>2161</v>
      </c>
      <c r="E285" s="10" t="s">
        <v>2737</v>
      </c>
      <c r="F285" s="10" t="s">
        <v>2207</v>
      </c>
      <c r="G285" s="15">
        <v>0</v>
      </c>
      <c r="H285" s="10" t="s">
        <v>1802</v>
      </c>
      <c r="I285" s="10" t="str">
        <f>VLOOKUP(H285,'MISA NGOC THOM'!$C$2:$C$1071,1,0)</f>
        <v>00011347</v>
      </c>
      <c r="J285" s="15">
        <v>914185</v>
      </c>
      <c r="K285" s="10" t="s">
        <v>1802</v>
      </c>
      <c r="L285" s="13" t="s">
        <v>2611</v>
      </c>
    </row>
    <row r="286" spans="1:12" x14ac:dyDescent="0.25">
      <c r="A286" s="12" t="s">
        <v>2642</v>
      </c>
      <c r="B286" s="10" t="s">
        <v>2738</v>
      </c>
      <c r="C286" s="13" t="s">
        <v>2644</v>
      </c>
      <c r="D286" s="10" t="s">
        <v>2161</v>
      </c>
      <c r="E286" s="10" t="s">
        <v>2739</v>
      </c>
      <c r="F286" s="10" t="s">
        <v>2237</v>
      </c>
      <c r="G286" s="15">
        <v>0</v>
      </c>
      <c r="H286" s="10" t="s">
        <v>1022</v>
      </c>
      <c r="I286" s="10" t="str">
        <f>VLOOKUP(H286,'MISA NGOC THOM'!$C$2:$C$1071,1,0)</f>
        <v>00011336</v>
      </c>
      <c r="J286" s="15">
        <v>929383</v>
      </c>
      <c r="K286" s="10" t="s">
        <v>1022</v>
      </c>
      <c r="L286" s="13" t="s">
        <v>2611</v>
      </c>
    </row>
    <row r="287" spans="1:12" x14ac:dyDescent="0.25">
      <c r="A287" s="12" t="s">
        <v>2642</v>
      </c>
      <c r="B287" s="10" t="s">
        <v>2740</v>
      </c>
      <c r="C287" s="13" t="s">
        <v>2644</v>
      </c>
      <c r="D287" s="10" t="s">
        <v>2161</v>
      </c>
      <c r="E287" s="10" t="s">
        <v>2685</v>
      </c>
      <c r="F287" s="10" t="s">
        <v>2381</v>
      </c>
      <c r="G287" s="15">
        <v>0</v>
      </c>
      <c r="H287" s="10" t="s">
        <v>767</v>
      </c>
      <c r="I287" s="10" t="str">
        <f>VLOOKUP(H287,'MISA NGOC THOM'!$C$2:$C$1071,1,0)</f>
        <v>00011378</v>
      </c>
      <c r="J287" s="15">
        <v>916935</v>
      </c>
      <c r="K287" s="10" t="s">
        <v>767</v>
      </c>
      <c r="L287" s="13" t="s">
        <v>2611</v>
      </c>
    </row>
    <row r="288" spans="1:12" x14ac:dyDescent="0.25">
      <c r="A288" s="12" t="s">
        <v>2642</v>
      </c>
      <c r="B288" s="10" t="s">
        <v>2741</v>
      </c>
      <c r="C288" s="13" t="s">
        <v>2644</v>
      </c>
      <c r="D288" s="10" t="s">
        <v>2161</v>
      </c>
      <c r="E288" s="10" t="s">
        <v>2742</v>
      </c>
      <c r="F288" s="10" t="s">
        <v>2550</v>
      </c>
      <c r="G288" s="15">
        <v>0</v>
      </c>
      <c r="H288" s="10" t="s">
        <v>1178</v>
      </c>
      <c r="I288" s="10" t="str">
        <f>VLOOKUP(H288,'MISA NGOC THOM'!$C$2:$C$1071,1,0)</f>
        <v>00011325</v>
      </c>
      <c r="J288" s="15">
        <v>894542</v>
      </c>
      <c r="K288" s="10" t="s">
        <v>1178</v>
      </c>
      <c r="L288" s="13" t="s">
        <v>2611</v>
      </c>
    </row>
    <row r="289" spans="1:12" x14ac:dyDescent="0.25">
      <c r="A289" s="12" t="s">
        <v>2642</v>
      </c>
      <c r="B289" s="10" t="s">
        <v>2743</v>
      </c>
      <c r="C289" s="13" t="s">
        <v>2644</v>
      </c>
      <c r="D289" s="10" t="s">
        <v>2161</v>
      </c>
      <c r="E289" s="10" t="s">
        <v>2744</v>
      </c>
      <c r="F289" s="10" t="s">
        <v>2640</v>
      </c>
      <c r="G289" s="15">
        <v>0</v>
      </c>
      <c r="H289" s="10" t="s">
        <v>1482</v>
      </c>
      <c r="I289" s="10" t="str">
        <f>VLOOKUP(H289,'MISA NGOC THOM'!$C$2:$C$1071,1,0)</f>
        <v>00011346</v>
      </c>
      <c r="J289" s="15">
        <v>830435</v>
      </c>
      <c r="K289" s="10" t="s">
        <v>1482</v>
      </c>
      <c r="L289" s="13" t="s">
        <v>2611</v>
      </c>
    </row>
    <row r="290" spans="1:12" x14ac:dyDescent="0.25">
      <c r="A290" s="12" t="s">
        <v>2642</v>
      </c>
      <c r="B290" s="10" t="s">
        <v>2745</v>
      </c>
      <c r="C290" s="13" t="s">
        <v>2644</v>
      </c>
      <c r="D290" s="10" t="s">
        <v>2161</v>
      </c>
      <c r="E290" s="10" t="s">
        <v>2746</v>
      </c>
      <c r="F290" s="10" t="s">
        <v>2267</v>
      </c>
      <c r="G290" s="15">
        <v>0</v>
      </c>
      <c r="H290" s="10" t="s">
        <v>1744</v>
      </c>
      <c r="I290" s="10" t="str">
        <f>VLOOKUP(H290,'MISA NGOC THOM'!$C$2:$C$1071,1,0)</f>
        <v>00011343</v>
      </c>
      <c r="J290" s="15">
        <v>957715</v>
      </c>
      <c r="K290" s="10" t="s">
        <v>1744</v>
      </c>
      <c r="L290" s="13" t="s">
        <v>2611</v>
      </c>
    </row>
    <row r="291" spans="1:12" x14ac:dyDescent="0.25">
      <c r="A291" s="12" t="s">
        <v>2642</v>
      </c>
      <c r="B291" s="10" t="s">
        <v>2747</v>
      </c>
      <c r="C291" s="13" t="s">
        <v>2644</v>
      </c>
      <c r="D291" s="10" t="s">
        <v>2161</v>
      </c>
      <c r="E291" s="10" t="s">
        <v>2748</v>
      </c>
      <c r="F291" s="10" t="s">
        <v>2163</v>
      </c>
      <c r="G291" s="15">
        <v>0</v>
      </c>
      <c r="H291" s="10" t="s">
        <v>1765</v>
      </c>
      <c r="I291" s="10" t="str">
        <f>VLOOKUP(H291,'MISA NGOC THOM'!$C$2:$C$1071,1,0)</f>
        <v>00011340</v>
      </c>
      <c r="J291" s="15">
        <v>1037163</v>
      </c>
      <c r="K291" s="10" t="s">
        <v>1765</v>
      </c>
      <c r="L291" s="13" t="s">
        <v>2611</v>
      </c>
    </row>
    <row r="292" spans="1:12" x14ac:dyDescent="0.25">
      <c r="A292" s="12" t="s">
        <v>2642</v>
      </c>
      <c r="B292" s="10" t="s">
        <v>2749</v>
      </c>
      <c r="C292" s="13" t="s">
        <v>2644</v>
      </c>
      <c r="D292" s="10" t="s">
        <v>2161</v>
      </c>
      <c r="E292" s="10" t="s">
        <v>2750</v>
      </c>
      <c r="F292" s="10" t="s">
        <v>2264</v>
      </c>
      <c r="G292" s="15">
        <v>0</v>
      </c>
      <c r="H292" s="10" t="s">
        <v>484</v>
      </c>
      <c r="I292" s="10" t="str">
        <f>VLOOKUP(H292,'MISA NGOC THOM'!$C$2:$C$1071,1,0)</f>
        <v>00011327</v>
      </c>
      <c r="J292" s="15">
        <v>927414</v>
      </c>
      <c r="K292" s="10" t="s">
        <v>484</v>
      </c>
      <c r="L292" s="13" t="s">
        <v>2611</v>
      </c>
    </row>
    <row r="293" spans="1:12" x14ac:dyDescent="0.25">
      <c r="A293" s="12" t="s">
        <v>2642</v>
      </c>
      <c r="B293" s="10" t="s">
        <v>2751</v>
      </c>
      <c r="C293" s="13" t="s">
        <v>2644</v>
      </c>
      <c r="D293" s="10" t="s">
        <v>2161</v>
      </c>
      <c r="E293" s="10" t="s">
        <v>2752</v>
      </c>
      <c r="F293" s="10" t="s">
        <v>2390</v>
      </c>
      <c r="G293" s="15">
        <v>0</v>
      </c>
      <c r="H293" s="10" t="s">
        <v>623</v>
      </c>
      <c r="I293" s="10" t="str">
        <f>VLOOKUP(H293,'MISA NGOC THOM'!$C$2:$C$1071,1,0)</f>
        <v>00011353</v>
      </c>
      <c r="J293" s="15">
        <v>739061</v>
      </c>
      <c r="K293" s="10" t="s">
        <v>623</v>
      </c>
      <c r="L293" s="13" t="s">
        <v>2611</v>
      </c>
    </row>
    <row r="294" spans="1:12" x14ac:dyDescent="0.25">
      <c r="A294" s="12" t="s">
        <v>2642</v>
      </c>
      <c r="B294" s="10" t="s">
        <v>2753</v>
      </c>
      <c r="C294" s="13" t="s">
        <v>2644</v>
      </c>
      <c r="D294" s="10" t="s">
        <v>2161</v>
      </c>
      <c r="E294" s="10" t="s">
        <v>2754</v>
      </c>
      <c r="F294" s="10" t="s">
        <v>2474</v>
      </c>
      <c r="G294" s="15">
        <v>0</v>
      </c>
      <c r="H294" s="10" t="s">
        <v>1699</v>
      </c>
      <c r="I294" s="10" t="str">
        <f>VLOOKUP(H294,'MISA NGOC THOM'!$C$2:$C$1071,1,0)</f>
        <v>00011341</v>
      </c>
      <c r="J294" s="15">
        <v>996241</v>
      </c>
      <c r="K294" s="10" t="s">
        <v>1699</v>
      </c>
      <c r="L294" s="13" t="s">
        <v>2611</v>
      </c>
    </row>
    <row r="295" spans="1:12" x14ac:dyDescent="0.25">
      <c r="A295" s="12" t="s">
        <v>2642</v>
      </c>
      <c r="B295" s="10" t="s">
        <v>2755</v>
      </c>
      <c r="C295" s="13" t="s">
        <v>2644</v>
      </c>
      <c r="D295" s="10" t="s">
        <v>2161</v>
      </c>
      <c r="E295" s="10" t="s">
        <v>2756</v>
      </c>
      <c r="F295" s="10" t="s">
        <v>2189</v>
      </c>
      <c r="G295" s="15">
        <v>0</v>
      </c>
      <c r="H295" s="10" t="s">
        <v>1157</v>
      </c>
      <c r="I295" s="10" t="str">
        <f>VLOOKUP(H295,'MISA NGOC THOM'!$C$2:$C$1071,1,0)</f>
        <v>00011323</v>
      </c>
      <c r="J295" s="15">
        <v>917078</v>
      </c>
      <c r="K295" s="10" t="s">
        <v>1157</v>
      </c>
      <c r="L295" s="13" t="s">
        <v>2611</v>
      </c>
    </row>
    <row r="296" spans="1:12" x14ac:dyDescent="0.25">
      <c r="A296" s="12" t="s">
        <v>2642</v>
      </c>
      <c r="B296" s="10" t="s">
        <v>2757</v>
      </c>
      <c r="C296" s="13" t="s">
        <v>2644</v>
      </c>
      <c r="D296" s="10" t="s">
        <v>2161</v>
      </c>
      <c r="E296" s="10" t="s">
        <v>2653</v>
      </c>
      <c r="F296" s="10" t="s">
        <v>2330</v>
      </c>
      <c r="G296" s="15">
        <v>0</v>
      </c>
      <c r="H296" s="10" t="s">
        <v>1927</v>
      </c>
      <c r="I296" s="10" t="str">
        <f>VLOOKUP(H296,'MISA NGOC THOM'!$C$2:$C$1071,1,0)</f>
        <v>00011339</v>
      </c>
      <c r="J296" s="15">
        <v>1300899</v>
      </c>
      <c r="K296" s="10" t="s">
        <v>1927</v>
      </c>
      <c r="L296" s="13" t="s">
        <v>2611</v>
      </c>
    </row>
    <row r="297" spans="1:12" x14ac:dyDescent="0.25">
      <c r="A297" s="12" t="s">
        <v>2642</v>
      </c>
      <c r="B297" s="10" t="s">
        <v>2758</v>
      </c>
      <c r="C297" s="13" t="s">
        <v>2644</v>
      </c>
      <c r="D297" s="10" t="s">
        <v>2161</v>
      </c>
      <c r="E297" s="10" t="s">
        <v>2759</v>
      </c>
      <c r="F297" s="10" t="s">
        <v>2579</v>
      </c>
      <c r="G297" s="15">
        <v>0</v>
      </c>
      <c r="H297" s="10" t="s">
        <v>1642</v>
      </c>
      <c r="I297" s="10" t="str">
        <f>VLOOKUP(H297,'MISA NGOC THOM'!$C$2:$C$1071,1,0)</f>
        <v>00011371</v>
      </c>
      <c r="J297" s="15">
        <v>909740</v>
      </c>
      <c r="K297" s="10" t="s">
        <v>1642</v>
      </c>
      <c r="L297" s="13" t="s">
        <v>2611</v>
      </c>
    </row>
    <row r="298" spans="1:12" x14ac:dyDescent="0.25">
      <c r="A298" s="12" t="s">
        <v>2642</v>
      </c>
      <c r="B298" s="10" t="s">
        <v>2760</v>
      </c>
      <c r="C298" s="13" t="s">
        <v>2644</v>
      </c>
      <c r="D298" s="10" t="s">
        <v>2161</v>
      </c>
      <c r="E298" s="10" t="s">
        <v>2761</v>
      </c>
      <c r="F298" s="10" t="s">
        <v>2183</v>
      </c>
      <c r="G298" s="15">
        <v>0</v>
      </c>
      <c r="H298" s="10" t="s">
        <v>1655</v>
      </c>
      <c r="I298" s="10" t="str">
        <f>VLOOKUP(H298,'MISA NGOC THOM'!$C$2:$C$1071,1,0)</f>
        <v>00011372</v>
      </c>
      <c r="J298" s="15">
        <v>938452</v>
      </c>
      <c r="K298" s="10" t="s">
        <v>1655</v>
      </c>
      <c r="L298" s="13" t="s">
        <v>2611</v>
      </c>
    </row>
    <row r="299" spans="1:12" x14ac:dyDescent="0.25">
      <c r="A299" s="12" t="s">
        <v>2642</v>
      </c>
      <c r="B299" s="10" t="s">
        <v>2762</v>
      </c>
      <c r="C299" s="13" t="s">
        <v>2644</v>
      </c>
      <c r="D299" s="10" t="s">
        <v>2161</v>
      </c>
      <c r="E299" s="10" t="s">
        <v>2763</v>
      </c>
      <c r="F299" s="10" t="s">
        <v>2234</v>
      </c>
      <c r="G299" s="15">
        <v>0</v>
      </c>
      <c r="H299" s="10" t="s">
        <v>753</v>
      </c>
      <c r="I299" s="10" t="str">
        <f>VLOOKUP(H299,'MISA NGOC THOM'!$C$2:$C$1071,1,0)</f>
        <v>00011370</v>
      </c>
      <c r="J299" s="15">
        <v>929383</v>
      </c>
      <c r="K299" s="10" t="s">
        <v>753</v>
      </c>
      <c r="L299" s="13" t="s">
        <v>2611</v>
      </c>
    </row>
    <row r="300" spans="1:12" x14ac:dyDescent="0.25">
      <c r="A300" s="12" t="s">
        <v>2642</v>
      </c>
      <c r="B300" s="10" t="s">
        <v>2764</v>
      </c>
      <c r="C300" s="13" t="s">
        <v>2644</v>
      </c>
      <c r="D300" s="10" t="s">
        <v>2161</v>
      </c>
      <c r="E300" s="10" t="s">
        <v>2765</v>
      </c>
      <c r="F300" s="10" t="s">
        <v>2436</v>
      </c>
      <c r="G300" s="15">
        <v>0</v>
      </c>
      <c r="H300" s="10" t="s">
        <v>696</v>
      </c>
      <c r="I300" s="10" t="str">
        <f>VLOOKUP(H300,'MISA NGOC THOM'!$C$2:$C$1071,1,0)</f>
        <v>00011384</v>
      </c>
      <c r="J300" s="15">
        <v>937006</v>
      </c>
      <c r="K300" s="10" t="s">
        <v>696</v>
      </c>
      <c r="L300" s="13" t="s">
        <v>2611</v>
      </c>
    </row>
    <row r="301" spans="1:12" x14ac:dyDescent="0.25">
      <c r="A301" s="12" t="s">
        <v>2642</v>
      </c>
      <c r="B301" s="10" t="s">
        <v>2766</v>
      </c>
      <c r="C301" s="13" t="s">
        <v>2644</v>
      </c>
      <c r="D301" s="10" t="s">
        <v>2161</v>
      </c>
      <c r="E301" s="10" t="s">
        <v>2752</v>
      </c>
      <c r="F301" s="10" t="s">
        <v>2390</v>
      </c>
      <c r="G301" s="15">
        <v>0</v>
      </c>
      <c r="H301" s="10" t="s">
        <v>1559</v>
      </c>
      <c r="I301" s="10" t="str">
        <f>VLOOKUP(H301,'MISA NGOC THOM'!$C$2:$C$1071,1,0)</f>
        <v>00011380</v>
      </c>
      <c r="J301" s="15">
        <v>809441</v>
      </c>
      <c r="K301" s="10" t="s">
        <v>1559</v>
      </c>
      <c r="L301" s="13" t="s">
        <v>2611</v>
      </c>
    </row>
    <row r="302" spans="1:12" x14ac:dyDescent="0.25">
      <c r="A302" s="12" t="s">
        <v>2642</v>
      </c>
      <c r="B302" s="10" t="s">
        <v>2767</v>
      </c>
      <c r="C302" s="13" t="s">
        <v>2644</v>
      </c>
      <c r="D302" s="10" t="s">
        <v>2161</v>
      </c>
      <c r="E302" s="10" t="s">
        <v>2768</v>
      </c>
      <c r="F302" s="10" t="s">
        <v>2384</v>
      </c>
      <c r="G302" s="15">
        <v>0</v>
      </c>
      <c r="H302" s="10" t="s">
        <v>1578</v>
      </c>
      <c r="I302" s="10" t="str">
        <f>VLOOKUP(H302,'MISA NGOC THOM'!$C$2:$C$1071,1,0)</f>
        <v>00011349</v>
      </c>
      <c r="J302" s="15">
        <v>975674</v>
      </c>
      <c r="K302" s="10" t="s">
        <v>1578</v>
      </c>
      <c r="L302" s="13" t="s">
        <v>2611</v>
      </c>
    </row>
    <row r="303" spans="1:12" x14ac:dyDescent="0.25">
      <c r="A303" s="12" t="s">
        <v>2642</v>
      </c>
      <c r="B303" s="10" t="s">
        <v>2769</v>
      </c>
      <c r="C303" s="13" t="s">
        <v>2644</v>
      </c>
      <c r="D303" s="10" t="s">
        <v>2161</v>
      </c>
      <c r="E303" s="10" t="s">
        <v>2770</v>
      </c>
      <c r="F303" s="10" t="s">
        <v>2510</v>
      </c>
      <c r="G303" s="15">
        <v>0</v>
      </c>
      <c r="H303" s="10" t="s">
        <v>791</v>
      </c>
      <c r="I303" s="10" t="str">
        <f>VLOOKUP(H303,'MISA NGOC THOM'!$C$2:$C$1071,1,0)</f>
        <v>00011330</v>
      </c>
      <c r="J303" s="15">
        <v>1079911</v>
      </c>
      <c r="K303" s="10" t="s">
        <v>791</v>
      </c>
      <c r="L303" s="13" t="s">
        <v>2611</v>
      </c>
    </row>
    <row r="304" spans="1:12" x14ac:dyDescent="0.25">
      <c r="A304" s="12" t="s">
        <v>2642</v>
      </c>
      <c r="B304" s="10" t="s">
        <v>2771</v>
      </c>
      <c r="C304" s="13" t="s">
        <v>2644</v>
      </c>
      <c r="D304" s="10" t="s">
        <v>2161</v>
      </c>
      <c r="E304" s="10" t="s">
        <v>2675</v>
      </c>
      <c r="F304" s="10" t="s">
        <v>2527</v>
      </c>
      <c r="G304" s="15">
        <v>0</v>
      </c>
      <c r="H304" s="10" t="s">
        <v>657</v>
      </c>
      <c r="I304" s="10" t="str">
        <f>VLOOKUP(H304,'MISA NGOC THOM'!$C$2:$C$1071,1,0)</f>
        <v>00011383</v>
      </c>
      <c r="J304" s="15">
        <v>936863</v>
      </c>
      <c r="K304" s="10" t="s">
        <v>657</v>
      </c>
      <c r="L304" s="13" t="s">
        <v>2611</v>
      </c>
    </row>
    <row r="305" spans="1:12" x14ac:dyDescent="0.25">
      <c r="A305" s="12" t="s">
        <v>2642</v>
      </c>
      <c r="B305" s="10" t="s">
        <v>2772</v>
      </c>
      <c r="C305" s="13" t="s">
        <v>2644</v>
      </c>
      <c r="D305" s="10" t="s">
        <v>2161</v>
      </c>
      <c r="E305" s="10" t="s">
        <v>2773</v>
      </c>
      <c r="F305" s="10" t="s">
        <v>2774</v>
      </c>
      <c r="G305" s="15">
        <v>0</v>
      </c>
      <c r="H305" s="10" t="s">
        <v>1183</v>
      </c>
      <c r="I305" s="10" t="str">
        <f>VLOOKUP(H305,'MISA NGOC THOM'!$C$2:$C$1071,1,0)</f>
        <v>00011321</v>
      </c>
      <c r="J305" s="15">
        <v>770535</v>
      </c>
      <c r="K305" s="10" t="s">
        <v>1183</v>
      </c>
      <c r="L305" s="13" t="s">
        <v>2611</v>
      </c>
    </row>
    <row r="306" spans="1:12" x14ac:dyDescent="0.25">
      <c r="A306" s="12" t="s">
        <v>2642</v>
      </c>
      <c r="B306" s="10" t="s">
        <v>2775</v>
      </c>
      <c r="C306" s="13" t="s">
        <v>2644</v>
      </c>
      <c r="D306" s="10" t="s">
        <v>2161</v>
      </c>
      <c r="E306" s="10" t="s">
        <v>2776</v>
      </c>
      <c r="F306" s="10" t="s">
        <v>2427</v>
      </c>
      <c r="G306" s="15">
        <v>0</v>
      </c>
      <c r="H306" s="10" t="s">
        <v>372</v>
      </c>
      <c r="I306" s="10" t="str">
        <f>VLOOKUP(H306,'MISA NGOC THOM'!$C$2:$C$1071,1,0)</f>
        <v>00011334</v>
      </c>
      <c r="J306" s="15">
        <v>439133</v>
      </c>
      <c r="K306" s="10" t="s">
        <v>372</v>
      </c>
      <c r="L306" s="13" t="s">
        <v>2611</v>
      </c>
    </row>
    <row r="307" spans="1:12" x14ac:dyDescent="0.25">
      <c r="A307" s="12" t="s">
        <v>2642</v>
      </c>
      <c r="B307" s="10" t="s">
        <v>2777</v>
      </c>
      <c r="C307" s="13" t="s">
        <v>2644</v>
      </c>
      <c r="D307" s="10" t="s">
        <v>2161</v>
      </c>
      <c r="E307" s="10" t="s">
        <v>2776</v>
      </c>
      <c r="F307" s="10" t="s">
        <v>2427</v>
      </c>
      <c r="G307" s="15">
        <v>0</v>
      </c>
      <c r="H307" s="10" t="s">
        <v>1304</v>
      </c>
      <c r="I307" s="10" t="str">
        <f>VLOOKUP(H307,'MISA NGOC THOM'!$C$2:$C$1071,1,0)</f>
        <v>00011322</v>
      </c>
      <c r="J307" s="15">
        <v>878409</v>
      </c>
      <c r="K307" s="10" t="s">
        <v>1304</v>
      </c>
      <c r="L307" s="13" t="s">
        <v>2611</v>
      </c>
    </row>
    <row r="308" spans="1:12" x14ac:dyDescent="0.25">
      <c r="A308" s="12" t="s">
        <v>2642</v>
      </c>
      <c r="B308" s="10" t="s">
        <v>2778</v>
      </c>
      <c r="C308" s="13" t="s">
        <v>2644</v>
      </c>
      <c r="D308" s="10" t="s">
        <v>2161</v>
      </c>
      <c r="E308" s="10" t="s">
        <v>2779</v>
      </c>
      <c r="F308" s="10" t="s">
        <v>2324</v>
      </c>
      <c r="G308" s="15">
        <v>0</v>
      </c>
      <c r="H308" s="10" t="s">
        <v>529</v>
      </c>
      <c r="I308" s="10" t="str">
        <f>VLOOKUP(H308,'MISA NGOC THOM'!$C$2:$C$1071,1,0)</f>
        <v>00011338</v>
      </c>
      <c r="J308" s="15">
        <v>1146353</v>
      </c>
      <c r="K308" s="10" t="s">
        <v>529</v>
      </c>
      <c r="L308" s="13" t="s">
        <v>2611</v>
      </c>
    </row>
    <row r="309" spans="1:12" x14ac:dyDescent="0.25">
      <c r="A309" s="12" t="s">
        <v>2642</v>
      </c>
      <c r="B309" s="10" t="s">
        <v>2780</v>
      </c>
      <c r="C309" s="13" t="s">
        <v>2644</v>
      </c>
      <c r="D309" s="10" t="s">
        <v>2161</v>
      </c>
      <c r="E309" s="10" t="s">
        <v>2781</v>
      </c>
      <c r="F309" s="10" t="s">
        <v>2470</v>
      </c>
      <c r="G309" s="15">
        <v>0</v>
      </c>
      <c r="H309" s="10" t="s">
        <v>1315</v>
      </c>
      <c r="I309" s="10" t="str">
        <f>VLOOKUP(H309,'MISA NGOC THOM'!$C$2:$C$1071,1,0)</f>
        <v>00011351</v>
      </c>
      <c r="J309" s="15">
        <v>887062</v>
      </c>
      <c r="K309" s="10" t="s">
        <v>1315</v>
      </c>
      <c r="L309" s="13" t="s">
        <v>2611</v>
      </c>
    </row>
    <row r="310" spans="1:12" x14ac:dyDescent="0.25">
      <c r="A310" s="12" t="s">
        <v>2642</v>
      </c>
      <c r="B310" s="10" t="s">
        <v>2782</v>
      </c>
      <c r="C310" s="13" t="s">
        <v>2644</v>
      </c>
      <c r="D310" s="10" t="s">
        <v>2161</v>
      </c>
      <c r="E310" s="10" t="s">
        <v>2681</v>
      </c>
      <c r="F310" s="10" t="s">
        <v>2366</v>
      </c>
      <c r="G310" s="15">
        <v>0</v>
      </c>
      <c r="H310" s="10" t="s">
        <v>1364</v>
      </c>
      <c r="I310" s="10" t="str">
        <f>VLOOKUP(H310,'MISA NGOC THOM'!$C$2:$C$1071,1,0)</f>
        <v>00011354</v>
      </c>
      <c r="J310" s="15">
        <v>971752</v>
      </c>
      <c r="K310" s="10" t="s">
        <v>1364</v>
      </c>
      <c r="L310" s="13" t="s">
        <v>2611</v>
      </c>
    </row>
    <row r="311" spans="1:12" x14ac:dyDescent="0.25">
      <c r="A311" s="12" t="s">
        <v>2642</v>
      </c>
      <c r="B311" s="10" t="s">
        <v>2783</v>
      </c>
      <c r="C311" s="13" t="s">
        <v>2644</v>
      </c>
      <c r="D311" s="10" t="s">
        <v>2161</v>
      </c>
      <c r="E311" s="10" t="s">
        <v>2784</v>
      </c>
      <c r="F311" s="10" t="s">
        <v>2279</v>
      </c>
      <c r="G311" s="15">
        <v>0</v>
      </c>
      <c r="H311" s="10" t="s">
        <v>113</v>
      </c>
      <c r="I311" s="10" t="str">
        <f>VLOOKUP(H311,'MISA NGOC THOM'!$C$2:$C$1071,1,0)</f>
        <v>00011355</v>
      </c>
      <c r="J311" s="15">
        <v>917743</v>
      </c>
      <c r="K311" s="10" t="s">
        <v>113</v>
      </c>
      <c r="L311" s="13" t="s">
        <v>2611</v>
      </c>
    </row>
    <row r="312" spans="1:12" x14ac:dyDescent="0.25">
      <c r="A312" s="12" t="s">
        <v>2642</v>
      </c>
      <c r="B312" s="10" t="s">
        <v>2785</v>
      </c>
      <c r="C312" s="13" t="s">
        <v>2644</v>
      </c>
      <c r="D312" s="10" t="s">
        <v>2161</v>
      </c>
      <c r="E312" s="10" t="s">
        <v>2776</v>
      </c>
      <c r="F312" s="10" t="s">
        <v>2427</v>
      </c>
      <c r="G312" s="15">
        <v>0</v>
      </c>
      <c r="H312" s="10" t="s">
        <v>1065</v>
      </c>
      <c r="I312" s="10" t="str">
        <f>VLOOKUP(H312,'MISA NGOC THOM'!$C$2:$C$1071,1,0)</f>
        <v>00011348</v>
      </c>
      <c r="J312" s="15">
        <v>959541</v>
      </c>
      <c r="K312" s="10" t="s">
        <v>1065</v>
      </c>
      <c r="L312" s="13" t="s">
        <v>2611</v>
      </c>
    </row>
    <row r="313" spans="1:12" x14ac:dyDescent="0.25">
      <c r="A313" s="12" t="s">
        <v>2642</v>
      </c>
      <c r="B313" s="10" t="s">
        <v>2786</v>
      </c>
      <c r="C313" s="13" t="s">
        <v>2644</v>
      </c>
      <c r="D313" s="10" t="s">
        <v>2161</v>
      </c>
      <c r="E313" s="10" t="s">
        <v>2787</v>
      </c>
      <c r="F313" s="10" t="s">
        <v>2195</v>
      </c>
      <c r="G313" s="15">
        <v>0</v>
      </c>
      <c r="H313" s="10" t="s">
        <v>1719</v>
      </c>
      <c r="I313" s="10" t="str">
        <f>VLOOKUP(H313,'MISA NGOC THOM'!$C$2:$C$1071,1,0)</f>
        <v>00011328</v>
      </c>
      <c r="J313" s="15">
        <v>633520</v>
      </c>
      <c r="K313" s="10" t="s">
        <v>1719</v>
      </c>
      <c r="L313" s="13" t="s">
        <v>2611</v>
      </c>
    </row>
    <row r="314" spans="1:12" x14ac:dyDescent="0.25">
      <c r="A314" s="12" t="s">
        <v>2642</v>
      </c>
      <c r="B314" s="10" t="s">
        <v>2788</v>
      </c>
      <c r="C314" s="13" t="s">
        <v>2644</v>
      </c>
      <c r="D314" s="10" t="s">
        <v>2161</v>
      </c>
      <c r="E314" s="10" t="s">
        <v>2662</v>
      </c>
      <c r="F314" s="10" t="s">
        <v>2513</v>
      </c>
      <c r="G314" s="15">
        <v>0</v>
      </c>
      <c r="H314" s="10" t="s">
        <v>49</v>
      </c>
      <c r="I314" s="10" t="str">
        <f>VLOOKUP(H314,'MISA NGOC THOM'!$C$2:$C$1071,1,0)</f>
        <v>00011381</v>
      </c>
      <c r="J314" s="15">
        <v>959541</v>
      </c>
      <c r="K314" s="10" t="s">
        <v>49</v>
      </c>
      <c r="L314" s="13" t="s">
        <v>2611</v>
      </c>
    </row>
    <row r="315" spans="1:12" x14ac:dyDescent="0.25">
      <c r="A315" s="12" t="s">
        <v>2642</v>
      </c>
      <c r="B315" s="10" t="s">
        <v>2789</v>
      </c>
      <c r="C315" s="13" t="s">
        <v>2644</v>
      </c>
      <c r="D315" s="10" t="s">
        <v>2161</v>
      </c>
      <c r="E315" s="10" t="s">
        <v>2790</v>
      </c>
      <c r="F315" s="10" t="s">
        <v>2315</v>
      </c>
      <c r="G315" s="15">
        <v>0</v>
      </c>
      <c r="H315" s="10" t="s">
        <v>1453</v>
      </c>
      <c r="I315" s="10" t="str">
        <f>VLOOKUP(H315,'MISA NGOC THOM'!$C$2:$C$1071,1,0)</f>
        <v>00011427</v>
      </c>
      <c r="J315" s="15">
        <v>882332</v>
      </c>
      <c r="K315" s="10" t="s">
        <v>1453</v>
      </c>
      <c r="L315" s="13" t="s">
        <v>2791</v>
      </c>
    </row>
    <row r="316" spans="1:12" x14ac:dyDescent="0.25">
      <c r="A316" s="12" t="s">
        <v>2642</v>
      </c>
      <c r="B316" s="10" t="s">
        <v>2792</v>
      </c>
      <c r="C316" s="13" t="s">
        <v>2644</v>
      </c>
      <c r="D316" s="10" t="s">
        <v>2161</v>
      </c>
      <c r="E316" s="10" t="s">
        <v>2677</v>
      </c>
      <c r="F316" s="10" t="s">
        <v>2342</v>
      </c>
      <c r="G316" s="15">
        <v>0</v>
      </c>
      <c r="H316" s="10" t="s">
        <v>120</v>
      </c>
      <c r="I316" s="10" t="str">
        <f>VLOOKUP(H316,'MISA NGOC THOM'!$C$2:$C$1071,1,0)</f>
        <v>00011425</v>
      </c>
      <c r="J316" s="15">
        <v>969640</v>
      </c>
      <c r="K316" s="10" t="s">
        <v>120</v>
      </c>
      <c r="L316" s="13" t="s">
        <v>2791</v>
      </c>
    </row>
    <row r="317" spans="1:12" x14ac:dyDescent="0.25">
      <c r="A317" s="12" t="s">
        <v>2642</v>
      </c>
      <c r="B317" s="10" t="s">
        <v>2793</v>
      </c>
      <c r="C317" s="13" t="s">
        <v>2644</v>
      </c>
      <c r="D317" s="10" t="s">
        <v>2161</v>
      </c>
      <c r="E317" s="10" t="s">
        <v>2794</v>
      </c>
      <c r="F317" s="10" t="s">
        <v>2488</v>
      </c>
      <c r="G317" s="15">
        <v>0</v>
      </c>
      <c r="H317" s="10" t="s">
        <v>1972</v>
      </c>
      <c r="I317" s="10" t="str">
        <f>VLOOKUP(H317,'MISA NGOC THOM'!$C$2:$C$1071,1,0)</f>
        <v>00011465</v>
      </c>
      <c r="J317" s="15">
        <v>911566</v>
      </c>
      <c r="K317" s="10" t="s">
        <v>1972</v>
      </c>
      <c r="L317" s="13" t="s">
        <v>2791</v>
      </c>
    </row>
    <row r="318" spans="1:12" x14ac:dyDescent="0.25">
      <c r="A318" s="12" t="s">
        <v>2642</v>
      </c>
      <c r="B318" s="10" t="s">
        <v>2795</v>
      </c>
      <c r="C318" s="13" t="s">
        <v>2644</v>
      </c>
      <c r="D318" s="10" t="s">
        <v>2161</v>
      </c>
      <c r="E318" s="10" t="s">
        <v>2655</v>
      </c>
      <c r="F318" s="10" t="s">
        <v>2270</v>
      </c>
      <c r="G318" s="15">
        <v>0</v>
      </c>
      <c r="H318" s="10" t="s">
        <v>400</v>
      </c>
      <c r="I318" s="10" t="str">
        <f>VLOOKUP(H318,'MISA NGOC THOM'!$C$2:$C$1071,1,0)</f>
        <v>00011439</v>
      </c>
      <c r="J318" s="15">
        <v>785590</v>
      </c>
      <c r="K318" s="10" t="s">
        <v>400</v>
      </c>
      <c r="L318" s="13" t="s">
        <v>2791</v>
      </c>
    </row>
    <row r="319" spans="1:12" x14ac:dyDescent="0.25">
      <c r="A319" s="12" t="s">
        <v>2642</v>
      </c>
      <c r="B319" s="10" t="s">
        <v>2796</v>
      </c>
      <c r="C319" s="13" t="s">
        <v>2644</v>
      </c>
      <c r="D319" s="10" t="s">
        <v>2161</v>
      </c>
      <c r="E319" s="10" t="s">
        <v>2681</v>
      </c>
      <c r="F319" s="10" t="s">
        <v>2366</v>
      </c>
      <c r="G319" s="15">
        <v>0</v>
      </c>
      <c r="H319" s="10" t="s">
        <v>396</v>
      </c>
      <c r="I319" s="10" t="str">
        <f>VLOOKUP(H319,'MISA NGOC THOM'!$C$2:$C$1071,1,0)</f>
        <v>00011432</v>
      </c>
      <c r="J319" s="15">
        <v>909740</v>
      </c>
      <c r="K319" s="10" t="s">
        <v>396</v>
      </c>
      <c r="L319" s="13" t="s">
        <v>2791</v>
      </c>
    </row>
    <row r="320" spans="1:12" x14ac:dyDescent="0.25">
      <c r="A320" s="12" t="s">
        <v>2642</v>
      </c>
      <c r="B320" s="10" t="s">
        <v>2797</v>
      </c>
      <c r="C320" s="13" t="s">
        <v>2644</v>
      </c>
      <c r="D320" s="10" t="s">
        <v>2161</v>
      </c>
      <c r="E320" s="10" t="s">
        <v>2729</v>
      </c>
      <c r="F320" s="10" t="s">
        <v>2321</v>
      </c>
      <c r="G320" s="15">
        <v>0</v>
      </c>
      <c r="H320" s="10" t="s">
        <v>29</v>
      </c>
      <c r="I320" s="10" t="str">
        <f>VLOOKUP(H320,'MISA NGOC THOM'!$C$2:$C$1071,1,0)</f>
        <v>00011450</v>
      </c>
      <c r="J320" s="15">
        <v>420298</v>
      </c>
      <c r="K320" s="10" t="s">
        <v>29</v>
      </c>
      <c r="L320" s="13" t="s">
        <v>2791</v>
      </c>
    </row>
    <row r="321" spans="1:12" x14ac:dyDescent="0.25">
      <c r="A321" s="12" t="s">
        <v>2642</v>
      </c>
      <c r="B321" s="10" t="s">
        <v>2798</v>
      </c>
      <c r="C321" s="13" t="s">
        <v>2644</v>
      </c>
      <c r="D321" s="10" t="s">
        <v>2161</v>
      </c>
      <c r="E321" s="10" t="s">
        <v>2669</v>
      </c>
      <c r="F321" s="10" t="s">
        <v>2583</v>
      </c>
      <c r="G321" s="15">
        <v>0</v>
      </c>
      <c r="H321" s="10" t="s">
        <v>1108</v>
      </c>
      <c r="I321" s="10" t="str">
        <f>VLOOKUP(H321,'MISA NGOC THOM'!$C$2:$C$1071,1,0)</f>
        <v>00011456</v>
      </c>
      <c r="J321" s="15">
        <v>955603</v>
      </c>
      <c r="K321" s="10" t="s">
        <v>1108</v>
      </c>
      <c r="L321" s="13" t="s">
        <v>2791</v>
      </c>
    </row>
    <row r="322" spans="1:12" x14ac:dyDescent="0.25">
      <c r="A322" s="12" t="s">
        <v>2642</v>
      </c>
      <c r="B322" s="10" t="s">
        <v>2799</v>
      </c>
      <c r="C322" s="13" t="s">
        <v>2644</v>
      </c>
      <c r="D322" s="10" t="s">
        <v>2161</v>
      </c>
      <c r="E322" s="10" t="s">
        <v>2800</v>
      </c>
      <c r="F322" s="10" t="s">
        <v>2369</v>
      </c>
      <c r="G322" s="15">
        <v>0</v>
      </c>
      <c r="H322" s="10" t="s">
        <v>636</v>
      </c>
      <c r="I322" s="10" t="str">
        <f>VLOOKUP(H322,'MISA NGOC THOM'!$C$2:$C$1071,1,0)</f>
        <v>00011435</v>
      </c>
      <c r="J322" s="15">
        <v>896369</v>
      </c>
      <c r="K322" s="10" t="s">
        <v>636</v>
      </c>
      <c r="L322" s="13" t="s">
        <v>2791</v>
      </c>
    </row>
    <row r="323" spans="1:12" x14ac:dyDescent="0.25">
      <c r="A323" s="12" t="s">
        <v>2642</v>
      </c>
      <c r="B323" s="10" t="s">
        <v>2801</v>
      </c>
      <c r="C323" s="13" t="s">
        <v>2644</v>
      </c>
      <c r="D323" s="10" t="s">
        <v>2161</v>
      </c>
      <c r="E323" s="10" t="s">
        <v>2802</v>
      </c>
      <c r="F323" s="10" t="s">
        <v>2243</v>
      </c>
      <c r="G323" s="15">
        <v>0</v>
      </c>
      <c r="H323" s="10" t="s">
        <v>1997</v>
      </c>
      <c r="I323" s="10" t="str">
        <f>VLOOKUP(H323,'MISA NGOC THOM'!$C$2:$C$1071,1,0)</f>
        <v>00011422</v>
      </c>
      <c r="J323" s="15">
        <v>896369</v>
      </c>
      <c r="K323" s="10" t="s">
        <v>1997</v>
      </c>
      <c r="L323" s="13" t="s">
        <v>2791</v>
      </c>
    </row>
    <row r="324" spans="1:12" x14ac:dyDescent="0.25">
      <c r="A324" s="12" t="s">
        <v>2642</v>
      </c>
      <c r="B324" s="10" t="s">
        <v>2803</v>
      </c>
      <c r="C324" s="13" t="s">
        <v>2644</v>
      </c>
      <c r="D324" s="10" t="s">
        <v>2161</v>
      </c>
      <c r="E324" s="10" t="s">
        <v>2732</v>
      </c>
      <c r="F324" s="10" t="s">
        <v>2733</v>
      </c>
      <c r="G324" s="15">
        <v>0</v>
      </c>
      <c r="H324" s="10" t="s">
        <v>2039</v>
      </c>
      <c r="I324" s="10" t="str">
        <f>VLOOKUP(H324,'MISA NGOC THOM'!$C$2:$C$1071,1,0)</f>
        <v>00011475</v>
      </c>
      <c r="J324" s="15">
        <v>875375</v>
      </c>
      <c r="K324" s="10" t="s">
        <v>2039</v>
      </c>
      <c r="L324" s="13" t="s">
        <v>2791</v>
      </c>
    </row>
    <row r="325" spans="1:12" x14ac:dyDescent="0.25">
      <c r="A325" s="12" t="s">
        <v>2642</v>
      </c>
      <c r="B325" s="10" t="s">
        <v>2804</v>
      </c>
      <c r="C325" s="13" t="s">
        <v>2644</v>
      </c>
      <c r="D325" s="10" t="s">
        <v>2161</v>
      </c>
      <c r="E325" s="10" t="s">
        <v>2805</v>
      </c>
      <c r="F325" s="10" t="s">
        <v>2806</v>
      </c>
      <c r="G325" s="15">
        <v>0</v>
      </c>
      <c r="H325" s="10" t="s">
        <v>1675</v>
      </c>
      <c r="I325" s="10" t="str">
        <f>VLOOKUP(H325,'MISA NGOC THOM'!$C$2:$C$1071,1,0)</f>
        <v>00011464</v>
      </c>
      <c r="J325" s="15">
        <v>975674</v>
      </c>
      <c r="K325" s="10" t="s">
        <v>1675</v>
      </c>
      <c r="L325" s="13" t="s">
        <v>2791</v>
      </c>
    </row>
    <row r="326" spans="1:12" x14ac:dyDescent="0.25">
      <c r="A326" s="12" t="s">
        <v>2642</v>
      </c>
      <c r="B326" s="10" t="s">
        <v>2807</v>
      </c>
      <c r="C326" s="13" t="s">
        <v>2644</v>
      </c>
      <c r="D326" s="10" t="s">
        <v>2161</v>
      </c>
      <c r="E326" s="10" t="s">
        <v>2756</v>
      </c>
      <c r="F326" s="10" t="s">
        <v>2189</v>
      </c>
      <c r="G326" s="15">
        <v>0</v>
      </c>
      <c r="H326" s="10" t="s">
        <v>1674</v>
      </c>
      <c r="I326" s="10" t="str">
        <f>VLOOKUP(H326,'MISA NGOC THOM'!$C$2:$C$1071,1,0)</f>
        <v>00011441</v>
      </c>
      <c r="J326" s="15">
        <v>1060728</v>
      </c>
      <c r="K326" s="10" t="s">
        <v>1674</v>
      </c>
      <c r="L326" s="13" t="s">
        <v>2791</v>
      </c>
    </row>
    <row r="327" spans="1:12" x14ac:dyDescent="0.25">
      <c r="A327" s="12" t="s">
        <v>2642</v>
      </c>
      <c r="B327" s="10" t="s">
        <v>2808</v>
      </c>
      <c r="C327" s="13" t="s">
        <v>2644</v>
      </c>
      <c r="D327" s="10" t="s">
        <v>2161</v>
      </c>
      <c r="E327" s="10" t="s">
        <v>2809</v>
      </c>
      <c r="F327" s="10" t="s">
        <v>2171</v>
      </c>
      <c r="G327" s="15">
        <v>0</v>
      </c>
      <c r="H327" s="10" t="s">
        <v>1520</v>
      </c>
      <c r="I327" s="10" t="str">
        <f>VLOOKUP(H327,'MISA NGOC THOM'!$C$2:$C$1071,1,0)</f>
        <v>00011455</v>
      </c>
      <c r="J327" s="15">
        <v>915632</v>
      </c>
      <c r="K327" s="10" t="s">
        <v>1520</v>
      </c>
      <c r="L327" s="13" t="s">
        <v>2791</v>
      </c>
    </row>
    <row r="328" spans="1:12" x14ac:dyDescent="0.25">
      <c r="A328" s="12" t="s">
        <v>2642</v>
      </c>
      <c r="B328" s="10" t="s">
        <v>2810</v>
      </c>
      <c r="C328" s="13" t="s">
        <v>2644</v>
      </c>
      <c r="D328" s="10" t="s">
        <v>2161</v>
      </c>
      <c r="E328" s="10" t="s">
        <v>2748</v>
      </c>
      <c r="F328" s="10" t="s">
        <v>2163</v>
      </c>
      <c r="G328" s="15">
        <v>0</v>
      </c>
      <c r="H328" s="10" t="s">
        <v>2024</v>
      </c>
      <c r="I328" s="10" t="str">
        <f>VLOOKUP(H328,'MISA NGOC THOM'!$C$2:$C$1071,1,0)</f>
        <v>00011459</v>
      </c>
      <c r="J328" s="15">
        <v>890335</v>
      </c>
      <c r="K328" s="10" t="s">
        <v>2024</v>
      </c>
      <c r="L328" s="13" t="s">
        <v>2791</v>
      </c>
    </row>
    <row r="329" spans="1:12" x14ac:dyDescent="0.25">
      <c r="A329" s="12" t="s">
        <v>2642</v>
      </c>
      <c r="B329" s="10" t="s">
        <v>2811</v>
      </c>
      <c r="C329" s="13" t="s">
        <v>2644</v>
      </c>
      <c r="D329" s="10" t="s">
        <v>2161</v>
      </c>
      <c r="E329" s="10" t="s">
        <v>2812</v>
      </c>
      <c r="F329" s="10" t="s">
        <v>2813</v>
      </c>
      <c r="G329" s="15">
        <v>0</v>
      </c>
      <c r="H329" s="10" t="s">
        <v>1527</v>
      </c>
      <c r="I329" s="10" t="str">
        <f>VLOOKUP(H329,'MISA NGOC THOM'!$C$2:$C$1071,1,0)</f>
        <v>00011428</v>
      </c>
      <c r="J329" s="15">
        <v>890620</v>
      </c>
      <c r="K329" s="10" t="s">
        <v>1527</v>
      </c>
      <c r="L329" s="13" t="s">
        <v>2791</v>
      </c>
    </row>
    <row r="330" spans="1:12" x14ac:dyDescent="0.25">
      <c r="A330" s="12" t="s">
        <v>2642</v>
      </c>
      <c r="B330" s="10" t="s">
        <v>2814</v>
      </c>
      <c r="C330" s="13" t="s">
        <v>2644</v>
      </c>
      <c r="D330" s="10" t="s">
        <v>2161</v>
      </c>
      <c r="E330" s="10" t="s">
        <v>2717</v>
      </c>
      <c r="F330" s="10" t="s">
        <v>2566</v>
      </c>
      <c r="G330" s="15">
        <v>0</v>
      </c>
      <c r="H330" s="10" t="s">
        <v>1771</v>
      </c>
      <c r="I330" s="10" t="str">
        <f>VLOOKUP(H330,'MISA NGOC THOM'!$C$2:$C$1071,1,0)</f>
        <v>00011434</v>
      </c>
      <c r="J330" s="15">
        <v>924938</v>
      </c>
      <c r="K330" s="10" t="s">
        <v>1771</v>
      </c>
      <c r="L330" s="13" t="s">
        <v>2791</v>
      </c>
    </row>
    <row r="331" spans="1:12" x14ac:dyDescent="0.25">
      <c r="A331" s="12" t="s">
        <v>2642</v>
      </c>
      <c r="B331" s="10" t="s">
        <v>2815</v>
      </c>
      <c r="C331" s="13" t="s">
        <v>2644</v>
      </c>
      <c r="D331" s="10" t="s">
        <v>2161</v>
      </c>
      <c r="E331" s="10" t="s">
        <v>2666</v>
      </c>
      <c r="F331" s="10" t="s">
        <v>2667</v>
      </c>
      <c r="G331" s="15">
        <v>0</v>
      </c>
      <c r="H331" s="10" t="s">
        <v>171</v>
      </c>
      <c r="I331" s="10" t="str">
        <f>VLOOKUP(H331,'MISA NGOC THOM'!$C$2:$C$1071,1,0)</f>
        <v>00011447</v>
      </c>
      <c r="J331" s="15">
        <v>890335</v>
      </c>
      <c r="K331" s="10" t="s">
        <v>171</v>
      </c>
      <c r="L331" s="13" t="s">
        <v>2791</v>
      </c>
    </row>
    <row r="332" spans="1:12" x14ac:dyDescent="0.25">
      <c r="A332" s="12" t="s">
        <v>2642</v>
      </c>
      <c r="B332" s="10" t="s">
        <v>2816</v>
      </c>
      <c r="C332" s="13" t="s">
        <v>2644</v>
      </c>
      <c r="D332" s="10" t="s">
        <v>2161</v>
      </c>
      <c r="E332" s="10" t="s">
        <v>2721</v>
      </c>
      <c r="F332" s="10" t="s">
        <v>2497</v>
      </c>
      <c r="G332" s="15">
        <v>0</v>
      </c>
      <c r="H332" s="10" t="s">
        <v>1748</v>
      </c>
      <c r="I332" s="10" t="str">
        <f>VLOOKUP(H332,'MISA NGOC THOM'!$C$2:$C$1071,1,0)</f>
        <v>00011443</v>
      </c>
      <c r="J332" s="15">
        <v>919189</v>
      </c>
      <c r="K332" s="10" t="s">
        <v>1748</v>
      </c>
      <c r="L332" s="13" t="s">
        <v>2791</v>
      </c>
    </row>
    <row r="333" spans="1:12" x14ac:dyDescent="0.25">
      <c r="A333" s="12" t="s">
        <v>2642</v>
      </c>
      <c r="B333" s="10" t="s">
        <v>2817</v>
      </c>
      <c r="C333" s="13" t="s">
        <v>2644</v>
      </c>
      <c r="D333" s="10" t="s">
        <v>2161</v>
      </c>
      <c r="E333" s="10" t="s">
        <v>2818</v>
      </c>
      <c r="F333" s="10" t="s">
        <v>2354</v>
      </c>
      <c r="G333" s="15">
        <v>0</v>
      </c>
      <c r="H333" s="10" t="s">
        <v>350</v>
      </c>
      <c r="I333" s="10" t="str">
        <f>VLOOKUP(H333,'MISA NGOC THOM'!$C$2:$C$1071,1,0)</f>
        <v>00011426</v>
      </c>
      <c r="J333" s="15">
        <v>1289116</v>
      </c>
      <c r="K333" s="10" t="s">
        <v>350</v>
      </c>
      <c r="L333" s="13" t="s">
        <v>2791</v>
      </c>
    </row>
    <row r="334" spans="1:12" x14ac:dyDescent="0.25">
      <c r="A334" s="12" t="s">
        <v>2642</v>
      </c>
      <c r="B334" s="10" t="s">
        <v>2819</v>
      </c>
      <c r="C334" s="13" t="s">
        <v>2644</v>
      </c>
      <c r="D334" s="10" t="s">
        <v>2161</v>
      </c>
      <c r="E334" s="10" t="s">
        <v>2708</v>
      </c>
      <c r="F334" s="10" t="s">
        <v>2433</v>
      </c>
      <c r="G334" s="15">
        <v>0</v>
      </c>
      <c r="H334" s="10" t="s">
        <v>346</v>
      </c>
      <c r="I334" s="10" t="str">
        <f>VLOOKUP(H334,'MISA NGOC THOM'!$C$2:$C$1071,1,0)</f>
        <v>00011454</v>
      </c>
      <c r="J334" s="15">
        <v>890335</v>
      </c>
      <c r="K334" s="10" t="s">
        <v>346</v>
      </c>
      <c r="L334" s="13" t="s">
        <v>2791</v>
      </c>
    </row>
    <row r="335" spans="1:12" x14ac:dyDescent="0.25">
      <c r="A335" s="12" t="s">
        <v>2642</v>
      </c>
      <c r="B335" s="10" t="s">
        <v>2820</v>
      </c>
      <c r="C335" s="13" t="s">
        <v>2644</v>
      </c>
      <c r="D335" s="10" t="s">
        <v>2161</v>
      </c>
      <c r="E335" s="10" t="s">
        <v>2821</v>
      </c>
      <c r="F335" s="10" t="s">
        <v>2240</v>
      </c>
      <c r="G335" s="15">
        <v>0</v>
      </c>
      <c r="H335" s="10" t="s">
        <v>1200</v>
      </c>
      <c r="I335" s="10" t="str">
        <f>VLOOKUP(H335,'MISA NGOC THOM'!$C$2:$C$1071,1,0)</f>
        <v>00011437</v>
      </c>
      <c r="J335" s="15">
        <v>971752</v>
      </c>
      <c r="K335" s="10" t="s">
        <v>1200</v>
      </c>
      <c r="L335" s="13" t="s">
        <v>2791</v>
      </c>
    </row>
    <row r="336" spans="1:12" x14ac:dyDescent="0.25">
      <c r="A336" s="12" t="s">
        <v>2642</v>
      </c>
      <c r="B336" s="10" t="s">
        <v>2822</v>
      </c>
      <c r="C336" s="13" t="s">
        <v>2644</v>
      </c>
      <c r="D336" s="10" t="s">
        <v>2161</v>
      </c>
      <c r="E336" s="10" t="s">
        <v>2773</v>
      </c>
      <c r="F336" s="10" t="s">
        <v>2774</v>
      </c>
      <c r="G336" s="15">
        <v>0</v>
      </c>
      <c r="H336" s="10" t="s">
        <v>1341</v>
      </c>
      <c r="I336" s="10" t="str">
        <f>VLOOKUP(H336,'MISA NGOC THOM'!$C$2:$C$1071,1,0)</f>
        <v>00011431</v>
      </c>
      <c r="J336" s="15">
        <v>795546</v>
      </c>
      <c r="K336" s="10" t="s">
        <v>1341</v>
      </c>
      <c r="L336" s="13" t="s">
        <v>2791</v>
      </c>
    </row>
    <row r="337" spans="1:12" x14ac:dyDescent="0.25">
      <c r="A337" s="12" t="s">
        <v>2642</v>
      </c>
      <c r="B337" s="10" t="s">
        <v>2823</v>
      </c>
      <c r="C337" s="13" t="s">
        <v>2644</v>
      </c>
      <c r="D337" s="10" t="s">
        <v>2161</v>
      </c>
      <c r="E337" s="10" t="s">
        <v>2824</v>
      </c>
      <c r="F337" s="10" t="s">
        <v>2252</v>
      </c>
      <c r="G337" s="15">
        <v>0</v>
      </c>
      <c r="H337" s="10" t="s">
        <v>755</v>
      </c>
      <c r="I337" s="10" t="str">
        <f>VLOOKUP(H337,'MISA NGOC THOM'!$C$2:$C$1071,1,0)</f>
        <v>00011453</v>
      </c>
      <c r="J337" s="15">
        <v>915632</v>
      </c>
      <c r="K337" s="10" t="s">
        <v>755</v>
      </c>
      <c r="L337" s="13" t="s">
        <v>2791</v>
      </c>
    </row>
    <row r="338" spans="1:12" x14ac:dyDescent="0.25">
      <c r="A338" s="12" t="s">
        <v>2642</v>
      </c>
      <c r="B338" s="10" t="s">
        <v>2825</v>
      </c>
      <c r="C338" s="13" t="s">
        <v>2644</v>
      </c>
      <c r="D338" s="10" t="s">
        <v>2161</v>
      </c>
      <c r="E338" s="10" t="s">
        <v>2826</v>
      </c>
      <c r="F338" s="10" t="s">
        <v>2282</v>
      </c>
      <c r="G338" s="15">
        <v>0</v>
      </c>
      <c r="H338" s="10" t="s">
        <v>124</v>
      </c>
      <c r="I338" s="10" t="str">
        <f>VLOOKUP(H338,'MISA NGOC THOM'!$C$2:$C$1071,1,0)</f>
        <v>00011430</v>
      </c>
      <c r="J338" s="15">
        <v>969640</v>
      </c>
      <c r="K338" s="10" t="s">
        <v>124</v>
      </c>
      <c r="L338" s="13" t="s">
        <v>2791</v>
      </c>
    </row>
    <row r="339" spans="1:12" x14ac:dyDescent="0.25">
      <c r="A339" s="12" t="s">
        <v>2642</v>
      </c>
      <c r="B339" s="10" t="s">
        <v>2827</v>
      </c>
      <c r="C339" s="13" t="s">
        <v>2644</v>
      </c>
      <c r="D339" s="10" t="s">
        <v>2161</v>
      </c>
      <c r="E339" s="10" t="s">
        <v>2683</v>
      </c>
      <c r="F339" s="10" t="s">
        <v>2258</v>
      </c>
      <c r="G339" s="15">
        <v>0</v>
      </c>
      <c r="H339" s="10" t="s">
        <v>587</v>
      </c>
      <c r="I339" s="10" t="str">
        <f>VLOOKUP(H339,'MISA NGOC THOM'!$C$2:$C$1071,1,0)</f>
        <v>00011442</v>
      </c>
      <c r="J339" s="15">
        <v>902403</v>
      </c>
      <c r="K339" s="10" t="s">
        <v>587</v>
      </c>
      <c r="L339" s="13" t="s">
        <v>2791</v>
      </c>
    </row>
    <row r="340" spans="1:12" x14ac:dyDescent="0.25">
      <c r="A340" s="12" t="s">
        <v>2642</v>
      </c>
      <c r="B340" s="10" t="s">
        <v>2828</v>
      </c>
      <c r="C340" s="13" t="s">
        <v>2644</v>
      </c>
      <c r="D340" s="10" t="s">
        <v>2161</v>
      </c>
      <c r="E340" s="10" t="s">
        <v>2800</v>
      </c>
      <c r="F340" s="10" t="s">
        <v>2369</v>
      </c>
      <c r="G340" s="15">
        <v>0</v>
      </c>
      <c r="H340" s="10" t="s">
        <v>1615</v>
      </c>
      <c r="I340" s="10" t="str">
        <f>VLOOKUP(H340,'MISA NGOC THOM'!$C$2:$C$1071,1,0)</f>
        <v>00011445</v>
      </c>
      <c r="J340" s="15">
        <v>959541</v>
      </c>
      <c r="K340" s="10" t="s">
        <v>1615</v>
      </c>
      <c r="L340" s="13" t="s">
        <v>2791</v>
      </c>
    </row>
    <row r="341" spans="1:12" x14ac:dyDescent="0.25">
      <c r="A341" s="12" t="s">
        <v>2642</v>
      </c>
      <c r="B341" s="10" t="s">
        <v>2829</v>
      </c>
      <c r="C341" s="13" t="s">
        <v>2644</v>
      </c>
      <c r="D341" s="10" t="s">
        <v>2161</v>
      </c>
      <c r="E341" s="10" t="s">
        <v>2830</v>
      </c>
      <c r="F341" s="10" t="s">
        <v>2204</v>
      </c>
      <c r="G341" s="15">
        <v>0</v>
      </c>
      <c r="H341" s="10" t="s">
        <v>751</v>
      </c>
      <c r="I341" s="10" t="str">
        <f>VLOOKUP(H341,'MISA NGOC THOM'!$C$2:$C$1071,1,0)</f>
        <v>00011462</v>
      </c>
      <c r="J341" s="15">
        <v>975674</v>
      </c>
      <c r="K341" s="10" t="s">
        <v>751</v>
      </c>
      <c r="L341" s="13" t="s">
        <v>2791</v>
      </c>
    </row>
    <row r="342" spans="1:12" x14ac:dyDescent="0.25">
      <c r="A342" s="12" t="s">
        <v>2642</v>
      </c>
      <c r="B342" s="10" t="s">
        <v>2831</v>
      </c>
      <c r="C342" s="13" t="s">
        <v>2644</v>
      </c>
      <c r="D342" s="10" t="s">
        <v>2161</v>
      </c>
      <c r="E342" s="10" t="s">
        <v>2832</v>
      </c>
      <c r="F342" s="10" t="s">
        <v>2306</v>
      </c>
      <c r="G342" s="15">
        <v>0</v>
      </c>
      <c r="H342" s="10" t="s">
        <v>1830</v>
      </c>
      <c r="I342" s="10" t="str">
        <f>VLOOKUP(H342,'MISA NGOC THOM'!$C$2:$C$1071,1,0)</f>
        <v>00011438</v>
      </c>
      <c r="J342" s="15">
        <v>915489</v>
      </c>
      <c r="K342" s="10" t="s">
        <v>1830</v>
      </c>
      <c r="L342" s="13" t="s">
        <v>2791</v>
      </c>
    </row>
    <row r="343" spans="1:12" x14ac:dyDescent="0.25">
      <c r="A343" s="12" t="s">
        <v>2642</v>
      </c>
      <c r="B343" s="10" t="s">
        <v>2833</v>
      </c>
      <c r="C343" s="13" t="s">
        <v>2644</v>
      </c>
      <c r="D343" s="10" t="s">
        <v>2161</v>
      </c>
      <c r="E343" s="10" t="s">
        <v>2834</v>
      </c>
      <c r="F343" s="10" t="s">
        <v>2255</v>
      </c>
      <c r="G343" s="15">
        <v>0</v>
      </c>
      <c r="H343" s="10" t="s">
        <v>1567</v>
      </c>
      <c r="I343" s="10" t="str">
        <f>VLOOKUP(H343,'MISA NGOC THOM'!$C$2:$C$1071,1,0)</f>
        <v>00011452</v>
      </c>
      <c r="J343" s="15">
        <v>902260</v>
      </c>
      <c r="K343" s="10" t="s">
        <v>1567</v>
      </c>
      <c r="L343" s="13" t="s">
        <v>2791</v>
      </c>
    </row>
    <row r="344" spans="1:12" x14ac:dyDescent="0.25">
      <c r="A344" s="12" t="s">
        <v>2642</v>
      </c>
      <c r="B344" s="10" t="s">
        <v>2835</v>
      </c>
      <c r="C344" s="13" t="s">
        <v>2644</v>
      </c>
      <c r="D344" s="10" t="s">
        <v>2161</v>
      </c>
      <c r="E344" s="10" t="s">
        <v>2836</v>
      </c>
      <c r="F344" s="10" t="s">
        <v>2276</v>
      </c>
      <c r="G344" s="15">
        <v>0</v>
      </c>
      <c r="H344" s="10" t="s">
        <v>131</v>
      </c>
      <c r="I344" s="10" t="str">
        <f>VLOOKUP(H344,'MISA NGOC THOM'!$C$2:$C$1071,1,0)</f>
        <v>00011448</v>
      </c>
      <c r="J344" s="15">
        <v>783764</v>
      </c>
      <c r="K344" s="10" t="s">
        <v>131</v>
      </c>
      <c r="L344" s="13" t="s">
        <v>2791</v>
      </c>
    </row>
    <row r="345" spans="1:12" x14ac:dyDescent="0.25">
      <c r="A345" s="12" t="s">
        <v>2642</v>
      </c>
      <c r="B345" s="10" t="s">
        <v>2837</v>
      </c>
      <c r="C345" s="13" t="s">
        <v>2644</v>
      </c>
      <c r="D345" s="10" t="s">
        <v>2161</v>
      </c>
      <c r="E345" s="10" t="s">
        <v>2784</v>
      </c>
      <c r="F345" s="10" t="s">
        <v>2279</v>
      </c>
      <c r="G345" s="15">
        <v>0</v>
      </c>
      <c r="H345" s="10" t="s">
        <v>710</v>
      </c>
      <c r="I345" s="10" t="str">
        <f>VLOOKUP(H345,'MISA NGOC THOM'!$C$2:$C$1071,1,0)</f>
        <v>00011429</v>
      </c>
      <c r="J345" s="15">
        <v>882855</v>
      </c>
      <c r="K345" s="10" t="s">
        <v>710</v>
      </c>
      <c r="L345" s="13" t="s">
        <v>2791</v>
      </c>
    </row>
    <row r="346" spans="1:12" x14ac:dyDescent="0.25">
      <c r="A346" s="12" t="s">
        <v>2642</v>
      </c>
      <c r="B346" s="10" t="s">
        <v>2838</v>
      </c>
      <c r="C346" s="13" t="s">
        <v>2644</v>
      </c>
      <c r="D346" s="10" t="s">
        <v>2161</v>
      </c>
      <c r="E346" s="10" t="s">
        <v>2752</v>
      </c>
      <c r="F346" s="10" t="s">
        <v>2390</v>
      </c>
      <c r="G346" s="15">
        <v>0</v>
      </c>
      <c r="H346" s="10" t="s">
        <v>1023</v>
      </c>
      <c r="I346" s="10" t="str">
        <f>VLOOKUP(H346,'MISA NGOC THOM'!$C$2:$C$1071,1,0)</f>
        <v>00011436</v>
      </c>
      <c r="J346" s="15">
        <v>1516933</v>
      </c>
      <c r="K346" s="10" t="s">
        <v>1023</v>
      </c>
      <c r="L346" s="13" t="s">
        <v>2791</v>
      </c>
    </row>
    <row r="347" spans="1:12" x14ac:dyDescent="0.25">
      <c r="A347" s="12" t="s">
        <v>2642</v>
      </c>
      <c r="B347" s="10" t="s">
        <v>2839</v>
      </c>
      <c r="C347" s="13" t="s">
        <v>2644</v>
      </c>
      <c r="D347" s="10" t="s">
        <v>2161</v>
      </c>
      <c r="E347" s="10" t="s">
        <v>2691</v>
      </c>
      <c r="F347" s="10" t="s">
        <v>2393</v>
      </c>
      <c r="G347" s="15">
        <v>0</v>
      </c>
      <c r="H347" s="10" t="s">
        <v>1910</v>
      </c>
      <c r="I347" s="10" t="str">
        <f>VLOOKUP(H347,'MISA NGOC THOM'!$C$2:$C$1071,1,0)</f>
        <v>00011433</v>
      </c>
      <c r="J347" s="15">
        <v>911709</v>
      </c>
      <c r="K347" s="10" t="s">
        <v>1910</v>
      </c>
      <c r="L347" s="13" t="s">
        <v>2791</v>
      </c>
    </row>
    <row r="348" spans="1:12" x14ac:dyDescent="0.25">
      <c r="A348" s="12" t="s">
        <v>2642</v>
      </c>
      <c r="B348" s="10" t="s">
        <v>2840</v>
      </c>
      <c r="C348" s="13" t="s">
        <v>2644</v>
      </c>
      <c r="D348" s="10" t="s">
        <v>2161</v>
      </c>
      <c r="E348" s="10" t="s">
        <v>2653</v>
      </c>
      <c r="F348" s="10" t="s">
        <v>2330</v>
      </c>
      <c r="G348" s="15">
        <v>0</v>
      </c>
      <c r="H348" s="10" t="s">
        <v>578</v>
      </c>
      <c r="I348" s="10" t="str">
        <f>VLOOKUP(H348,'MISA NGOC THOM'!$C$2:$C$1071,1,0)</f>
        <v>00011466</v>
      </c>
      <c r="J348" s="15">
        <v>777872</v>
      </c>
      <c r="K348" s="10" t="s">
        <v>578</v>
      </c>
      <c r="L348" s="13" t="s">
        <v>2791</v>
      </c>
    </row>
    <row r="349" spans="1:12" x14ac:dyDescent="0.25">
      <c r="A349" s="12" t="s">
        <v>2642</v>
      </c>
      <c r="B349" s="10" t="s">
        <v>2841</v>
      </c>
      <c r="C349" s="13" t="s">
        <v>2644</v>
      </c>
      <c r="D349" s="10" t="s">
        <v>2161</v>
      </c>
      <c r="E349" s="10" t="s">
        <v>2694</v>
      </c>
      <c r="F349" s="10" t="s">
        <v>2222</v>
      </c>
      <c r="G349" s="15">
        <v>0</v>
      </c>
      <c r="H349" s="10" t="s">
        <v>1841</v>
      </c>
      <c r="I349" s="10" t="str">
        <f>VLOOKUP(H349,'MISA NGOC THOM'!$C$2:$C$1071,1,0)</f>
        <v>00011423</v>
      </c>
      <c r="J349" s="15">
        <v>1240856</v>
      </c>
      <c r="K349" s="10" t="s">
        <v>1841</v>
      </c>
      <c r="L349" s="13" t="s">
        <v>2791</v>
      </c>
    </row>
    <row r="350" spans="1:12" x14ac:dyDescent="0.25">
      <c r="A350" s="12" t="s">
        <v>2642</v>
      </c>
      <c r="B350" s="10" t="s">
        <v>2842</v>
      </c>
      <c r="C350" s="13" t="s">
        <v>2644</v>
      </c>
      <c r="D350" s="10" t="s">
        <v>2161</v>
      </c>
      <c r="E350" s="10" t="s">
        <v>2843</v>
      </c>
      <c r="F350" s="10" t="s">
        <v>2844</v>
      </c>
      <c r="G350" s="15">
        <v>0</v>
      </c>
      <c r="H350" s="10" t="s">
        <v>1693</v>
      </c>
      <c r="I350" s="10" t="str">
        <f>VLOOKUP(H350,'MISA NGOC THOM'!$C$2:$C$1071,1,0)</f>
        <v>00011424</v>
      </c>
      <c r="J350" s="15">
        <v>975674</v>
      </c>
      <c r="K350" s="10" t="s">
        <v>1693</v>
      </c>
      <c r="L350" s="13" t="s">
        <v>2791</v>
      </c>
    </row>
    <row r="351" spans="1:12" x14ac:dyDescent="0.25">
      <c r="A351" s="12" t="s">
        <v>2642</v>
      </c>
      <c r="B351" s="10" t="s">
        <v>2845</v>
      </c>
      <c r="C351" s="13" t="s">
        <v>2644</v>
      </c>
      <c r="D351" s="10" t="s">
        <v>2161</v>
      </c>
      <c r="E351" s="10" t="s">
        <v>2754</v>
      </c>
      <c r="F351" s="10" t="s">
        <v>2474</v>
      </c>
      <c r="G351" s="15">
        <v>0</v>
      </c>
      <c r="H351" s="10" t="s">
        <v>541</v>
      </c>
      <c r="I351" s="10" t="str">
        <f>VLOOKUP(H351,'MISA NGOC THOM'!$C$2:$C$1071,1,0)</f>
        <v>00011460</v>
      </c>
      <c r="J351" s="15">
        <v>1089583</v>
      </c>
      <c r="K351" s="10" t="s">
        <v>541</v>
      </c>
      <c r="L351" s="13" t="s">
        <v>2791</v>
      </c>
    </row>
    <row r="352" spans="1:12" x14ac:dyDescent="0.25">
      <c r="A352" s="12" t="s">
        <v>2642</v>
      </c>
      <c r="B352" s="10" t="s">
        <v>2846</v>
      </c>
      <c r="C352" s="13" t="s">
        <v>2644</v>
      </c>
      <c r="D352" s="10" t="s">
        <v>2161</v>
      </c>
      <c r="E352" s="10" t="s">
        <v>2847</v>
      </c>
      <c r="F352" s="10" t="s">
        <v>2459</v>
      </c>
      <c r="G352" s="15">
        <v>0</v>
      </c>
      <c r="H352" s="10" t="s">
        <v>126</v>
      </c>
      <c r="I352" s="10" t="str">
        <f>VLOOKUP(H352,'MISA NGOC THOM'!$C$2:$C$1071,1,0)</f>
        <v>00011446</v>
      </c>
      <c r="J352" s="15">
        <v>758467</v>
      </c>
      <c r="K352" s="10" t="s">
        <v>126</v>
      </c>
      <c r="L352" s="13" t="s">
        <v>2791</v>
      </c>
    </row>
    <row r="353" spans="1:12" x14ac:dyDescent="0.25">
      <c r="A353" s="12" t="s">
        <v>2642</v>
      </c>
      <c r="B353" s="10" t="s">
        <v>2848</v>
      </c>
      <c r="C353" s="13" t="s">
        <v>2644</v>
      </c>
      <c r="D353" s="10" t="s">
        <v>2161</v>
      </c>
      <c r="E353" s="10" t="s">
        <v>2687</v>
      </c>
      <c r="F353" s="10" t="s">
        <v>2517</v>
      </c>
      <c r="G353" s="15">
        <v>0</v>
      </c>
      <c r="H353" s="10" t="s">
        <v>838</v>
      </c>
      <c r="I353" s="10" t="str">
        <f>VLOOKUP(H353,'MISA NGOC THOM'!$C$2:$C$1071,1,0)</f>
        <v>00011458</v>
      </c>
      <c r="J353" s="15">
        <v>1296454</v>
      </c>
      <c r="K353" s="10" t="s">
        <v>838</v>
      </c>
      <c r="L353" s="13" t="s">
        <v>2791</v>
      </c>
    </row>
    <row r="354" spans="1:12" x14ac:dyDescent="0.25">
      <c r="A354" s="12" t="s">
        <v>2642</v>
      </c>
      <c r="B354" s="10" t="s">
        <v>2849</v>
      </c>
      <c r="C354" s="13" t="s">
        <v>2644</v>
      </c>
      <c r="D354" s="10" t="s">
        <v>2161</v>
      </c>
      <c r="E354" s="10" t="s">
        <v>2802</v>
      </c>
      <c r="F354" s="10" t="s">
        <v>2243</v>
      </c>
      <c r="G354" s="15">
        <v>0</v>
      </c>
      <c r="H354" s="10" t="s">
        <v>786</v>
      </c>
      <c r="I354" s="10" t="str">
        <f>VLOOKUP(H354,'MISA NGOC THOM'!$C$2:$C$1071,1,0)</f>
        <v>00011463</v>
      </c>
      <c r="J354" s="15">
        <v>917220</v>
      </c>
      <c r="K354" s="10" t="s">
        <v>786</v>
      </c>
      <c r="L354" s="13" t="s">
        <v>2791</v>
      </c>
    </row>
    <row r="355" spans="1:12" x14ac:dyDescent="0.25">
      <c r="A355" s="12" t="s">
        <v>2642</v>
      </c>
      <c r="B355" s="10" t="s">
        <v>2850</v>
      </c>
      <c r="C355" s="13" t="s">
        <v>2644</v>
      </c>
      <c r="D355" s="10" t="s">
        <v>2161</v>
      </c>
      <c r="E355" s="10" t="s">
        <v>2671</v>
      </c>
      <c r="F355" s="10" t="s">
        <v>2405</v>
      </c>
      <c r="G355" s="15">
        <v>0</v>
      </c>
      <c r="H355" s="10" t="s">
        <v>1995</v>
      </c>
      <c r="I355" s="10" t="str">
        <f>VLOOKUP(H355,'MISA NGOC THOM'!$C$2:$C$1071,1,0)</f>
        <v>00011457</v>
      </c>
      <c r="J355" s="15">
        <v>983677</v>
      </c>
      <c r="K355" s="10" t="s">
        <v>1995</v>
      </c>
      <c r="L355" s="13" t="s">
        <v>2791</v>
      </c>
    </row>
    <row r="356" spans="1:12" x14ac:dyDescent="0.25">
      <c r="A356" s="12" t="s">
        <v>2642</v>
      </c>
      <c r="B356" s="10" t="s">
        <v>2851</v>
      </c>
      <c r="C356" s="13" t="s">
        <v>2644</v>
      </c>
      <c r="D356" s="10" t="s">
        <v>2161</v>
      </c>
      <c r="E356" s="10" t="s">
        <v>2852</v>
      </c>
      <c r="F356" s="10" t="s">
        <v>2345</v>
      </c>
      <c r="G356" s="15">
        <v>0</v>
      </c>
      <c r="H356" s="10" t="s">
        <v>1571</v>
      </c>
      <c r="I356" s="10" t="str">
        <f>VLOOKUP(H356,'MISA NGOC THOM'!$C$2:$C$1071,1,0)</f>
        <v>00011440</v>
      </c>
      <c r="J356" s="15">
        <v>875375</v>
      </c>
      <c r="K356" s="10" t="s">
        <v>1571</v>
      </c>
      <c r="L356" s="13" t="s">
        <v>2791</v>
      </c>
    </row>
    <row r="357" spans="1:12" x14ac:dyDescent="0.25">
      <c r="A357" s="12" t="s">
        <v>2642</v>
      </c>
      <c r="B357" s="10" t="s">
        <v>2853</v>
      </c>
      <c r="C357" s="13" t="s">
        <v>2644</v>
      </c>
      <c r="D357" s="10" t="s">
        <v>2161</v>
      </c>
      <c r="E357" s="10" t="s">
        <v>2854</v>
      </c>
      <c r="F357" s="10" t="s">
        <v>2318</v>
      </c>
      <c r="G357" s="15">
        <v>0</v>
      </c>
      <c r="H357" s="10" t="s">
        <v>408</v>
      </c>
      <c r="I357" s="10" t="str">
        <f>VLOOKUP(H357,'MISA NGOC THOM'!$C$2:$C$1071,1,0)</f>
        <v>00011449</v>
      </c>
      <c r="J357" s="15">
        <v>717830</v>
      </c>
      <c r="K357" s="10" t="s">
        <v>408</v>
      </c>
      <c r="L357" s="13" t="s">
        <v>2791</v>
      </c>
    </row>
    <row r="358" spans="1:12" x14ac:dyDescent="0.25">
      <c r="A358" s="12" t="s">
        <v>2642</v>
      </c>
      <c r="B358" s="10" t="s">
        <v>2855</v>
      </c>
      <c r="C358" s="13" t="s">
        <v>2644</v>
      </c>
      <c r="D358" s="10" t="s">
        <v>2161</v>
      </c>
      <c r="E358" s="10" t="s">
        <v>2834</v>
      </c>
      <c r="F358" s="10" t="s">
        <v>2255</v>
      </c>
      <c r="G358" s="15">
        <v>0</v>
      </c>
      <c r="H358" s="10" t="s">
        <v>1909</v>
      </c>
      <c r="I358" s="10" t="str">
        <f>VLOOKUP(H358,'MISA NGOC THOM'!$C$2:$C$1071,1,0)</f>
        <v>00011198</v>
      </c>
      <c r="J358" s="15">
        <v>902260</v>
      </c>
      <c r="K358" s="10" t="s">
        <v>1909</v>
      </c>
      <c r="L358" s="13" t="s">
        <v>2646</v>
      </c>
    </row>
    <row r="359" spans="1:12" x14ac:dyDescent="0.25">
      <c r="A359" s="12" t="s">
        <v>2642</v>
      </c>
      <c r="B359" s="10" t="s">
        <v>2856</v>
      </c>
      <c r="C359" s="13" t="s">
        <v>2644</v>
      </c>
      <c r="D359" s="10" t="s">
        <v>2161</v>
      </c>
      <c r="E359" s="10" t="s">
        <v>2836</v>
      </c>
      <c r="F359" s="10" t="s">
        <v>2276</v>
      </c>
      <c r="G359" s="15">
        <v>0</v>
      </c>
      <c r="H359" s="10" t="s">
        <v>1973</v>
      </c>
      <c r="I359" s="10" t="str">
        <f>VLOOKUP(H359,'MISA NGOC THOM'!$C$2:$C$1071,1,0)</f>
        <v>00011324</v>
      </c>
      <c r="J359" s="15">
        <v>1475515</v>
      </c>
      <c r="K359" s="10" t="s">
        <v>1973</v>
      </c>
      <c r="L359" s="13" t="s">
        <v>2611</v>
      </c>
    </row>
    <row r="360" spans="1:12" x14ac:dyDescent="0.25">
      <c r="A360" s="12" t="s">
        <v>2642</v>
      </c>
      <c r="B360" s="10" t="s">
        <v>2857</v>
      </c>
      <c r="C360" s="13" t="s">
        <v>2644</v>
      </c>
      <c r="D360" s="10" t="s">
        <v>2161</v>
      </c>
      <c r="E360" s="10" t="s">
        <v>2858</v>
      </c>
      <c r="F360" s="10" t="s">
        <v>2443</v>
      </c>
      <c r="G360" s="15">
        <v>0</v>
      </c>
      <c r="H360" s="10" t="s">
        <v>1720</v>
      </c>
      <c r="I360" s="10" t="str">
        <f>VLOOKUP(H360,'MISA NGOC THOM'!$C$2:$C$1071,1,0)</f>
        <v>00011451</v>
      </c>
      <c r="J360" s="15">
        <v>717830</v>
      </c>
      <c r="K360" s="10" t="s">
        <v>1720</v>
      </c>
      <c r="L360" s="13" t="s">
        <v>2791</v>
      </c>
    </row>
    <row r="361" spans="1:12" x14ac:dyDescent="0.25">
      <c r="A361" s="12" t="s">
        <v>2642</v>
      </c>
      <c r="B361" s="10" t="s">
        <v>2859</v>
      </c>
      <c r="C361" s="13" t="s">
        <v>2644</v>
      </c>
      <c r="D361" s="10" t="s">
        <v>2161</v>
      </c>
      <c r="E361" s="10" t="s">
        <v>2681</v>
      </c>
      <c r="F361" s="10" t="s">
        <v>2366</v>
      </c>
      <c r="G361" s="15">
        <v>0</v>
      </c>
      <c r="H361" s="10" t="s">
        <v>1546</v>
      </c>
      <c r="I361" s="10" t="str">
        <f>VLOOKUP(H361,'MISA NGOC THOM'!$C$2:$C$1071,1,0)</f>
        <v>00011444</v>
      </c>
      <c r="J361" s="15">
        <v>2337777</v>
      </c>
      <c r="K361" s="10" t="s">
        <v>1546</v>
      </c>
      <c r="L361" s="13" t="s">
        <v>2791</v>
      </c>
    </row>
    <row r="362" spans="1:12" x14ac:dyDescent="0.25">
      <c r="A362" s="12" t="s">
        <v>2642</v>
      </c>
      <c r="B362" s="10" t="s">
        <v>2860</v>
      </c>
      <c r="C362" s="13" t="s">
        <v>2644</v>
      </c>
      <c r="D362" s="10" t="s">
        <v>2161</v>
      </c>
      <c r="E362" s="10" t="s">
        <v>2465</v>
      </c>
      <c r="F362" s="10" t="s">
        <v>2315</v>
      </c>
      <c r="G362" s="15">
        <v>0</v>
      </c>
      <c r="H362" s="10" t="s">
        <v>2096</v>
      </c>
      <c r="I362" s="10" t="str">
        <f>VLOOKUP(H362,'MISA NGOC THOM'!$C$2:$C$1071,1,0)</f>
        <v>00011191</v>
      </c>
      <c r="J362" s="15">
        <v>896369</v>
      </c>
      <c r="K362" s="10" t="s">
        <v>2096</v>
      </c>
      <c r="L362" s="13" t="s">
        <v>2646</v>
      </c>
    </row>
    <row r="363" spans="1:12" x14ac:dyDescent="0.25">
      <c r="A363" s="12" t="s">
        <v>2642</v>
      </c>
      <c r="B363" s="10" t="s">
        <v>2861</v>
      </c>
      <c r="C363" s="13" t="s">
        <v>2644</v>
      </c>
      <c r="D363" s="10" t="s">
        <v>2161</v>
      </c>
      <c r="E363" s="10" t="s">
        <v>2465</v>
      </c>
      <c r="F363" s="10" t="s">
        <v>2513</v>
      </c>
      <c r="G363" s="15">
        <v>0</v>
      </c>
      <c r="H363" s="10" t="s">
        <v>524</v>
      </c>
      <c r="I363" s="10" t="str">
        <f>VLOOKUP(H363,'MISA NGOC THOM'!$C$2:$C$1071,1,0)</f>
        <v>00011375</v>
      </c>
      <c r="J363" s="15">
        <v>1095617</v>
      </c>
      <c r="K363" s="10" t="s">
        <v>524</v>
      </c>
      <c r="L363" s="13" t="s">
        <v>2611</v>
      </c>
    </row>
    <row r="364" spans="1:12" x14ac:dyDescent="0.25">
      <c r="A364" s="12" t="s">
        <v>2642</v>
      </c>
      <c r="B364" s="10" t="s">
        <v>2862</v>
      </c>
      <c r="C364" s="13" t="s">
        <v>2644</v>
      </c>
      <c r="D364" s="10" t="s">
        <v>2161</v>
      </c>
      <c r="E364" s="10" t="s">
        <v>2465</v>
      </c>
      <c r="F364" s="10" t="s">
        <v>2667</v>
      </c>
      <c r="G364" s="15">
        <v>0</v>
      </c>
      <c r="H364" s="10" t="s">
        <v>821</v>
      </c>
      <c r="I364" s="10" t="str">
        <f>VLOOKUP(H364,'MISA NGOC THOM'!$C$2:$C$1071,1,0)</f>
        <v>00011421</v>
      </c>
      <c r="J364" s="15">
        <v>871072</v>
      </c>
      <c r="K364" s="10" t="s">
        <v>821</v>
      </c>
      <c r="L364" s="13" t="s">
        <v>2791</v>
      </c>
    </row>
    <row r="365" spans="1:12" x14ac:dyDescent="0.25">
      <c r="A365" s="12" t="s">
        <v>2642</v>
      </c>
      <c r="B365" s="10" t="s">
        <v>2863</v>
      </c>
      <c r="C365" s="13" t="s">
        <v>2644</v>
      </c>
      <c r="D365" s="10" t="s">
        <v>2161</v>
      </c>
      <c r="E365" s="10" t="s">
        <v>2794</v>
      </c>
      <c r="F365" s="10" t="s">
        <v>2488</v>
      </c>
      <c r="G365" s="15">
        <v>0</v>
      </c>
      <c r="H365" s="10" t="s">
        <v>1237</v>
      </c>
      <c r="I365" s="10" t="str">
        <f>VLOOKUP(H365,'MISA NGOC THOM'!$C$2:$C$1071,1,0)</f>
        <v>00011329</v>
      </c>
      <c r="J365" s="15">
        <v>928860</v>
      </c>
      <c r="K365" s="10" t="s">
        <v>1237</v>
      </c>
      <c r="L365" s="13" t="s">
        <v>2611</v>
      </c>
    </row>
    <row r="366" spans="1:12" x14ac:dyDescent="0.25">
      <c r="A366" s="12" t="s">
        <v>2642</v>
      </c>
      <c r="B366" s="10" t="s">
        <v>2864</v>
      </c>
      <c r="C366" s="13" t="s">
        <v>2644</v>
      </c>
      <c r="D366" s="10" t="s">
        <v>2161</v>
      </c>
      <c r="E366" s="10" t="s">
        <v>2365</v>
      </c>
      <c r="F366" s="10" t="s">
        <v>2366</v>
      </c>
      <c r="G366" s="15">
        <v>0</v>
      </c>
      <c r="H366" s="10" t="s">
        <v>504</v>
      </c>
      <c r="I366" s="10" t="str">
        <f>VLOOKUP(H366,'MISA NGOC THOM'!$C$2:$C$1071,1,0)</f>
        <v>00006138</v>
      </c>
      <c r="J366" s="15">
        <v>915632</v>
      </c>
      <c r="K366" s="10" t="s">
        <v>504</v>
      </c>
      <c r="L366" s="13" t="s">
        <v>2598</v>
      </c>
    </row>
    <row r="367" spans="1:12" x14ac:dyDescent="0.25">
      <c r="A367" s="12" t="s">
        <v>2642</v>
      </c>
      <c r="B367" s="10" t="s">
        <v>2865</v>
      </c>
      <c r="C367" s="13" t="s">
        <v>2866</v>
      </c>
      <c r="D367" s="10" t="s">
        <v>2161</v>
      </c>
      <c r="E367" s="10" t="s">
        <v>2794</v>
      </c>
      <c r="F367" s="10" t="s">
        <v>2488</v>
      </c>
      <c r="G367" s="15">
        <v>0</v>
      </c>
      <c r="H367" s="10" t="s">
        <v>1241</v>
      </c>
      <c r="I367" s="10" t="str">
        <f>VLOOKUP(H367,'MISA NGOC THOM'!$C$2:$C$1071,1,0)</f>
        <v>00013258</v>
      </c>
      <c r="J367" s="15">
        <v>899784</v>
      </c>
      <c r="K367" s="10" t="s">
        <v>1241</v>
      </c>
      <c r="L367" s="13" t="s">
        <v>2867</v>
      </c>
    </row>
    <row r="368" spans="1:12" x14ac:dyDescent="0.25">
      <c r="A368" s="12" t="s">
        <v>2642</v>
      </c>
      <c r="B368" s="10" t="s">
        <v>2868</v>
      </c>
      <c r="C368" s="13" t="s">
        <v>2866</v>
      </c>
      <c r="D368" s="10" t="s">
        <v>2161</v>
      </c>
      <c r="E368" s="10" t="s">
        <v>2770</v>
      </c>
      <c r="F368" s="10" t="s">
        <v>2510</v>
      </c>
      <c r="G368" s="15">
        <v>0</v>
      </c>
      <c r="H368" s="10" t="s">
        <v>1004</v>
      </c>
      <c r="I368" s="10" t="str">
        <f>VLOOKUP(H368,'MISA NGOC THOM'!$C$2:$C$1071,1,0)</f>
        <v>00013264</v>
      </c>
      <c r="J368" s="15">
        <v>975674</v>
      </c>
      <c r="K368" s="10" t="s">
        <v>1004</v>
      </c>
      <c r="L368" s="13" t="s">
        <v>2867</v>
      </c>
    </row>
    <row r="369" spans="1:12" x14ac:dyDescent="0.25">
      <c r="A369" s="12" t="s">
        <v>2642</v>
      </c>
      <c r="B369" s="10" t="s">
        <v>2869</v>
      </c>
      <c r="C369" s="13" t="s">
        <v>2866</v>
      </c>
      <c r="D369" s="10" t="s">
        <v>2161</v>
      </c>
      <c r="E369" s="10" t="s">
        <v>2870</v>
      </c>
      <c r="F369" s="10" t="s">
        <v>2420</v>
      </c>
      <c r="G369" s="15">
        <v>0</v>
      </c>
      <c r="H369" s="10" t="s">
        <v>1354</v>
      </c>
      <c r="I369" s="10" t="str">
        <f>VLOOKUP(H369,'MISA NGOC THOM'!$C$2:$C$1071,1,0)</f>
        <v>00013257</v>
      </c>
      <c r="J369" s="15">
        <v>903706</v>
      </c>
      <c r="K369" s="10" t="s">
        <v>1354</v>
      </c>
      <c r="L369" s="13" t="s">
        <v>2867</v>
      </c>
    </row>
    <row r="370" spans="1:12" x14ac:dyDescent="0.25">
      <c r="A370" s="12" t="s">
        <v>2642</v>
      </c>
      <c r="B370" s="10" t="s">
        <v>2871</v>
      </c>
      <c r="C370" s="13" t="s">
        <v>2866</v>
      </c>
      <c r="D370" s="10" t="s">
        <v>2161</v>
      </c>
      <c r="E370" s="10" t="s">
        <v>2872</v>
      </c>
      <c r="F370" s="10" t="s">
        <v>2216</v>
      </c>
      <c r="G370" s="15">
        <v>0</v>
      </c>
      <c r="H370" s="10" t="s">
        <v>435</v>
      </c>
      <c r="I370" s="10" t="str">
        <f>VLOOKUP(H370,'MISA NGOC THOM'!$C$2:$C$1071,1,0)</f>
        <v>00013266</v>
      </c>
      <c r="J370" s="15">
        <v>869626</v>
      </c>
      <c r="K370" s="10" t="s">
        <v>435</v>
      </c>
      <c r="L370" s="13" t="s">
        <v>2867</v>
      </c>
    </row>
    <row r="371" spans="1:12" x14ac:dyDescent="0.25">
      <c r="A371" s="12" t="s">
        <v>2642</v>
      </c>
      <c r="B371" s="10" t="s">
        <v>2873</v>
      </c>
      <c r="C371" s="13" t="s">
        <v>2866</v>
      </c>
      <c r="D371" s="10" t="s">
        <v>2161</v>
      </c>
      <c r="E371" s="10" t="s">
        <v>2746</v>
      </c>
      <c r="F371" s="10" t="s">
        <v>2267</v>
      </c>
      <c r="G371" s="15">
        <v>0</v>
      </c>
      <c r="H371" s="10" t="s">
        <v>2105</v>
      </c>
      <c r="I371" s="10" t="str">
        <f>VLOOKUP(H371,'MISA NGOC THOM'!$C$2:$C$1071,1,0)</f>
        <v>00013259</v>
      </c>
      <c r="J371" s="15">
        <v>917078</v>
      </c>
      <c r="K371" s="10" t="s">
        <v>2105</v>
      </c>
      <c r="L371" s="13" t="s">
        <v>2867</v>
      </c>
    </row>
    <row r="372" spans="1:12" x14ac:dyDescent="0.25">
      <c r="A372" s="12" t="s">
        <v>2642</v>
      </c>
      <c r="B372" s="10" t="s">
        <v>2874</v>
      </c>
      <c r="C372" s="13" t="s">
        <v>2866</v>
      </c>
      <c r="D372" s="10" t="s">
        <v>2161</v>
      </c>
      <c r="E372" s="10" t="s">
        <v>2664</v>
      </c>
      <c r="F372" s="10" t="s">
        <v>2408</v>
      </c>
      <c r="G372" s="15">
        <v>0</v>
      </c>
      <c r="H372" s="10" t="s">
        <v>1882</v>
      </c>
      <c r="I372" s="10" t="str">
        <f>VLOOKUP(H372,'MISA NGOC THOM'!$C$2:$C$1071,1,0)</f>
        <v>00013261</v>
      </c>
      <c r="J372" s="15">
        <v>902118</v>
      </c>
      <c r="K372" s="10" t="s">
        <v>1882</v>
      </c>
      <c r="L372" s="13" t="s">
        <v>2867</v>
      </c>
    </row>
    <row r="373" spans="1:12" x14ac:dyDescent="0.25">
      <c r="A373" s="12" t="s">
        <v>2642</v>
      </c>
      <c r="B373" s="10" t="s">
        <v>2875</v>
      </c>
      <c r="C373" s="13" t="s">
        <v>2866</v>
      </c>
      <c r="D373" s="10" t="s">
        <v>2161</v>
      </c>
      <c r="E373" s="10" t="s">
        <v>2708</v>
      </c>
      <c r="F373" s="10" t="s">
        <v>2433</v>
      </c>
      <c r="G373" s="15">
        <v>0</v>
      </c>
      <c r="H373" s="10" t="s">
        <v>2104</v>
      </c>
      <c r="I373" s="10" t="str">
        <f>VLOOKUP(H373,'MISA NGOC THOM'!$C$2:$C$1071,1,0)</f>
        <v>00013265</v>
      </c>
      <c r="J373" s="15">
        <v>477802</v>
      </c>
      <c r="K373" s="10" t="s">
        <v>2104</v>
      </c>
      <c r="L373" s="13" t="s">
        <v>2867</v>
      </c>
    </row>
    <row r="374" spans="1:12" x14ac:dyDescent="0.25">
      <c r="A374" s="12" t="s">
        <v>2642</v>
      </c>
      <c r="B374" s="10" t="s">
        <v>2876</v>
      </c>
      <c r="C374" s="13" t="s">
        <v>2866</v>
      </c>
      <c r="D374" s="10" t="s">
        <v>2161</v>
      </c>
      <c r="E374" s="10" t="s">
        <v>2877</v>
      </c>
      <c r="F374" s="10" t="s">
        <v>2198</v>
      </c>
      <c r="G374" s="15">
        <v>0</v>
      </c>
      <c r="H374" s="10" t="s">
        <v>667</v>
      </c>
      <c r="I374" s="10" t="str">
        <f>VLOOKUP(H374,'MISA NGOC THOM'!$C$2:$C$1071,1,0)</f>
        <v>00013263</v>
      </c>
      <c r="J374" s="15">
        <v>863449</v>
      </c>
      <c r="K374" s="10" t="s">
        <v>667</v>
      </c>
      <c r="L374" s="13" t="s">
        <v>2867</v>
      </c>
    </row>
    <row r="375" spans="1:12" x14ac:dyDescent="0.25">
      <c r="A375" s="12" t="s">
        <v>2642</v>
      </c>
      <c r="B375" s="10" t="s">
        <v>2878</v>
      </c>
      <c r="C375" s="13" t="s">
        <v>2866</v>
      </c>
      <c r="D375" s="10" t="s">
        <v>2161</v>
      </c>
      <c r="E375" s="10" t="s">
        <v>2768</v>
      </c>
      <c r="F375" s="10" t="s">
        <v>2384</v>
      </c>
      <c r="G375" s="15">
        <v>0</v>
      </c>
      <c r="H375" s="10" t="s">
        <v>362</v>
      </c>
      <c r="I375" s="10" t="str">
        <f>VLOOKUP(H375,'MISA NGOC THOM'!$C$2:$C$1071,1,0)</f>
        <v>00013262</v>
      </c>
      <c r="J375" s="15">
        <v>909740</v>
      </c>
      <c r="K375" s="10" t="s">
        <v>362</v>
      </c>
      <c r="L375" s="13" t="s">
        <v>2867</v>
      </c>
    </row>
    <row r="376" spans="1:12" x14ac:dyDescent="0.25">
      <c r="A376" s="12" t="s">
        <v>2642</v>
      </c>
      <c r="B376" s="10" t="s">
        <v>2879</v>
      </c>
      <c r="C376" s="13" t="s">
        <v>2866</v>
      </c>
      <c r="D376" s="10" t="s">
        <v>2161</v>
      </c>
      <c r="E376" s="10" t="s">
        <v>2671</v>
      </c>
      <c r="F376" s="10" t="s">
        <v>2405</v>
      </c>
      <c r="G376" s="15">
        <v>0</v>
      </c>
      <c r="H376" s="10" t="s">
        <v>100</v>
      </c>
      <c r="I376" s="10" t="str">
        <f>VLOOKUP(H376,'MISA NGOC THOM'!$C$2:$C$1071,1,0)</f>
        <v>00013260</v>
      </c>
      <c r="J376" s="15">
        <v>916935</v>
      </c>
      <c r="K376" s="10" t="s">
        <v>100</v>
      </c>
      <c r="L376" s="13" t="s">
        <v>2867</v>
      </c>
    </row>
    <row r="377" spans="1:12" x14ac:dyDescent="0.25">
      <c r="A377" s="12" t="s">
        <v>2880</v>
      </c>
      <c r="B377" s="10" t="s">
        <v>2881</v>
      </c>
      <c r="C377" s="13" t="s">
        <v>2882</v>
      </c>
      <c r="D377" s="10" t="s">
        <v>2161</v>
      </c>
      <c r="E377" s="10" t="s">
        <v>2496</v>
      </c>
      <c r="F377" s="10" t="s">
        <v>2497</v>
      </c>
      <c r="G377" s="15">
        <v>0</v>
      </c>
      <c r="H377" s="10" t="s">
        <v>272</v>
      </c>
      <c r="I377" s="10" t="str">
        <f>VLOOKUP(H377,'MISA NGOC THOM'!$C$2:$C$1071,1,0)</f>
        <v>00016586</v>
      </c>
      <c r="J377" s="15">
        <v>915804</v>
      </c>
      <c r="K377" s="10" t="s">
        <v>272</v>
      </c>
      <c r="L377" s="13" t="s">
        <v>2883</v>
      </c>
    </row>
    <row r="378" spans="1:12" x14ac:dyDescent="0.25">
      <c r="A378" s="12" t="s">
        <v>2880</v>
      </c>
      <c r="B378" s="10" t="s">
        <v>2884</v>
      </c>
      <c r="C378" s="13" t="s">
        <v>2882</v>
      </c>
      <c r="D378" s="10" t="s">
        <v>2161</v>
      </c>
      <c r="E378" s="10" t="s">
        <v>2885</v>
      </c>
      <c r="F378" s="10" t="s">
        <v>2309</v>
      </c>
      <c r="G378" s="15">
        <v>0</v>
      </c>
      <c r="H378" s="10" t="s">
        <v>165</v>
      </c>
      <c r="I378" s="10" t="str">
        <f>VLOOKUP(H378,'MISA NGOC THOM'!$C$2:$C$1071,1,0)</f>
        <v>00016587</v>
      </c>
      <c r="J378" s="15">
        <v>1189374</v>
      </c>
      <c r="K378" s="10" t="s">
        <v>165</v>
      </c>
      <c r="L378" s="13" t="s">
        <v>2883</v>
      </c>
    </row>
    <row r="379" spans="1:12" x14ac:dyDescent="0.25">
      <c r="A379" s="12" t="s">
        <v>2880</v>
      </c>
      <c r="B379" s="10" t="s">
        <v>2886</v>
      </c>
      <c r="C379" s="13" t="s">
        <v>2882</v>
      </c>
      <c r="D379" s="10" t="s">
        <v>2161</v>
      </c>
      <c r="E379" s="10" t="s">
        <v>2290</v>
      </c>
      <c r="F379" s="10" t="s">
        <v>2291</v>
      </c>
      <c r="G379" s="15">
        <v>0</v>
      </c>
      <c r="H379" s="10" t="s">
        <v>1677</v>
      </c>
      <c r="I379" s="10" t="str">
        <f>VLOOKUP(H379,'MISA NGOC THOM'!$C$2:$C$1071,1,0)</f>
        <v>00016588</v>
      </c>
      <c r="J379" s="15">
        <v>906282</v>
      </c>
      <c r="K379" s="10" t="s">
        <v>1677</v>
      </c>
      <c r="L379" s="13" t="s">
        <v>2883</v>
      </c>
    </row>
    <row r="380" spans="1:12" x14ac:dyDescent="0.25">
      <c r="A380" s="12" t="s">
        <v>2880</v>
      </c>
      <c r="B380" s="10" t="s">
        <v>2887</v>
      </c>
      <c r="C380" s="13" t="s">
        <v>2882</v>
      </c>
      <c r="D380" s="10" t="s">
        <v>2161</v>
      </c>
      <c r="E380" s="10" t="s">
        <v>2329</v>
      </c>
      <c r="F380" s="10" t="s">
        <v>2330</v>
      </c>
      <c r="G380" s="15">
        <v>0</v>
      </c>
      <c r="H380" s="10" t="s">
        <v>1746</v>
      </c>
      <c r="I380" s="10" t="str">
        <f>VLOOKUP(H380,'MISA NGOC THOM'!$C$2:$C$1071,1,0)</f>
        <v>00016589</v>
      </c>
      <c r="J380" s="15">
        <v>892030</v>
      </c>
      <c r="K380" s="10" t="s">
        <v>1746</v>
      </c>
      <c r="L380" s="13" t="s">
        <v>2883</v>
      </c>
    </row>
    <row r="381" spans="1:12" x14ac:dyDescent="0.25">
      <c r="A381" s="12" t="s">
        <v>2880</v>
      </c>
      <c r="B381" s="10" t="s">
        <v>2888</v>
      </c>
      <c r="C381" s="13" t="s">
        <v>2882</v>
      </c>
      <c r="D381" s="10" t="s">
        <v>2161</v>
      </c>
      <c r="E381" s="10" t="s">
        <v>2296</v>
      </c>
      <c r="F381" s="10" t="s">
        <v>2297</v>
      </c>
      <c r="G381" s="15">
        <v>0</v>
      </c>
      <c r="H381" s="10" t="s">
        <v>640</v>
      </c>
      <c r="I381" s="10" t="str">
        <f>VLOOKUP(H381,'MISA NGOC THOM'!$C$2:$C$1071,1,0)</f>
        <v>00016590</v>
      </c>
      <c r="J381" s="15">
        <v>892030</v>
      </c>
      <c r="K381" s="10" t="s">
        <v>640</v>
      </c>
      <c r="L381" s="13" t="s">
        <v>2883</v>
      </c>
    </row>
    <row r="382" spans="1:12" x14ac:dyDescent="0.25">
      <c r="A382" s="12" t="s">
        <v>2880</v>
      </c>
      <c r="B382" s="10" t="s">
        <v>2889</v>
      </c>
      <c r="C382" s="13" t="s">
        <v>2882</v>
      </c>
      <c r="D382" s="10" t="s">
        <v>2161</v>
      </c>
      <c r="E382" s="10" t="s">
        <v>2326</v>
      </c>
      <c r="F382" s="10" t="s">
        <v>2327</v>
      </c>
      <c r="G382" s="15">
        <v>0</v>
      </c>
      <c r="H382" s="10" t="s">
        <v>323</v>
      </c>
      <c r="I382" s="10" t="str">
        <f>VLOOKUP(H382,'MISA NGOC THOM'!$C$2:$C$1071,1,0)</f>
        <v>00016591</v>
      </c>
      <c r="J382" s="15">
        <v>872152</v>
      </c>
      <c r="K382" s="10" t="s">
        <v>323</v>
      </c>
      <c r="L382" s="13" t="s">
        <v>2883</v>
      </c>
    </row>
    <row r="383" spans="1:12" x14ac:dyDescent="0.25">
      <c r="A383" s="12" t="s">
        <v>2880</v>
      </c>
      <c r="B383" s="10" t="s">
        <v>2890</v>
      </c>
      <c r="C383" s="13" t="s">
        <v>2882</v>
      </c>
      <c r="D383" s="10" t="s">
        <v>2161</v>
      </c>
      <c r="E383" s="10" t="s">
        <v>2320</v>
      </c>
      <c r="F383" s="10" t="s">
        <v>2321</v>
      </c>
      <c r="G383" s="15">
        <v>0</v>
      </c>
      <c r="H383" s="10" t="s">
        <v>1892</v>
      </c>
      <c r="I383" s="10" t="str">
        <f>VLOOKUP(H383,'MISA NGOC THOM'!$C$2:$C$1071,1,0)</f>
        <v>00016592</v>
      </c>
      <c r="J383" s="15">
        <v>869898</v>
      </c>
      <c r="K383" s="10" t="s">
        <v>1892</v>
      </c>
      <c r="L383" s="13" t="s">
        <v>2883</v>
      </c>
    </row>
    <row r="384" spans="1:12" x14ac:dyDescent="0.25">
      <c r="A384" s="12" t="s">
        <v>2880</v>
      </c>
      <c r="B384" s="10" t="s">
        <v>2891</v>
      </c>
      <c r="C384" s="13" t="s">
        <v>2882</v>
      </c>
      <c r="D384" s="10" t="s">
        <v>2161</v>
      </c>
      <c r="E384" s="10" t="s">
        <v>2565</v>
      </c>
      <c r="F384" s="10" t="s">
        <v>2566</v>
      </c>
      <c r="G384" s="15">
        <v>0</v>
      </c>
      <c r="H384" s="10" t="s">
        <v>354</v>
      </c>
      <c r="I384" s="10" t="str">
        <f>VLOOKUP(H384,'MISA NGOC THOM'!$C$2:$C$1071,1,0)</f>
        <v>00016593</v>
      </c>
      <c r="J384" s="15">
        <v>983843</v>
      </c>
      <c r="K384" s="10" t="s">
        <v>354</v>
      </c>
      <c r="L384" s="13" t="s">
        <v>2883</v>
      </c>
    </row>
    <row r="385" spans="1:12" x14ac:dyDescent="0.25">
      <c r="A385" s="12" t="s">
        <v>2880</v>
      </c>
      <c r="B385" s="10" t="s">
        <v>2892</v>
      </c>
      <c r="C385" s="13" t="s">
        <v>2882</v>
      </c>
      <c r="D385" s="10" t="s">
        <v>2161</v>
      </c>
      <c r="E385" s="10" t="s">
        <v>2893</v>
      </c>
      <c r="F385" s="10" t="s">
        <v>2393</v>
      </c>
      <c r="G385" s="15">
        <v>0</v>
      </c>
      <c r="H385" s="10" t="s">
        <v>635</v>
      </c>
      <c r="I385" s="10" t="str">
        <f>VLOOKUP(H385,'MISA NGOC THOM'!$C$2:$C$1071,1,0)</f>
        <v>00016594</v>
      </c>
      <c r="J385" s="15">
        <v>1077285</v>
      </c>
      <c r="K385" s="10" t="s">
        <v>635</v>
      </c>
      <c r="L385" s="13" t="s">
        <v>2883</v>
      </c>
    </row>
    <row r="386" spans="1:12" x14ac:dyDescent="0.25">
      <c r="A386" s="12" t="s">
        <v>2880</v>
      </c>
      <c r="B386" s="10" t="s">
        <v>2894</v>
      </c>
      <c r="C386" s="13" t="s">
        <v>2882</v>
      </c>
      <c r="D386" s="10" t="s">
        <v>2161</v>
      </c>
      <c r="E386" s="10" t="s">
        <v>2374</v>
      </c>
      <c r="F386" s="10" t="s">
        <v>2375</v>
      </c>
      <c r="G386" s="15">
        <v>0</v>
      </c>
      <c r="H386" s="10" t="s">
        <v>644</v>
      </c>
      <c r="I386" s="10" t="str">
        <f>VLOOKUP(H386,'MISA NGOC THOM'!$C$2:$C$1071,1,0)</f>
        <v>00016595</v>
      </c>
      <c r="J386" s="15">
        <v>893784</v>
      </c>
      <c r="K386" s="10" t="s">
        <v>644</v>
      </c>
      <c r="L386" s="13" t="s">
        <v>2883</v>
      </c>
    </row>
    <row r="387" spans="1:12" x14ac:dyDescent="0.25">
      <c r="A387" s="12" t="s">
        <v>2880</v>
      </c>
      <c r="B387" s="10" t="s">
        <v>2895</v>
      </c>
      <c r="C387" s="13" t="s">
        <v>2882</v>
      </c>
      <c r="D387" s="10" t="s">
        <v>2161</v>
      </c>
      <c r="E387" s="10" t="s">
        <v>2380</v>
      </c>
      <c r="F387" s="10" t="s">
        <v>2381</v>
      </c>
      <c r="G387" s="15">
        <v>0</v>
      </c>
      <c r="H387" s="10" t="s">
        <v>1798</v>
      </c>
      <c r="I387" s="10" t="str">
        <f>VLOOKUP(H387,'MISA NGOC THOM'!$C$2:$C$1071,1,0)</f>
        <v>00016596</v>
      </c>
      <c r="J387" s="15">
        <v>789977</v>
      </c>
      <c r="K387" s="10" t="s">
        <v>1798</v>
      </c>
      <c r="L387" s="13" t="s">
        <v>2883</v>
      </c>
    </row>
    <row r="388" spans="1:12" x14ac:dyDescent="0.25">
      <c r="A388" s="12" t="s">
        <v>2880</v>
      </c>
      <c r="B388" s="10" t="s">
        <v>2896</v>
      </c>
      <c r="C388" s="13" t="s">
        <v>2882</v>
      </c>
      <c r="D388" s="10" t="s">
        <v>2161</v>
      </c>
      <c r="E388" s="10" t="s">
        <v>2512</v>
      </c>
      <c r="F388" s="10" t="s">
        <v>2513</v>
      </c>
      <c r="G388" s="15">
        <v>0</v>
      </c>
      <c r="H388" s="10" t="s">
        <v>250</v>
      </c>
      <c r="I388" s="10" t="str">
        <f>VLOOKUP(H388,'MISA NGOC THOM'!$C$2:$C$1071,1,0)</f>
        <v>00016597</v>
      </c>
      <c r="J388" s="15">
        <v>1012629</v>
      </c>
      <c r="K388" s="10" t="s">
        <v>250</v>
      </c>
      <c r="L388" s="13" t="s">
        <v>2883</v>
      </c>
    </row>
    <row r="389" spans="1:12" x14ac:dyDescent="0.25">
      <c r="A389" s="12" t="s">
        <v>2880</v>
      </c>
      <c r="B389" s="10" t="s">
        <v>2897</v>
      </c>
      <c r="C389" s="13" t="s">
        <v>2882</v>
      </c>
      <c r="D389" s="10" t="s">
        <v>2161</v>
      </c>
      <c r="E389" s="10" t="s">
        <v>2898</v>
      </c>
      <c r="F389" s="10" t="s">
        <v>2899</v>
      </c>
      <c r="G389" s="15">
        <v>0</v>
      </c>
      <c r="H389" s="10" t="s">
        <v>2098</v>
      </c>
      <c r="I389" s="10" t="str">
        <f>VLOOKUP(H389,'MISA NGOC THOM'!$C$2:$C$1071,1,0)</f>
        <v>00016598</v>
      </c>
      <c r="J389" s="15">
        <v>1386238</v>
      </c>
      <c r="K389" s="10" t="s">
        <v>2098</v>
      </c>
      <c r="L389" s="13" t="s">
        <v>2883</v>
      </c>
    </row>
    <row r="390" spans="1:12" x14ac:dyDescent="0.25">
      <c r="A390" s="12" t="s">
        <v>2880</v>
      </c>
      <c r="B390" s="10" t="s">
        <v>2900</v>
      </c>
      <c r="C390" s="13" t="s">
        <v>2882</v>
      </c>
      <c r="D390" s="10" t="s">
        <v>2161</v>
      </c>
      <c r="E390" s="10" t="s">
        <v>2516</v>
      </c>
      <c r="F390" s="10" t="s">
        <v>2517</v>
      </c>
      <c r="G390" s="15">
        <v>0</v>
      </c>
      <c r="H390" s="10" t="s">
        <v>180</v>
      </c>
      <c r="I390" s="10" t="str">
        <f>VLOOKUP(H390,'MISA NGOC THOM'!$C$2:$C$1071,1,0)</f>
        <v>00016599</v>
      </c>
      <c r="J390" s="15">
        <v>1104544</v>
      </c>
      <c r="K390" s="10" t="s">
        <v>180</v>
      </c>
      <c r="L390" s="13" t="s">
        <v>2883</v>
      </c>
    </row>
    <row r="391" spans="1:12" x14ac:dyDescent="0.25">
      <c r="A391" s="12" t="s">
        <v>2880</v>
      </c>
      <c r="B391" s="10" t="s">
        <v>2901</v>
      </c>
      <c r="C391" s="13" t="s">
        <v>2882</v>
      </c>
      <c r="D391" s="10" t="s">
        <v>2161</v>
      </c>
      <c r="E391" s="10" t="s">
        <v>2487</v>
      </c>
      <c r="F391" s="10" t="s">
        <v>2488</v>
      </c>
      <c r="G391" s="15">
        <v>0</v>
      </c>
      <c r="H391" s="10" t="s">
        <v>1125</v>
      </c>
      <c r="I391" s="10" t="str">
        <f>VLOOKUP(H391,'MISA NGOC THOM'!$C$2:$C$1071,1,0)</f>
        <v>00016600</v>
      </c>
      <c r="J391" s="15">
        <v>1029750</v>
      </c>
      <c r="K391" s="10" t="s">
        <v>1125</v>
      </c>
      <c r="L391" s="13" t="s">
        <v>2883</v>
      </c>
    </row>
    <row r="392" spans="1:12" x14ac:dyDescent="0.25">
      <c r="A392" s="12" t="s">
        <v>2880</v>
      </c>
      <c r="B392" s="10" t="s">
        <v>2902</v>
      </c>
      <c r="C392" s="13" t="s">
        <v>2882</v>
      </c>
      <c r="D392" s="10" t="s">
        <v>2161</v>
      </c>
      <c r="E392" s="10" t="s">
        <v>2481</v>
      </c>
      <c r="F392" s="10" t="s">
        <v>2482</v>
      </c>
      <c r="G392" s="15">
        <v>0</v>
      </c>
      <c r="H392" s="10" t="s">
        <v>727</v>
      </c>
      <c r="I392" s="10" t="str">
        <f>VLOOKUP(H392,'MISA NGOC THOM'!$C$2:$C$1071,1,0)</f>
        <v>00016601</v>
      </c>
      <c r="J392" s="15">
        <v>892030</v>
      </c>
      <c r="K392" s="10" t="s">
        <v>727</v>
      </c>
      <c r="L392" s="13" t="s">
        <v>2883</v>
      </c>
    </row>
    <row r="393" spans="1:12" x14ac:dyDescent="0.25">
      <c r="A393" s="12" t="s">
        <v>2880</v>
      </c>
      <c r="B393" s="10" t="s">
        <v>2903</v>
      </c>
      <c r="C393" s="13" t="s">
        <v>2882</v>
      </c>
      <c r="D393" s="10" t="s">
        <v>2161</v>
      </c>
      <c r="E393" s="10" t="s">
        <v>2332</v>
      </c>
      <c r="F393" s="10" t="s">
        <v>2333</v>
      </c>
      <c r="G393" s="15">
        <v>0</v>
      </c>
      <c r="H393" s="10" t="s">
        <v>979</v>
      </c>
      <c r="I393" s="10" t="str">
        <f>VLOOKUP(H393,'MISA NGOC THOM'!$C$2:$C$1071,1,0)</f>
        <v>00016602</v>
      </c>
      <c r="J393" s="15">
        <v>872152</v>
      </c>
      <c r="K393" s="10" t="s">
        <v>979</v>
      </c>
      <c r="L393" s="13" t="s">
        <v>2883</v>
      </c>
    </row>
    <row r="394" spans="1:12" x14ac:dyDescent="0.25">
      <c r="A394" s="12" t="s">
        <v>2880</v>
      </c>
      <c r="B394" s="10" t="s">
        <v>2904</v>
      </c>
      <c r="C394" s="13" t="s">
        <v>2882</v>
      </c>
      <c r="D394" s="10" t="s">
        <v>2161</v>
      </c>
      <c r="E394" s="10" t="s">
        <v>2260</v>
      </c>
      <c r="F394" s="10" t="s">
        <v>2261</v>
      </c>
      <c r="G394" s="15">
        <v>0</v>
      </c>
      <c r="H394" s="10" t="s">
        <v>1086</v>
      </c>
      <c r="I394" s="10" t="str">
        <f>VLOOKUP(H394,'MISA NGOC THOM'!$C$2:$C$1071,1,0)</f>
        <v>00016603</v>
      </c>
      <c r="J394" s="15">
        <v>917558</v>
      </c>
      <c r="K394" s="10" t="s">
        <v>1086</v>
      </c>
      <c r="L394" s="13" t="s">
        <v>2883</v>
      </c>
    </row>
    <row r="395" spans="1:12" x14ac:dyDescent="0.25">
      <c r="A395" s="12" t="s">
        <v>2880</v>
      </c>
      <c r="B395" s="10" t="s">
        <v>2905</v>
      </c>
      <c r="C395" s="13" t="s">
        <v>2882</v>
      </c>
      <c r="D395" s="10" t="s">
        <v>2161</v>
      </c>
      <c r="E395" s="10" t="s">
        <v>2182</v>
      </c>
      <c r="F395" s="10" t="s">
        <v>2183</v>
      </c>
      <c r="G395" s="15">
        <v>0</v>
      </c>
      <c r="H395" s="10" t="s">
        <v>1990</v>
      </c>
      <c r="I395" s="10" t="str">
        <f>VLOOKUP(H395,'MISA NGOC THOM'!$C$2:$C$1071,1,0)</f>
        <v>00016604</v>
      </c>
      <c r="J395" s="15">
        <v>927799</v>
      </c>
      <c r="K395" s="10" t="s">
        <v>1990</v>
      </c>
      <c r="L395" s="13" t="s">
        <v>2883</v>
      </c>
    </row>
    <row r="396" spans="1:12" x14ac:dyDescent="0.25">
      <c r="A396" s="12" t="s">
        <v>2880</v>
      </c>
      <c r="B396" s="10" t="s">
        <v>2906</v>
      </c>
      <c r="C396" s="13" t="s">
        <v>2882</v>
      </c>
      <c r="D396" s="10" t="s">
        <v>2161</v>
      </c>
      <c r="E396" s="10" t="s">
        <v>2239</v>
      </c>
      <c r="F396" s="10" t="s">
        <v>2240</v>
      </c>
      <c r="G396" s="15">
        <v>0</v>
      </c>
      <c r="H396" s="10" t="s">
        <v>654</v>
      </c>
      <c r="I396" s="10" t="str">
        <f>VLOOKUP(H396,'MISA NGOC THOM'!$C$2:$C$1071,1,0)</f>
        <v>00016605</v>
      </c>
      <c r="J396" s="15">
        <v>872152</v>
      </c>
      <c r="K396" s="10" t="s">
        <v>654</v>
      </c>
      <c r="L396" s="13" t="s">
        <v>2883</v>
      </c>
    </row>
    <row r="397" spans="1:12" x14ac:dyDescent="0.25">
      <c r="A397" s="12" t="s">
        <v>2880</v>
      </c>
      <c r="B397" s="10" t="s">
        <v>2907</v>
      </c>
      <c r="C397" s="13" t="s">
        <v>2882</v>
      </c>
      <c r="D397" s="10" t="s">
        <v>2161</v>
      </c>
      <c r="E397" s="10" t="s">
        <v>2281</v>
      </c>
      <c r="F397" s="10" t="s">
        <v>2282</v>
      </c>
      <c r="G397" s="15">
        <v>0</v>
      </c>
      <c r="H397" s="10" t="s">
        <v>1437</v>
      </c>
      <c r="I397" s="10" t="str">
        <f>VLOOKUP(H397,'MISA NGOC THOM'!$C$2:$C$1071,1,0)</f>
        <v>00016606</v>
      </c>
      <c r="J397" s="15">
        <v>927799</v>
      </c>
      <c r="K397" s="10" t="s">
        <v>1437</v>
      </c>
      <c r="L397" s="13" t="s">
        <v>2883</v>
      </c>
    </row>
    <row r="398" spans="1:12" x14ac:dyDescent="0.25">
      <c r="A398" s="12" t="s">
        <v>2880</v>
      </c>
      <c r="B398" s="10" t="s">
        <v>2908</v>
      </c>
      <c r="C398" s="13" t="s">
        <v>2882</v>
      </c>
      <c r="D398" s="10" t="s">
        <v>2161</v>
      </c>
      <c r="E398" s="10" t="s">
        <v>2469</v>
      </c>
      <c r="F398" s="10" t="s">
        <v>2470</v>
      </c>
      <c r="G398" s="15">
        <v>0</v>
      </c>
      <c r="H398" s="10" t="s">
        <v>1468</v>
      </c>
      <c r="I398" s="10" t="str">
        <f>VLOOKUP(H398,'MISA NGOC THOM'!$C$2:$C$1071,1,0)</f>
        <v>00016607</v>
      </c>
      <c r="J398" s="15">
        <v>1078914</v>
      </c>
      <c r="K398" s="10" t="s">
        <v>1468</v>
      </c>
      <c r="L398" s="13" t="s">
        <v>2883</v>
      </c>
    </row>
    <row r="399" spans="1:12" x14ac:dyDescent="0.25">
      <c r="A399" s="12" t="s">
        <v>2880</v>
      </c>
      <c r="B399" s="10" t="s">
        <v>2909</v>
      </c>
      <c r="C399" s="13" t="s">
        <v>2882</v>
      </c>
      <c r="D399" s="10" t="s">
        <v>2161</v>
      </c>
      <c r="E399" s="10" t="s">
        <v>2359</v>
      </c>
      <c r="F399" s="10" t="s">
        <v>2360</v>
      </c>
      <c r="G399" s="15">
        <v>0</v>
      </c>
      <c r="H399" s="10" t="s">
        <v>43</v>
      </c>
      <c r="I399" s="10" t="str">
        <f>VLOOKUP(H399,'MISA NGOC THOM'!$C$2:$C$1071,1,0)</f>
        <v>00016608</v>
      </c>
      <c r="J399" s="15">
        <v>906166</v>
      </c>
      <c r="K399" s="10" t="s">
        <v>43</v>
      </c>
      <c r="L399" s="13" t="s">
        <v>2883</v>
      </c>
    </row>
    <row r="400" spans="1:12" x14ac:dyDescent="0.25">
      <c r="A400" s="12" t="s">
        <v>2880</v>
      </c>
      <c r="B400" s="10" t="s">
        <v>2910</v>
      </c>
      <c r="C400" s="13" t="s">
        <v>2882</v>
      </c>
      <c r="D400" s="10" t="s">
        <v>2161</v>
      </c>
      <c r="E400" s="10" t="s">
        <v>2368</v>
      </c>
      <c r="F400" s="10" t="s">
        <v>2369</v>
      </c>
      <c r="G400" s="15">
        <v>0</v>
      </c>
      <c r="H400" s="10" t="s">
        <v>28</v>
      </c>
      <c r="I400" s="10" t="str">
        <f>VLOOKUP(H400,'MISA NGOC THOM'!$C$2:$C$1071,1,0)</f>
        <v>00016609</v>
      </c>
      <c r="J400" s="15">
        <v>882405</v>
      </c>
      <c r="K400" s="10" t="s">
        <v>28</v>
      </c>
      <c r="L400" s="13" t="s">
        <v>2883</v>
      </c>
    </row>
    <row r="401" spans="1:12" x14ac:dyDescent="0.25">
      <c r="A401" s="12" t="s">
        <v>2880</v>
      </c>
      <c r="B401" s="10" t="s">
        <v>2911</v>
      </c>
      <c r="C401" s="13" t="s">
        <v>2882</v>
      </c>
      <c r="D401" s="10" t="s">
        <v>2161</v>
      </c>
      <c r="E401" s="10" t="s">
        <v>2287</v>
      </c>
      <c r="F401" s="10" t="s">
        <v>2288</v>
      </c>
      <c r="G401" s="15">
        <v>0</v>
      </c>
      <c r="H401" s="10" t="s">
        <v>1279</v>
      </c>
      <c r="I401" s="10" t="str">
        <f>VLOOKUP(H401,'MISA NGOC THOM'!$C$2:$C$1071,1,0)</f>
        <v>00016611</v>
      </c>
      <c r="J401" s="15">
        <v>892030</v>
      </c>
      <c r="K401" s="10" t="s">
        <v>1279</v>
      </c>
      <c r="L401" s="13" t="s">
        <v>2883</v>
      </c>
    </row>
    <row r="402" spans="1:12" x14ac:dyDescent="0.25">
      <c r="A402" s="12" t="s">
        <v>2880</v>
      </c>
      <c r="B402" s="10" t="s">
        <v>2912</v>
      </c>
      <c r="C402" s="13" t="s">
        <v>2882</v>
      </c>
      <c r="D402" s="10" t="s">
        <v>2161</v>
      </c>
      <c r="E402" s="10" t="s">
        <v>2200</v>
      </c>
      <c r="F402" s="10" t="s">
        <v>2201</v>
      </c>
      <c r="G402" s="15">
        <v>0</v>
      </c>
      <c r="H402" s="10" t="s">
        <v>1893</v>
      </c>
      <c r="I402" s="10" t="str">
        <f>VLOOKUP(H402,'MISA NGOC THOM'!$C$2:$C$1071,1,0)</f>
        <v>00017868</v>
      </c>
      <c r="J402" s="15">
        <v>975674</v>
      </c>
      <c r="K402" s="10" t="s">
        <v>1893</v>
      </c>
      <c r="L402" s="13" t="s">
        <v>2913</v>
      </c>
    </row>
    <row r="403" spans="1:12" x14ac:dyDescent="0.25">
      <c r="A403" s="12" t="s">
        <v>2880</v>
      </c>
      <c r="B403" s="10" t="s">
        <v>2914</v>
      </c>
      <c r="C403" s="13" t="s">
        <v>2882</v>
      </c>
      <c r="D403" s="10" t="s">
        <v>2161</v>
      </c>
      <c r="E403" s="10" t="s">
        <v>2455</v>
      </c>
      <c r="F403" s="10" t="s">
        <v>2456</v>
      </c>
      <c r="G403" s="15">
        <v>0</v>
      </c>
      <c r="H403" s="10" t="s">
        <v>1899</v>
      </c>
      <c r="I403" s="10" t="str">
        <f>VLOOKUP(H403,'MISA NGOC THOM'!$C$2:$C$1071,1,0)</f>
        <v>00017870</v>
      </c>
      <c r="J403" s="15">
        <v>739204</v>
      </c>
      <c r="K403" s="10" t="s">
        <v>1899</v>
      </c>
      <c r="L403" s="13" t="s">
        <v>2913</v>
      </c>
    </row>
    <row r="404" spans="1:12" x14ac:dyDescent="0.25">
      <c r="A404" s="12" t="s">
        <v>2880</v>
      </c>
      <c r="B404" s="10" t="s">
        <v>2915</v>
      </c>
      <c r="C404" s="13" t="s">
        <v>2882</v>
      </c>
      <c r="D404" s="10" t="s">
        <v>2161</v>
      </c>
      <c r="E404" s="10" t="s">
        <v>2512</v>
      </c>
      <c r="F404" s="10" t="s">
        <v>2513</v>
      </c>
      <c r="G404" s="15">
        <v>0</v>
      </c>
      <c r="H404" s="10" t="s">
        <v>366</v>
      </c>
      <c r="I404" s="10" t="str">
        <f>VLOOKUP(H404,'MISA NGOC THOM'!$C$2:$C$1071,1,0)</f>
        <v>00017872</v>
      </c>
      <c r="J404" s="15">
        <v>1849876</v>
      </c>
      <c r="K404" s="10" t="s">
        <v>366</v>
      </c>
      <c r="L404" s="13" t="s">
        <v>2913</v>
      </c>
    </row>
    <row r="405" spans="1:12" x14ac:dyDescent="0.25">
      <c r="A405" s="12" t="s">
        <v>2880</v>
      </c>
      <c r="B405" s="10" t="s">
        <v>2916</v>
      </c>
      <c r="C405" s="13" t="s">
        <v>2882</v>
      </c>
      <c r="D405" s="10" t="s">
        <v>2161</v>
      </c>
      <c r="E405" s="10" t="s">
        <v>2531</v>
      </c>
      <c r="F405" s="10" t="s">
        <v>2198</v>
      </c>
      <c r="G405" s="15">
        <v>0</v>
      </c>
      <c r="H405" s="10" t="s">
        <v>1612</v>
      </c>
      <c r="I405" s="10" t="str">
        <f>VLOOKUP(H405,'MISA NGOC THOM'!$C$2:$C$1071,1,0)</f>
        <v>00017874</v>
      </c>
      <c r="J405" s="15">
        <v>890402</v>
      </c>
      <c r="K405" s="10" t="s">
        <v>1612</v>
      </c>
      <c r="L405" s="13" t="s">
        <v>2913</v>
      </c>
    </row>
    <row r="406" spans="1:12" x14ac:dyDescent="0.25">
      <c r="A406" s="12" t="s">
        <v>2880</v>
      </c>
      <c r="B406" s="10" t="s">
        <v>2917</v>
      </c>
      <c r="C406" s="13" t="s">
        <v>2918</v>
      </c>
      <c r="D406" s="10" t="s">
        <v>2161</v>
      </c>
      <c r="E406" s="10" t="s">
        <v>2698</v>
      </c>
      <c r="F406" s="10" t="s">
        <v>2699</v>
      </c>
      <c r="G406" s="15">
        <v>0</v>
      </c>
      <c r="H406" s="10" t="s">
        <v>1407</v>
      </c>
      <c r="I406" s="10" t="str">
        <f>VLOOKUP(H406,'MISA NGOC THOM'!$C$2:$C$1071,1,0)</f>
        <v>00013554</v>
      </c>
      <c r="J406" s="15">
        <v>890477</v>
      </c>
      <c r="K406" s="10" t="s">
        <v>1407</v>
      </c>
      <c r="L406" s="13" t="s">
        <v>2919</v>
      </c>
    </row>
    <row r="407" spans="1:12" x14ac:dyDescent="0.25">
      <c r="A407" s="12" t="s">
        <v>2880</v>
      </c>
      <c r="B407" s="10" t="s">
        <v>2920</v>
      </c>
      <c r="C407" s="13" t="s">
        <v>2918</v>
      </c>
      <c r="D407" s="10" t="s">
        <v>2161</v>
      </c>
      <c r="E407" s="10" t="s">
        <v>2921</v>
      </c>
      <c r="F407" s="10" t="s">
        <v>2922</v>
      </c>
      <c r="G407" s="15">
        <v>0</v>
      </c>
      <c r="H407" s="10" t="s">
        <v>1246</v>
      </c>
      <c r="I407" s="10" t="str">
        <f>VLOOKUP(H407,'MISA NGOC THOM'!$C$2:$C$1071,1,0)</f>
        <v>00015016</v>
      </c>
      <c r="J407" s="15">
        <v>975674</v>
      </c>
      <c r="K407" s="10" t="s">
        <v>1246</v>
      </c>
      <c r="L407" s="13" t="s">
        <v>2923</v>
      </c>
    </row>
    <row r="408" spans="1:12" x14ac:dyDescent="0.25">
      <c r="A408" s="12" t="s">
        <v>2880</v>
      </c>
      <c r="B408" s="10" t="s">
        <v>2924</v>
      </c>
      <c r="C408" s="13" t="s">
        <v>2918</v>
      </c>
      <c r="D408" s="10" t="s">
        <v>2161</v>
      </c>
      <c r="E408" s="10" t="s">
        <v>2675</v>
      </c>
      <c r="F408" s="10" t="s">
        <v>2527</v>
      </c>
      <c r="G408" s="15">
        <v>0</v>
      </c>
      <c r="H408" s="10" t="s">
        <v>1377</v>
      </c>
      <c r="I408" s="10" t="str">
        <f>VLOOKUP(H408,'MISA NGOC THOM'!$C$2:$C$1071,1,0)</f>
        <v>00015050</v>
      </c>
      <c r="J408" s="15">
        <v>878267</v>
      </c>
      <c r="K408" s="10" t="s">
        <v>1377</v>
      </c>
      <c r="L408" s="13" t="s">
        <v>2923</v>
      </c>
    </row>
    <row r="409" spans="1:12" x14ac:dyDescent="0.25">
      <c r="A409" s="12" t="s">
        <v>2880</v>
      </c>
      <c r="B409" s="10" t="s">
        <v>2925</v>
      </c>
      <c r="C409" s="13" t="s">
        <v>2918</v>
      </c>
      <c r="D409" s="10" t="s">
        <v>2161</v>
      </c>
      <c r="E409" s="10" t="s">
        <v>2681</v>
      </c>
      <c r="F409" s="10" t="s">
        <v>2366</v>
      </c>
      <c r="G409" s="15">
        <v>0</v>
      </c>
      <c r="H409" s="10" t="s">
        <v>1130</v>
      </c>
      <c r="I409" s="10" t="str">
        <f>VLOOKUP(H409,'MISA NGOC THOM'!$C$2:$C$1071,1,0)</f>
        <v>00014867</v>
      </c>
      <c r="J409" s="15">
        <v>288215</v>
      </c>
      <c r="K409" s="10" t="s">
        <v>1130</v>
      </c>
      <c r="L409" s="13" t="s">
        <v>2923</v>
      </c>
    </row>
    <row r="410" spans="1:12" x14ac:dyDescent="0.25">
      <c r="A410" s="12" t="s">
        <v>2880</v>
      </c>
      <c r="B410" s="10" t="s">
        <v>2926</v>
      </c>
      <c r="C410" s="13" t="s">
        <v>2918</v>
      </c>
      <c r="D410" s="10" t="s">
        <v>2161</v>
      </c>
      <c r="E410" s="10" t="s">
        <v>2681</v>
      </c>
      <c r="F410" s="10" t="s">
        <v>2366</v>
      </c>
      <c r="G410" s="15">
        <v>0</v>
      </c>
      <c r="H410" s="10" t="s">
        <v>1186</v>
      </c>
      <c r="I410" s="10" t="str">
        <f>VLOOKUP(H410,'MISA NGOC THOM'!$C$2:$C$1071,1,0)</f>
        <v>00015046</v>
      </c>
      <c r="J410" s="15">
        <v>1169031</v>
      </c>
      <c r="K410" s="10" t="s">
        <v>1186</v>
      </c>
      <c r="L410" s="13" t="s">
        <v>2923</v>
      </c>
    </row>
    <row r="411" spans="1:12" x14ac:dyDescent="0.25">
      <c r="A411" s="12" t="s">
        <v>2880</v>
      </c>
      <c r="B411" s="10" t="s">
        <v>2927</v>
      </c>
      <c r="C411" s="13" t="s">
        <v>2918</v>
      </c>
      <c r="D411" s="10" t="s">
        <v>2161</v>
      </c>
      <c r="E411" s="10" t="s">
        <v>2784</v>
      </c>
      <c r="F411" s="10" t="s">
        <v>2279</v>
      </c>
      <c r="G411" s="15">
        <v>0</v>
      </c>
      <c r="H411" s="10" t="s">
        <v>1180</v>
      </c>
      <c r="I411" s="10" t="str">
        <f>VLOOKUP(H411,'MISA NGOC THOM'!$C$2:$C$1071,1,0)</f>
        <v>00014783</v>
      </c>
      <c r="J411" s="15">
        <v>688975</v>
      </c>
      <c r="K411" s="10" t="s">
        <v>1180</v>
      </c>
      <c r="L411" s="13" t="s">
        <v>2923</v>
      </c>
    </row>
    <row r="412" spans="1:12" x14ac:dyDescent="0.25">
      <c r="A412" s="12" t="s">
        <v>2880</v>
      </c>
      <c r="B412" s="10" t="s">
        <v>2928</v>
      </c>
      <c r="C412" s="13" t="s">
        <v>2918</v>
      </c>
      <c r="D412" s="10" t="s">
        <v>2161</v>
      </c>
      <c r="E412" s="10" t="s">
        <v>2776</v>
      </c>
      <c r="F412" s="10" t="s">
        <v>2427</v>
      </c>
      <c r="G412" s="15">
        <v>0</v>
      </c>
      <c r="H412" s="10" t="s">
        <v>1433</v>
      </c>
      <c r="I412" s="10" t="str">
        <f>VLOOKUP(H412,'MISA NGOC THOM'!$C$2:$C$1071,1,0)</f>
        <v>00014788</v>
      </c>
      <c r="J412" s="15">
        <v>798961</v>
      </c>
      <c r="K412" s="10" t="s">
        <v>1433</v>
      </c>
      <c r="L412" s="13" t="s">
        <v>2923</v>
      </c>
    </row>
    <row r="413" spans="1:12" x14ac:dyDescent="0.25">
      <c r="A413" s="12" t="s">
        <v>2880</v>
      </c>
      <c r="B413" s="10" t="s">
        <v>2929</v>
      </c>
      <c r="C413" s="13" t="s">
        <v>2918</v>
      </c>
      <c r="D413" s="10" t="s">
        <v>2161</v>
      </c>
      <c r="E413" s="10" t="s">
        <v>2826</v>
      </c>
      <c r="F413" s="10" t="s">
        <v>2282</v>
      </c>
      <c r="G413" s="15">
        <v>0</v>
      </c>
      <c r="H413" s="10" t="s">
        <v>540</v>
      </c>
      <c r="I413" s="10" t="str">
        <f>VLOOKUP(H413,'MISA NGOC THOM'!$C$2:$C$1071,1,0)</f>
        <v>00014784</v>
      </c>
      <c r="J413" s="15">
        <v>717687</v>
      </c>
      <c r="K413" s="10" t="s">
        <v>540</v>
      </c>
      <c r="L413" s="13" t="s">
        <v>2923</v>
      </c>
    </row>
    <row r="414" spans="1:12" x14ac:dyDescent="0.25">
      <c r="A414" s="12" t="s">
        <v>2880</v>
      </c>
      <c r="B414" s="10" t="s">
        <v>2930</v>
      </c>
      <c r="C414" s="13" t="s">
        <v>2918</v>
      </c>
      <c r="D414" s="10" t="s">
        <v>2161</v>
      </c>
      <c r="E414" s="10" t="s">
        <v>2858</v>
      </c>
      <c r="F414" s="10" t="s">
        <v>2443</v>
      </c>
      <c r="G414" s="15">
        <v>0</v>
      </c>
      <c r="H414" s="10" t="s">
        <v>83</v>
      </c>
      <c r="I414" s="10" t="str">
        <f>VLOOKUP(H414,'MISA NGOC THOM'!$C$2:$C$1071,1,0)</f>
        <v>00014790</v>
      </c>
      <c r="J414" s="15">
        <v>897815</v>
      </c>
      <c r="K414" s="10" t="s">
        <v>83</v>
      </c>
      <c r="L414" s="13" t="s">
        <v>2923</v>
      </c>
    </row>
    <row r="415" spans="1:12" x14ac:dyDescent="0.25">
      <c r="A415" s="12" t="s">
        <v>2880</v>
      </c>
      <c r="B415" s="10" t="s">
        <v>2931</v>
      </c>
      <c r="C415" s="13" t="s">
        <v>2918</v>
      </c>
      <c r="D415" s="10" t="s">
        <v>2161</v>
      </c>
      <c r="E415" s="10" t="s">
        <v>2790</v>
      </c>
      <c r="F415" s="10" t="s">
        <v>2315</v>
      </c>
      <c r="G415" s="15">
        <v>0</v>
      </c>
      <c r="H415" s="10" t="s">
        <v>514</v>
      </c>
      <c r="I415" s="10" t="str">
        <f>VLOOKUP(H415,'MISA NGOC THOM'!$C$2:$C$1071,1,0)</f>
        <v>00014782</v>
      </c>
      <c r="J415" s="15">
        <v>731581</v>
      </c>
      <c r="K415" s="10" t="s">
        <v>514</v>
      </c>
      <c r="L415" s="13" t="s">
        <v>2923</v>
      </c>
    </row>
    <row r="416" spans="1:12" x14ac:dyDescent="0.25">
      <c r="A416" s="12" t="s">
        <v>2880</v>
      </c>
      <c r="B416" s="10" t="s">
        <v>2932</v>
      </c>
      <c r="C416" s="13" t="s">
        <v>2918</v>
      </c>
      <c r="D416" s="10" t="s">
        <v>2161</v>
      </c>
      <c r="E416" s="10" t="s">
        <v>2933</v>
      </c>
      <c r="F416" s="10" t="s">
        <v>2594</v>
      </c>
      <c r="G416" s="15">
        <v>0</v>
      </c>
      <c r="H416" s="10" t="s">
        <v>1327</v>
      </c>
      <c r="I416" s="10" t="str">
        <f>VLOOKUP(H416,'MISA NGOC THOM'!$C$2:$C$1071,1,0)</f>
        <v>00014786</v>
      </c>
      <c r="J416" s="15">
        <v>770250</v>
      </c>
      <c r="K416" s="10" t="s">
        <v>1327</v>
      </c>
      <c r="L416" s="13" t="s">
        <v>2923</v>
      </c>
    </row>
    <row r="417" spans="1:12" x14ac:dyDescent="0.25">
      <c r="A417" s="12" t="s">
        <v>2880</v>
      </c>
      <c r="B417" s="10" t="s">
        <v>2934</v>
      </c>
      <c r="C417" s="13" t="s">
        <v>2918</v>
      </c>
      <c r="D417" s="10" t="s">
        <v>2161</v>
      </c>
      <c r="E417" s="10" t="s">
        <v>2779</v>
      </c>
      <c r="F417" s="10" t="s">
        <v>2324</v>
      </c>
      <c r="G417" s="15">
        <v>0</v>
      </c>
      <c r="H417" s="10" t="s">
        <v>1438</v>
      </c>
      <c r="I417" s="10" t="str">
        <f>VLOOKUP(H417,'MISA NGOC THOM'!$C$2:$C$1071,1,0)</f>
        <v>00015013</v>
      </c>
      <c r="J417" s="15">
        <v>917220</v>
      </c>
      <c r="K417" s="10" t="s">
        <v>1438</v>
      </c>
      <c r="L417" s="13" t="s">
        <v>2923</v>
      </c>
    </row>
    <row r="418" spans="1:12" x14ac:dyDescent="0.25">
      <c r="A418" s="12" t="s">
        <v>2880</v>
      </c>
      <c r="B418" s="10" t="s">
        <v>2935</v>
      </c>
      <c r="C418" s="13" t="s">
        <v>2918</v>
      </c>
      <c r="D418" s="10" t="s">
        <v>2161</v>
      </c>
      <c r="E418" s="10" t="s">
        <v>2936</v>
      </c>
      <c r="F418" s="10" t="s">
        <v>2387</v>
      </c>
      <c r="G418" s="15">
        <v>0</v>
      </c>
      <c r="H418" s="10" t="s">
        <v>1451</v>
      </c>
      <c r="I418" s="10" t="str">
        <f>VLOOKUP(H418,'MISA NGOC THOM'!$C$2:$C$1071,1,0)</f>
        <v>00014787</v>
      </c>
      <c r="J418" s="15">
        <v>917078</v>
      </c>
      <c r="K418" s="10" t="s">
        <v>1451</v>
      </c>
      <c r="L418" s="13" t="s">
        <v>2923</v>
      </c>
    </row>
    <row r="419" spans="1:12" x14ac:dyDescent="0.25">
      <c r="A419" s="12" t="s">
        <v>2880</v>
      </c>
      <c r="B419" s="10" t="s">
        <v>2937</v>
      </c>
      <c r="C419" s="13" t="s">
        <v>2918</v>
      </c>
      <c r="D419" s="10" t="s">
        <v>2161</v>
      </c>
      <c r="E419" s="10" t="s">
        <v>2653</v>
      </c>
      <c r="F419" s="10" t="s">
        <v>2330</v>
      </c>
      <c r="G419" s="15">
        <v>0</v>
      </c>
      <c r="H419" s="10" t="s">
        <v>1356</v>
      </c>
      <c r="I419" s="10" t="str">
        <f>VLOOKUP(H419,'MISA NGOC THOM'!$C$2:$C$1071,1,0)</f>
        <v>00014791</v>
      </c>
      <c r="J419" s="15">
        <v>909740</v>
      </c>
      <c r="K419" s="10" t="s">
        <v>1356</v>
      </c>
      <c r="L419" s="13" t="s">
        <v>2923</v>
      </c>
    </row>
    <row r="420" spans="1:12" x14ac:dyDescent="0.25">
      <c r="A420" s="12" t="s">
        <v>2880</v>
      </c>
      <c r="B420" s="10" t="s">
        <v>2938</v>
      </c>
      <c r="C420" s="13" t="s">
        <v>2918</v>
      </c>
      <c r="D420" s="10" t="s">
        <v>2161</v>
      </c>
      <c r="E420" s="10" t="s">
        <v>2852</v>
      </c>
      <c r="F420" s="10" t="s">
        <v>2345</v>
      </c>
      <c r="G420" s="15">
        <v>0</v>
      </c>
      <c r="H420" s="10" t="s">
        <v>1139</v>
      </c>
      <c r="I420" s="10" t="str">
        <f>VLOOKUP(H420,'MISA NGOC THOM'!$C$2:$C$1071,1,0)</f>
        <v>00014781</v>
      </c>
      <c r="J420" s="15">
        <v>717687</v>
      </c>
      <c r="K420" s="10" t="s">
        <v>1139</v>
      </c>
      <c r="L420" s="13" t="s">
        <v>2923</v>
      </c>
    </row>
    <row r="421" spans="1:12" x14ac:dyDescent="0.25">
      <c r="A421" s="12" t="s">
        <v>2880</v>
      </c>
      <c r="B421" s="10" t="s">
        <v>2939</v>
      </c>
      <c r="C421" s="13" t="s">
        <v>2918</v>
      </c>
      <c r="D421" s="10" t="s">
        <v>2161</v>
      </c>
      <c r="E421" s="10" t="s">
        <v>2677</v>
      </c>
      <c r="F421" s="10" t="s">
        <v>2342</v>
      </c>
      <c r="G421" s="15">
        <v>0</v>
      </c>
      <c r="H421" s="10" t="s">
        <v>1512</v>
      </c>
      <c r="I421" s="10" t="str">
        <f>VLOOKUP(H421,'MISA NGOC THOM'!$C$2:$C$1071,1,0)</f>
        <v>00015014</v>
      </c>
      <c r="J421" s="15">
        <v>890335</v>
      </c>
      <c r="K421" s="10" t="s">
        <v>1512</v>
      </c>
      <c r="L421" s="13" t="s">
        <v>2923</v>
      </c>
    </row>
    <row r="422" spans="1:12" x14ac:dyDescent="0.25">
      <c r="A422" s="12" t="s">
        <v>2880</v>
      </c>
      <c r="B422" s="10" t="s">
        <v>2940</v>
      </c>
      <c r="C422" s="13" t="s">
        <v>2918</v>
      </c>
      <c r="D422" s="10" t="s">
        <v>2161</v>
      </c>
      <c r="E422" s="10" t="s">
        <v>2941</v>
      </c>
      <c r="F422" s="10" t="s">
        <v>2942</v>
      </c>
      <c r="G422" s="15">
        <v>0</v>
      </c>
      <c r="H422" s="10" t="s">
        <v>56</v>
      </c>
      <c r="I422" s="10" t="str">
        <f>VLOOKUP(H422,'MISA NGOC THOM'!$C$2:$C$1071,1,0)</f>
        <v>00014785</v>
      </c>
      <c r="J422" s="15">
        <v>690944</v>
      </c>
      <c r="K422" s="10" t="s">
        <v>56</v>
      </c>
      <c r="L422" s="13" t="s">
        <v>2923</v>
      </c>
    </row>
    <row r="423" spans="1:12" x14ac:dyDescent="0.25">
      <c r="A423" s="12" t="s">
        <v>2880</v>
      </c>
      <c r="B423" s="10" t="s">
        <v>2943</v>
      </c>
      <c r="C423" s="13" t="s">
        <v>2918</v>
      </c>
      <c r="D423" s="10" t="s">
        <v>2161</v>
      </c>
      <c r="E423" s="10" t="s">
        <v>2826</v>
      </c>
      <c r="F423" s="10" t="s">
        <v>2282</v>
      </c>
      <c r="G423" s="15">
        <v>0</v>
      </c>
      <c r="H423" s="10" t="s">
        <v>1758</v>
      </c>
      <c r="I423" s="10" t="str">
        <f>VLOOKUP(H423,'MISA NGOC THOM'!$C$2:$C$1071,1,0)</f>
        <v>00015017</v>
      </c>
      <c r="J423" s="15">
        <v>917078</v>
      </c>
      <c r="K423" s="10" t="s">
        <v>1758</v>
      </c>
      <c r="L423" s="13" t="s">
        <v>2923</v>
      </c>
    </row>
    <row r="424" spans="1:12" x14ac:dyDescent="0.25">
      <c r="A424" s="12" t="s">
        <v>2880</v>
      </c>
      <c r="B424" s="10" t="s">
        <v>2944</v>
      </c>
      <c r="C424" s="13" t="s">
        <v>2918</v>
      </c>
      <c r="D424" s="10" t="s">
        <v>2161</v>
      </c>
      <c r="E424" s="10" t="s">
        <v>2945</v>
      </c>
      <c r="F424" s="10" t="s">
        <v>2946</v>
      </c>
      <c r="G424" s="15">
        <v>0</v>
      </c>
      <c r="H424" s="10" t="s">
        <v>52</v>
      </c>
      <c r="I424" s="10" t="str">
        <f>VLOOKUP(H424,'MISA NGOC THOM'!$C$2:$C$1071,1,0)</f>
        <v>00015018</v>
      </c>
      <c r="J424" s="15">
        <v>19341715</v>
      </c>
      <c r="K424" s="10" t="s">
        <v>52</v>
      </c>
      <c r="L424" s="13" t="s">
        <v>2923</v>
      </c>
    </row>
    <row r="425" spans="1:12" x14ac:dyDescent="0.25">
      <c r="A425" s="12" t="s">
        <v>2880</v>
      </c>
      <c r="B425" s="10" t="s">
        <v>2947</v>
      </c>
      <c r="C425" s="13" t="s">
        <v>2918</v>
      </c>
      <c r="D425" s="10" t="s">
        <v>2161</v>
      </c>
      <c r="E425" s="10" t="s">
        <v>2776</v>
      </c>
      <c r="F425" s="10" t="s">
        <v>2427</v>
      </c>
      <c r="G425" s="15">
        <v>0</v>
      </c>
      <c r="H425" s="10" t="s">
        <v>894</v>
      </c>
      <c r="I425" s="10" t="str">
        <f>VLOOKUP(H425,'MISA NGOC THOM'!$C$2:$C$1071,1,0)</f>
        <v>00015015</v>
      </c>
      <c r="J425" s="15">
        <v>1151737</v>
      </c>
      <c r="K425" s="10" t="s">
        <v>894</v>
      </c>
      <c r="L425" s="13" t="s">
        <v>2923</v>
      </c>
    </row>
    <row r="426" spans="1:12" x14ac:dyDescent="0.25">
      <c r="A426" s="12" t="s">
        <v>2880</v>
      </c>
      <c r="B426" s="10" t="s">
        <v>2948</v>
      </c>
      <c r="C426" s="13" t="s">
        <v>2918</v>
      </c>
      <c r="D426" s="10" t="s">
        <v>2161</v>
      </c>
      <c r="E426" s="10" t="s">
        <v>2685</v>
      </c>
      <c r="F426" s="10" t="s">
        <v>2381</v>
      </c>
      <c r="G426" s="15">
        <v>0</v>
      </c>
      <c r="H426" s="10" t="s">
        <v>457</v>
      </c>
      <c r="I426" s="10" t="str">
        <f>VLOOKUP(H426,'MISA NGOC THOM'!$C$2:$C$1071,1,0)</f>
        <v>00015021</v>
      </c>
      <c r="J426" s="15">
        <v>1056568</v>
      </c>
      <c r="K426" s="10" t="s">
        <v>457</v>
      </c>
      <c r="L426" s="13" t="s">
        <v>2923</v>
      </c>
    </row>
    <row r="427" spans="1:12" x14ac:dyDescent="0.25">
      <c r="A427" s="12" t="s">
        <v>2880</v>
      </c>
      <c r="B427" s="10" t="s">
        <v>2949</v>
      </c>
      <c r="C427" s="13" t="s">
        <v>2918</v>
      </c>
      <c r="D427" s="10" t="s">
        <v>2161</v>
      </c>
      <c r="E427" s="10" t="s">
        <v>2945</v>
      </c>
      <c r="F427" s="10" t="s">
        <v>2946</v>
      </c>
      <c r="G427" s="15">
        <v>0</v>
      </c>
      <c r="H427" s="10" t="s">
        <v>1337</v>
      </c>
      <c r="I427" s="10" t="str">
        <f>VLOOKUP(H427,'MISA NGOC THOM'!$C$2:$C$1071,1,0)</f>
        <v>00015020</v>
      </c>
      <c r="J427" s="15">
        <v>5300198</v>
      </c>
      <c r="K427" s="10" t="s">
        <v>1337</v>
      </c>
      <c r="L427" s="13" t="s">
        <v>2923</v>
      </c>
    </row>
    <row r="428" spans="1:12" x14ac:dyDescent="0.25">
      <c r="A428" s="12" t="s">
        <v>2880</v>
      </c>
      <c r="B428" s="10" t="s">
        <v>2950</v>
      </c>
      <c r="C428" s="13" t="s">
        <v>2918</v>
      </c>
      <c r="D428" s="10" t="s">
        <v>2161</v>
      </c>
      <c r="E428" s="10" t="s">
        <v>2951</v>
      </c>
      <c r="F428" s="10" t="s">
        <v>2291</v>
      </c>
      <c r="G428" s="15">
        <v>0</v>
      </c>
      <c r="H428" s="10" t="s">
        <v>1032</v>
      </c>
      <c r="I428" s="10" t="str">
        <f>VLOOKUP(H428,'MISA NGOC THOM'!$C$2:$C$1071,1,0)</f>
        <v>00015190</v>
      </c>
      <c r="J428" s="15">
        <v>917078</v>
      </c>
      <c r="K428" s="10" t="s">
        <v>1032</v>
      </c>
      <c r="L428" s="13" t="s">
        <v>2952</v>
      </c>
    </row>
    <row r="429" spans="1:12" x14ac:dyDescent="0.25">
      <c r="A429" s="12" t="s">
        <v>2880</v>
      </c>
      <c r="B429" s="10" t="s">
        <v>2953</v>
      </c>
      <c r="C429" s="13" t="s">
        <v>2918</v>
      </c>
      <c r="D429" s="10" t="s">
        <v>2161</v>
      </c>
      <c r="E429" s="10" t="s">
        <v>2954</v>
      </c>
      <c r="F429" s="10" t="s">
        <v>2955</v>
      </c>
      <c r="G429" s="15">
        <v>0</v>
      </c>
      <c r="H429" s="10" t="s">
        <v>1105</v>
      </c>
      <c r="I429" s="10" t="str">
        <f>VLOOKUP(H429,'MISA NGOC THOM'!$C$2:$C$1071,1,0)</f>
        <v>00015116</v>
      </c>
      <c r="J429" s="15">
        <v>717830</v>
      </c>
      <c r="K429" s="10" t="s">
        <v>1105</v>
      </c>
      <c r="L429" s="13" t="s">
        <v>2952</v>
      </c>
    </row>
    <row r="430" spans="1:12" x14ac:dyDescent="0.25">
      <c r="A430" s="12" t="s">
        <v>2880</v>
      </c>
      <c r="B430" s="10" t="s">
        <v>2956</v>
      </c>
      <c r="C430" s="13" t="s">
        <v>2918</v>
      </c>
      <c r="D430" s="10" t="s">
        <v>2161</v>
      </c>
      <c r="E430" s="10" t="s">
        <v>2847</v>
      </c>
      <c r="F430" s="10" t="s">
        <v>2459</v>
      </c>
      <c r="G430" s="15">
        <v>0</v>
      </c>
      <c r="H430" s="10" t="s">
        <v>536</v>
      </c>
      <c r="I430" s="10" t="str">
        <f>VLOOKUP(H430,'MISA NGOC THOM'!$C$2:$C$1071,1,0)</f>
        <v>00015133</v>
      </c>
      <c r="J430" s="15">
        <v>897815</v>
      </c>
      <c r="K430" s="10" t="s">
        <v>536</v>
      </c>
      <c r="L430" s="13" t="s">
        <v>2952</v>
      </c>
    </row>
    <row r="431" spans="1:12" x14ac:dyDescent="0.25">
      <c r="A431" s="12" t="s">
        <v>2880</v>
      </c>
      <c r="B431" s="10" t="s">
        <v>2957</v>
      </c>
      <c r="C431" s="13" t="s">
        <v>2918</v>
      </c>
      <c r="D431" s="10" t="s">
        <v>2161</v>
      </c>
      <c r="E431" s="10" t="s">
        <v>2854</v>
      </c>
      <c r="F431" s="10" t="s">
        <v>2318</v>
      </c>
      <c r="G431" s="15">
        <v>0</v>
      </c>
      <c r="H431" s="10" t="s">
        <v>2139</v>
      </c>
      <c r="I431" s="10" t="str">
        <f>VLOOKUP(H431,'MISA NGOC THOM'!$C$2:$C$1071,1,0)</f>
        <v>00015189</v>
      </c>
      <c r="J431" s="15">
        <v>1037163</v>
      </c>
      <c r="K431" s="10" t="s">
        <v>2139</v>
      </c>
      <c r="L431" s="13" t="s">
        <v>2952</v>
      </c>
    </row>
    <row r="432" spans="1:12" x14ac:dyDescent="0.25">
      <c r="A432" s="12" t="s">
        <v>2880</v>
      </c>
      <c r="B432" s="10" t="s">
        <v>2958</v>
      </c>
      <c r="C432" s="13" t="s">
        <v>2918</v>
      </c>
      <c r="D432" s="10" t="s">
        <v>2161</v>
      </c>
      <c r="E432" s="10" t="s">
        <v>2959</v>
      </c>
      <c r="F432" s="10" t="s">
        <v>2456</v>
      </c>
      <c r="G432" s="15">
        <v>0</v>
      </c>
      <c r="H432" s="10" t="s">
        <v>1714</v>
      </c>
      <c r="I432" s="10" t="str">
        <f>VLOOKUP(H432,'MISA NGOC THOM'!$C$2:$C$1071,1,0)</f>
        <v>00015186</v>
      </c>
      <c r="J432" s="15">
        <v>849698</v>
      </c>
      <c r="K432" s="10" t="s">
        <v>1714</v>
      </c>
      <c r="L432" s="13" t="s">
        <v>2952</v>
      </c>
    </row>
    <row r="433" spans="1:12" x14ac:dyDescent="0.25">
      <c r="A433" s="12" t="s">
        <v>2880</v>
      </c>
      <c r="B433" s="10" t="s">
        <v>2960</v>
      </c>
      <c r="C433" s="13" t="s">
        <v>2918</v>
      </c>
      <c r="D433" s="10" t="s">
        <v>2161</v>
      </c>
      <c r="E433" s="10" t="s">
        <v>2776</v>
      </c>
      <c r="F433" s="10" t="s">
        <v>2427</v>
      </c>
      <c r="G433" s="15">
        <v>0</v>
      </c>
      <c r="H433" s="10" t="s">
        <v>1687</v>
      </c>
      <c r="I433" s="10" t="str">
        <f>VLOOKUP(H433,'MISA NGOC THOM'!$C$2:$C$1071,1,0)</f>
        <v>00015122</v>
      </c>
      <c r="J433" s="15">
        <v>1511565</v>
      </c>
      <c r="K433" s="10" t="s">
        <v>1687</v>
      </c>
      <c r="L433" s="13" t="s">
        <v>2952</v>
      </c>
    </row>
    <row r="434" spans="1:12" x14ac:dyDescent="0.25">
      <c r="A434" s="12" t="s">
        <v>2880</v>
      </c>
      <c r="B434" s="10" t="s">
        <v>2961</v>
      </c>
      <c r="C434" s="13" t="s">
        <v>2918</v>
      </c>
      <c r="D434" s="10" t="s">
        <v>2161</v>
      </c>
      <c r="E434" s="10" t="s">
        <v>2870</v>
      </c>
      <c r="F434" s="10" t="s">
        <v>2420</v>
      </c>
      <c r="G434" s="15">
        <v>0</v>
      </c>
      <c r="H434" s="10" t="s">
        <v>2019</v>
      </c>
      <c r="I434" s="10" t="str">
        <f>VLOOKUP(H434,'MISA NGOC THOM'!$C$2:$C$1071,1,0)</f>
        <v>00015117</v>
      </c>
      <c r="J434" s="15">
        <v>1169031</v>
      </c>
      <c r="K434" s="10" t="s">
        <v>2019</v>
      </c>
      <c r="L434" s="13" t="s">
        <v>2952</v>
      </c>
    </row>
    <row r="435" spans="1:12" x14ac:dyDescent="0.25">
      <c r="A435" s="12" t="s">
        <v>2880</v>
      </c>
      <c r="B435" s="10" t="s">
        <v>2962</v>
      </c>
      <c r="C435" s="13" t="s">
        <v>2918</v>
      </c>
      <c r="D435" s="10" t="s">
        <v>2161</v>
      </c>
      <c r="E435" s="10" t="s">
        <v>2662</v>
      </c>
      <c r="F435" s="10" t="s">
        <v>2513</v>
      </c>
      <c r="G435" s="15">
        <v>0</v>
      </c>
      <c r="H435" s="10" t="s">
        <v>808</v>
      </c>
      <c r="I435" s="10" t="str">
        <f>VLOOKUP(H435,'MISA NGOC THOM'!$C$2:$C$1071,1,0)</f>
        <v>00015119</v>
      </c>
      <c r="J435" s="15">
        <v>1718008</v>
      </c>
      <c r="K435" s="10" t="s">
        <v>808</v>
      </c>
      <c r="L435" s="13" t="s">
        <v>2952</v>
      </c>
    </row>
    <row r="436" spans="1:12" x14ac:dyDescent="0.25">
      <c r="A436" s="12" t="s">
        <v>2880</v>
      </c>
      <c r="B436" s="10" t="s">
        <v>2963</v>
      </c>
      <c r="C436" s="13" t="s">
        <v>2918</v>
      </c>
      <c r="D436" s="10" t="s">
        <v>2161</v>
      </c>
      <c r="E436" s="10" t="s">
        <v>2959</v>
      </c>
      <c r="F436" s="10" t="s">
        <v>2456</v>
      </c>
      <c r="G436" s="15">
        <v>0</v>
      </c>
      <c r="H436" s="10" t="s">
        <v>1953</v>
      </c>
      <c r="I436" s="10" t="str">
        <f>VLOOKUP(H436,'MISA NGOC THOM'!$C$2:$C$1071,1,0)</f>
        <v>00015135</v>
      </c>
      <c r="J436" s="15">
        <v>897957</v>
      </c>
      <c r="K436" s="10" t="s">
        <v>1953</v>
      </c>
      <c r="L436" s="13" t="s">
        <v>2952</v>
      </c>
    </row>
    <row r="437" spans="1:12" x14ac:dyDescent="0.25">
      <c r="A437" s="12" t="s">
        <v>2880</v>
      </c>
      <c r="B437" s="10" t="s">
        <v>2964</v>
      </c>
      <c r="C437" s="13" t="s">
        <v>2918</v>
      </c>
      <c r="D437" s="10" t="s">
        <v>2161</v>
      </c>
      <c r="E437" s="10" t="s">
        <v>2965</v>
      </c>
      <c r="F437" s="10" t="s">
        <v>2375</v>
      </c>
      <c r="G437" s="15">
        <v>0</v>
      </c>
      <c r="H437" s="10" t="s">
        <v>1040</v>
      </c>
      <c r="I437" s="10" t="str">
        <f>VLOOKUP(H437,'MISA NGOC THOM'!$C$2:$C$1071,1,0)</f>
        <v>00015134</v>
      </c>
      <c r="J437" s="15">
        <v>837772</v>
      </c>
      <c r="K437" s="10" t="s">
        <v>1040</v>
      </c>
      <c r="L437" s="13" t="s">
        <v>2952</v>
      </c>
    </row>
    <row r="438" spans="1:12" x14ac:dyDescent="0.25">
      <c r="A438" s="12" t="s">
        <v>2880</v>
      </c>
      <c r="B438" s="10" t="s">
        <v>2966</v>
      </c>
      <c r="C438" s="13" t="s">
        <v>2918</v>
      </c>
      <c r="D438" s="10" t="s">
        <v>2161</v>
      </c>
      <c r="E438" s="10" t="s">
        <v>2936</v>
      </c>
      <c r="F438" s="10" t="s">
        <v>2387</v>
      </c>
      <c r="G438" s="15">
        <v>0</v>
      </c>
      <c r="H438" s="10" t="s">
        <v>1056</v>
      </c>
      <c r="I438" s="10" t="str">
        <f>VLOOKUP(H438,'MISA NGOC THOM'!$C$2:$C$1071,1,0)</f>
        <v>00015123</v>
      </c>
      <c r="J438" s="15">
        <v>897815</v>
      </c>
      <c r="K438" s="10" t="s">
        <v>1056</v>
      </c>
      <c r="L438" s="13" t="s">
        <v>2952</v>
      </c>
    </row>
    <row r="439" spans="1:12" x14ac:dyDescent="0.25">
      <c r="A439" s="12" t="s">
        <v>2880</v>
      </c>
      <c r="B439" s="10" t="s">
        <v>2967</v>
      </c>
      <c r="C439" s="13" t="s">
        <v>2918</v>
      </c>
      <c r="D439" s="10" t="s">
        <v>2161</v>
      </c>
      <c r="E439" s="10" t="s">
        <v>2954</v>
      </c>
      <c r="F439" s="10" t="s">
        <v>2955</v>
      </c>
      <c r="G439" s="15">
        <v>0</v>
      </c>
      <c r="H439" s="10" t="s">
        <v>1538</v>
      </c>
      <c r="I439" s="10" t="str">
        <f>VLOOKUP(H439,'MISA NGOC THOM'!$C$2:$C$1071,1,0)</f>
        <v>00015185</v>
      </c>
      <c r="J439" s="15">
        <v>890477</v>
      </c>
      <c r="K439" s="10" t="s">
        <v>1538</v>
      </c>
      <c r="L439" s="13" t="s">
        <v>2952</v>
      </c>
    </row>
    <row r="440" spans="1:12" x14ac:dyDescent="0.25">
      <c r="A440" s="12" t="s">
        <v>2880</v>
      </c>
      <c r="B440" s="10" t="s">
        <v>2968</v>
      </c>
      <c r="C440" s="13" t="s">
        <v>2918</v>
      </c>
      <c r="D440" s="10" t="s">
        <v>2161</v>
      </c>
      <c r="E440" s="10" t="s">
        <v>2685</v>
      </c>
      <c r="F440" s="10" t="s">
        <v>2381</v>
      </c>
      <c r="G440" s="15">
        <v>0</v>
      </c>
      <c r="H440" s="10" t="s">
        <v>499</v>
      </c>
      <c r="I440" s="10" t="str">
        <f>VLOOKUP(H440,'MISA NGOC THOM'!$C$2:$C$1071,1,0)</f>
        <v>00015124</v>
      </c>
      <c r="J440" s="15">
        <v>1195916</v>
      </c>
      <c r="K440" s="10" t="s">
        <v>499</v>
      </c>
      <c r="L440" s="13" t="s">
        <v>2952</v>
      </c>
    </row>
    <row r="441" spans="1:12" x14ac:dyDescent="0.25">
      <c r="A441" s="12" t="s">
        <v>2880</v>
      </c>
      <c r="B441" s="10" t="s">
        <v>2969</v>
      </c>
      <c r="C441" s="13" t="s">
        <v>2918</v>
      </c>
      <c r="D441" s="10" t="s">
        <v>2161</v>
      </c>
      <c r="E441" s="10" t="s">
        <v>2970</v>
      </c>
      <c r="F441" s="10" t="s">
        <v>2210</v>
      </c>
      <c r="G441" s="15">
        <v>0</v>
      </c>
      <c r="H441" s="10" t="s">
        <v>1039</v>
      </c>
      <c r="I441" s="10" t="str">
        <f>VLOOKUP(H441,'MISA NGOC THOM'!$C$2:$C$1071,1,0)</f>
        <v>00015136</v>
      </c>
      <c r="J441" s="15">
        <v>983677</v>
      </c>
      <c r="K441" s="10" t="s">
        <v>1039</v>
      </c>
      <c r="L441" s="13" t="s">
        <v>2952</v>
      </c>
    </row>
    <row r="442" spans="1:12" x14ac:dyDescent="0.25">
      <c r="A442" s="12" t="s">
        <v>2880</v>
      </c>
      <c r="B442" s="10" t="s">
        <v>2971</v>
      </c>
      <c r="C442" s="13" t="s">
        <v>2918</v>
      </c>
      <c r="D442" s="10" t="s">
        <v>2161</v>
      </c>
      <c r="E442" s="10" t="s">
        <v>2717</v>
      </c>
      <c r="F442" s="10" t="s">
        <v>2566</v>
      </c>
      <c r="G442" s="15">
        <v>0</v>
      </c>
      <c r="H442" s="10" t="s">
        <v>997</v>
      </c>
      <c r="I442" s="10" t="str">
        <f>VLOOKUP(H442,'MISA NGOC THOM'!$C$2:$C$1071,1,0)</f>
        <v>00015183</v>
      </c>
      <c r="J442" s="15">
        <v>1418223</v>
      </c>
      <c r="K442" s="10" t="s">
        <v>997</v>
      </c>
      <c r="L442" s="13" t="s">
        <v>2952</v>
      </c>
    </row>
    <row r="443" spans="1:12" x14ac:dyDescent="0.25">
      <c r="A443" s="12" t="s">
        <v>2880</v>
      </c>
      <c r="B443" s="10" t="s">
        <v>2972</v>
      </c>
      <c r="C443" s="13" t="s">
        <v>2918</v>
      </c>
      <c r="D443" s="10" t="s">
        <v>2161</v>
      </c>
      <c r="E443" s="10" t="s">
        <v>2694</v>
      </c>
      <c r="F443" s="10" t="s">
        <v>2222</v>
      </c>
      <c r="G443" s="15">
        <v>0</v>
      </c>
      <c r="H443" s="10" t="s">
        <v>877</v>
      </c>
      <c r="I443" s="10" t="str">
        <f>VLOOKUP(H443,'MISA NGOC THOM'!$C$2:$C$1071,1,0)</f>
        <v>00015181</v>
      </c>
      <c r="J443" s="15">
        <v>839741</v>
      </c>
      <c r="K443" s="10" t="s">
        <v>877</v>
      </c>
      <c r="L443" s="13" t="s">
        <v>2952</v>
      </c>
    </row>
    <row r="444" spans="1:12" x14ac:dyDescent="0.25">
      <c r="A444" s="12" t="s">
        <v>2880</v>
      </c>
      <c r="B444" s="10" t="s">
        <v>2973</v>
      </c>
      <c r="C444" s="13" t="s">
        <v>2918</v>
      </c>
      <c r="D444" s="10" t="s">
        <v>2161</v>
      </c>
      <c r="E444" s="10" t="s">
        <v>2710</v>
      </c>
      <c r="F444" s="10" t="s">
        <v>2351</v>
      </c>
      <c r="G444" s="15">
        <v>0</v>
      </c>
      <c r="H444" s="10" t="s">
        <v>1886</v>
      </c>
      <c r="I444" s="10" t="str">
        <f>VLOOKUP(H444,'MISA NGOC THOM'!$C$2:$C$1071,1,0)</f>
        <v>00015182</v>
      </c>
      <c r="J444" s="15">
        <v>897815</v>
      </c>
      <c r="K444" s="10" t="s">
        <v>1886</v>
      </c>
      <c r="L444" s="13" t="s">
        <v>2952</v>
      </c>
    </row>
    <row r="445" spans="1:12" x14ac:dyDescent="0.25">
      <c r="A445" s="12" t="s">
        <v>2880</v>
      </c>
      <c r="B445" s="10" t="s">
        <v>2974</v>
      </c>
      <c r="C445" s="13" t="s">
        <v>2918</v>
      </c>
      <c r="D445" s="10" t="s">
        <v>2161</v>
      </c>
      <c r="E445" s="10" t="s">
        <v>2685</v>
      </c>
      <c r="F445" s="10" t="s">
        <v>2381</v>
      </c>
      <c r="G445" s="15">
        <v>0</v>
      </c>
      <c r="H445" s="10" t="s">
        <v>1092</v>
      </c>
      <c r="I445" s="10" t="str">
        <f>VLOOKUP(H445,'MISA NGOC THOM'!$C$2:$C$1071,1,0)</f>
        <v>00015184</v>
      </c>
      <c r="J445" s="15">
        <v>917458</v>
      </c>
      <c r="K445" s="10" t="s">
        <v>1092</v>
      </c>
      <c r="L445" s="13" t="s">
        <v>2952</v>
      </c>
    </row>
    <row r="446" spans="1:12" x14ac:dyDescent="0.25">
      <c r="A446" s="12" t="s">
        <v>2880</v>
      </c>
      <c r="B446" s="10" t="s">
        <v>2975</v>
      </c>
      <c r="C446" s="13" t="s">
        <v>2918</v>
      </c>
      <c r="D446" s="10" t="s">
        <v>2161</v>
      </c>
      <c r="E446" s="10" t="s">
        <v>2727</v>
      </c>
      <c r="F446" s="10" t="s">
        <v>2412</v>
      </c>
      <c r="G446" s="15">
        <v>0</v>
      </c>
      <c r="H446" s="10" t="s">
        <v>176</v>
      </c>
      <c r="I446" s="10" t="str">
        <f>VLOOKUP(H446,'MISA NGOC THOM'!$C$2:$C$1071,1,0)</f>
        <v>00015188</v>
      </c>
      <c r="J446" s="15">
        <v>956269</v>
      </c>
      <c r="K446" s="10" t="s">
        <v>176</v>
      </c>
      <c r="L446" s="13" t="s">
        <v>2952</v>
      </c>
    </row>
    <row r="447" spans="1:12" x14ac:dyDescent="0.25">
      <c r="A447" s="12" t="s">
        <v>2880</v>
      </c>
      <c r="B447" s="10" t="s">
        <v>2976</v>
      </c>
      <c r="C447" s="13" t="s">
        <v>2918</v>
      </c>
      <c r="D447" s="10" t="s">
        <v>2161</v>
      </c>
      <c r="E447" s="10" t="s">
        <v>2812</v>
      </c>
      <c r="F447" s="10" t="s">
        <v>2813</v>
      </c>
      <c r="G447" s="15">
        <v>0</v>
      </c>
      <c r="H447" s="10" t="s">
        <v>174</v>
      </c>
      <c r="I447" s="10" t="str">
        <f>VLOOKUP(H447,'MISA NGOC THOM'!$C$2:$C$1071,1,0)</f>
        <v>00015191</v>
      </c>
      <c r="J447" s="15">
        <v>929146</v>
      </c>
      <c r="K447" s="10" t="s">
        <v>174</v>
      </c>
      <c r="L447" s="13" t="s">
        <v>2952</v>
      </c>
    </row>
    <row r="448" spans="1:12" x14ac:dyDescent="0.25">
      <c r="A448" s="12" t="s">
        <v>2880</v>
      </c>
      <c r="B448" s="10" t="s">
        <v>2977</v>
      </c>
      <c r="C448" s="13" t="s">
        <v>2918</v>
      </c>
      <c r="D448" s="10" t="s">
        <v>2161</v>
      </c>
      <c r="E448" s="10" t="s">
        <v>2744</v>
      </c>
      <c r="F448" s="10" t="s">
        <v>2640</v>
      </c>
      <c r="G448" s="15">
        <v>0</v>
      </c>
      <c r="H448" s="10" t="s">
        <v>1128</v>
      </c>
      <c r="I448" s="10" t="str">
        <f>VLOOKUP(H448,'MISA NGOC THOM'!$C$2:$C$1071,1,0)</f>
        <v>00015187</v>
      </c>
      <c r="J448" s="15">
        <v>909740</v>
      </c>
      <c r="K448" s="10" t="s">
        <v>1128</v>
      </c>
      <c r="L448" s="13" t="s">
        <v>2952</v>
      </c>
    </row>
    <row r="449" spans="1:12" x14ac:dyDescent="0.25">
      <c r="A449" s="12" t="s">
        <v>2880</v>
      </c>
      <c r="B449" s="10" t="s">
        <v>2978</v>
      </c>
      <c r="C449" s="13" t="s">
        <v>2979</v>
      </c>
      <c r="D449" s="10" t="s">
        <v>2161</v>
      </c>
      <c r="E449" s="10" t="s">
        <v>2696</v>
      </c>
      <c r="F449" s="10" t="s">
        <v>2231</v>
      </c>
      <c r="G449" s="15">
        <v>0</v>
      </c>
      <c r="H449" s="10" t="s">
        <v>1812</v>
      </c>
      <c r="I449" s="10" t="str">
        <f>VLOOKUP(H449,'MISA NGOC THOM'!$C$2:$C$1071,1,0)</f>
        <v>00017891</v>
      </c>
      <c r="J449" s="15">
        <v>1028509</v>
      </c>
      <c r="K449" s="10" t="s">
        <v>1812</v>
      </c>
      <c r="L449" s="13" t="s">
        <v>2913</v>
      </c>
    </row>
    <row r="450" spans="1:12" x14ac:dyDescent="0.25">
      <c r="A450" s="12" t="s">
        <v>2880</v>
      </c>
      <c r="B450" s="10" t="s">
        <v>2980</v>
      </c>
      <c r="C450" s="13" t="s">
        <v>2979</v>
      </c>
      <c r="D450" s="10" t="s">
        <v>2161</v>
      </c>
      <c r="E450" s="10" t="s">
        <v>2821</v>
      </c>
      <c r="F450" s="10" t="s">
        <v>2240</v>
      </c>
      <c r="G450" s="15">
        <v>0</v>
      </c>
      <c r="H450" s="10" t="s">
        <v>1530</v>
      </c>
      <c r="I450" s="10" t="str">
        <f>VLOOKUP(H450,'MISA NGOC THOM'!$C$2:$C$1071,1,0)</f>
        <v>00017890</v>
      </c>
      <c r="J450" s="15">
        <v>927799</v>
      </c>
      <c r="K450" s="10" t="s">
        <v>1530</v>
      </c>
      <c r="L450" s="13" t="s">
        <v>2913</v>
      </c>
    </row>
    <row r="451" spans="1:12" x14ac:dyDescent="0.25">
      <c r="A451" s="12" t="s">
        <v>2880</v>
      </c>
      <c r="B451" s="10" t="s">
        <v>2981</v>
      </c>
      <c r="C451" s="13" t="s">
        <v>2979</v>
      </c>
      <c r="D451" s="10" t="s">
        <v>2161</v>
      </c>
      <c r="E451" s="10" t="s">
        <v>2768</v>
      </c>
      <c r="F451" s="10" t="s">
        <v>2384</v>
      </c>
      <c r="G451" s="15">
        <v>0</v>
      </c>
      <c r="H451" s="10" t="s">
        <v>1871</v>
      </c>
      <c r="I451" s="10" t="str">
        <f>VLOOKUP(H451,'MISA NGOC THOM'!$C$2:$C$1071,1,0)</f>
        <v>00017889</v>
      </c>
      <c r="J451" s="15">
        <v>1133329</v>
      </c>
      <c r="K451" s="10" t="s">
        <v>1871</v>
      </c>
      <c r="L451" s="13" t="s">
        <v>2913</v>
      </c>
    </row>
    <row r="452" spans="1:12" x14ac:dyDescent="0.25">
      <c r="A452" s="12" t="s">
        <v>2880</v>
      </c>
      <c r="B452" s="10" t="s">
        <v>2982</v>
      </c>
      <c r="C452" s="13" t="s">
        <v>2979</v>
      </c>
      <c r="D452" s="10" t="s">
        <v>2161</v>
      </c>
      <c r="E452" s="10" t="s">
        <v>2779</v>
      </c>
      <c r="F452" s="10" t="s">
        <v>2324</v>
      </c>
      <c r="G452" s="15">
        <v>0</v>
      </c>
      <c r="H452" s="10" t="s">
        <v>1461</v>
      </c>
      <c r="I452" s="10" t="str">
        <f>VLOOKUP(H452,'MISA NGOC THOM'!$C$2:$C$1071,1,0)</f>
        <v>00017888</v>
      </c>
      <c r="J452" s="15">
        <v>1104544</v>
      </c>
      <c r="K452" s="10" t="s">
        <v>1461</v>
      </c>
      <c r="L452" s="13" t="s">
        <v>2913</v>
      </c>
    </row>
    <row r="453" spans="1:12" x14ac:dyDescent="0.25">
      <c r="A453" s="12" t="s">
        <v>2880</v>
      </c>
      <c r="B453" s="10" t="s">
        <v>2983</v>
      </c>
      <c r="C453" s="13" t="s">
        <v>2979</v>
      </c>
      <c r="D453" s="10" t="s">
        <v>2161</v>
      </c>
      <c r="E453" s="10" t="s">
        <v>2685</v>
      </c>
      <c r="F453" s="10" t="s">
        <v>2381</v>
      </c>
      <c r="G453" s="15">
        <v>0</v>
      </c>
      <c r="H453" s="10" t="s">
        <v>867</v>
      </c>
      <c r="I453" s="10" t="str">
        <f>VLOOKUP(H453,'MISA NGOC THOM'!$C$2:$C$1071,1,0)</f>
        <v>00017887</v>
      </c>
      <c r="J453" s="15">
        <v>815607</v>
      </c>
      <c r="K453" s="10" t="s">
        <v>867</v>
      </c>
      <c r="L453" s="13" t="s">
        <v>2913</v>
      </c>
    </row>
    <row r="454" spans="1:12" x14ac:dyDescent="0.25">
      <c r="A454" s="12" t="s">
        <v>2880</v>
      </c>
      <c r="B454" s="10" t="s">
        <v>2984</v>
      </c>
      <c r="C454" s="13" t="s">
        <v>2979</v>
      </c>
      <c r="D454" s="10" t="s">
        <v>2161</v>
      </c>
      <c r="E454" s="10" t="s">
        <v>2662</v>
      </c>
      <c r="F454" s="10" t="s">
        <v>2513</v>
      </c>
      <c r="G454" s="15">
        <v>0</v>
      </c>
      <c r="H454" s="10" t="s">
        <v>923</v>
      </c>
      <c r="I454" s="10" t="str">
        <f>VLOOKUP(H454,'MISA NGOC THOM'!$C$2:$C$1071,1,0)</f>
        <v>00017886</v>
      </c>
      <c r="J454" s="15">
        <v>833742</v>
      </c>
      <c r="K454" s="10" t="s">
        <v>923</v>
      </c>
      <c r="L454" s="13" t="s">
        <v>2913</v>
      </c>
    </row>
    <row r="455" spans="1:12" x14ac:dyDescent="0.25">
      <c r="A455" s="12" t="s">
        <v>2880</v>
      </c>
      <c r="B455" s="10" t="s">
        <v>2985</v>
      </c>
      <c r="C455" s="13" t="s">
        <v>2979</v>
      </c>
      <c r="D455" s="10" t="s">
        <v>2161</v>
      </c>
      <c r="E455" s="10" t="s">
        <v>2662</v>
      </c>
      <c r="F455" s="10" t="s">
        <v>2513</v>
      </c>
      <c r="G455" s="15">
        <v>0</v>
      </c>
      <c r="H455" s="10" t="s">
        <v>1816</v>
      </c>
      <c r="I455" s="10" t="str">
        <f>VLOOKUP(H455,'MISA NGOC THOM'!$C$2:$C$1071,1,0)</f>
        <v>00017885</v>
      </c>
      <c r="J455" s="15">
        <v>950444</v>
      </c>
      <c r="K455" s="10" t="s">
        <v>1816</v>
      </c>
      <c r="L455" s="13" t="s">
        <v>2913</v>
      </c>
    </row>
    <row r="456" spans="1:12" x14ac:dyDescent="0.25">
      <c r="A456" s="12" t="s">
        <v>2880</v>
      </c>
      <c r="B456" s="10" t="s">
        <v>2986</v>
      </c>
      <c r="C456" s="13" t="s">
        <v>2979</v>
      </c>
      <c r="D456" s="10" t="s">
        <v>2161</v>
      </c>
      <c r="E456" s="10" t="s">
        <v>2776</v>
      </c>
      <c r="F456" s="10" t="s">
        <v>2427</v>
      </c>
      <c r="G456" s="15">
        <v>0</v>
      </c>
      <c r="H456" s="10" t="s">
        <v>1694</v>
      </c>
      <c r="I456" s="10" t="str">
        <f>VLOOKUP(H456,'MISA NGOC THOM'!$C$2:$C$1071,1,0)</f>
        <v>00017884</v>
      </c>
      <c r="J456" s="15">
        <v>909665</v>
      </c>
      <c r="K456" s="10" t="s">
        <v>1694</v>
      </c>
      <c r="L456" s="13" t="s">
        <v>2913</v>
      </c>
    </row>
    <row r="457" spans="1:12" x14ac:dyDescent="0.25">
      <c r="A457" s="12" t="s">
        <v>2880</v>
      </c>
      <c r="B457" s="10" t="s">
        <v>2987</v>
      </c>
      <c r="C457" s="13" t="s">
        <v>2979</v>
      </c>
      <c r="D457" s="10" t="s">
        <v>2161</v>
      </c>
      <c r="E457" s="10" t="s">
        <v>2800</v>
      </c>
      <c r="F457" s="10" t="s">
        <v>2369</v>
      </c>
      <c r="G457" s="15">
        <v>0</v>
      </c>
      <c r="H457" s="10" t="s">
        <v>1431</v>
      </c>
      <c r="I457" s="10" t="str">
        <f>VLOOKUP(H457,'MISA NGOC THOM'!$C$2:$C$1071,1,0)</f>
        <v>00017883</v>
      </c>
      <c r="J457" s="15">
        <v>900540</v>
      </c>
      <c r="K457" s="10" t="s">
        <v>1431</v>
      </c>
      <c r="L457" s="13" t="s">
        <v>2913</v>
      </c>
    </row>
    <row r="458" spans="1:12" x14ac:dyDescent="0.25">
      <c r="A458" s="12" t="s">
        <v>2880</v>
      </c>
      <c r="B458" s="10" t="s">
        <v>2988</v>
      </c>
      <c r="C458" s="13" t="s">
        <v>2979</v>
      </c>
      <c r="D458" s="10" t="s">
        <v>2161</v>
      </c>
      <c r="E458" s="10" t="s">
        <v>2989</v>
      </c>
      <c r="F458" s="10" t="s">
        <v>2990</v>
      </c>
      <c r="G458" s="15">
        <v>0</v>
      </c>
      <c r="H458" s="10" t="s">
        <v>1264</v>
      </c>
      <c r="I458" s="10" t="str">
        <f>VLOOKUP(H458,'MISA NGOC THOM'!$C$2:$C$1071,1,0)</f>
        <v>00017881</v>
      </c>
      <c r="J458" s="15">
        <v>987226</v>
      </c>
      <c r="K458" s="10" t="s">
        <v>1264</v>
      </c>
      <c r="L458" s="13" t="s">
        <v>2913</v>
      </c>
    </row>
    <row r="459" spans="1:12" x14ac:dyDescent="0.25">
      <c r="A459" s="12" t="s">
        <v>2880</v>
      </c>
      <c r="B459" s="10" t="s">
        <v>2991</v>
      </c>
      <c r="C459" s="13" t="s">
        <v>2979</v>
      </c>
      <c r="D459" s="10" t="s">
        <v>2161</v>
      </c>
      <c r="E459" s="10" t="s">
        <v>2645</v>
      </c>
      <c r="F459" s="10" t="s">
        <v>2424</v>
      </c>
      <c r="G459" s="15">
        <v>0</v>
      </c>
      <c r="H459" s="10" t="s">
        <v>917</v>
      </c>
      <c r="I459" s="10" t="str">
        <f>VLOOKUP(H459,'MISA NGOC THOM'!$C$2:$C$1071,1,0)</f>
        <v>00017880</v>
      </c>
      <c r="J459" s="15">
        <v>870000</v>
      </c>
      <c r="K459" s="10" t="s">
        <v>917</v>
      </c>
      <c r="L459" s="13" t="s">
        <v>2913</v>
      </c>
    </row>
    <row r="460" spans="1:12" x14ac:dyDescent="0.25">
      <c r="A460" s="12" t="s">
        <v>2880</v>
      </c>
      <c r="B460" s="10" t="s">
        <v>2992</v>
      </c>
      <c r="C460" s="13" t="s">
        <v>2979</v>
      </c>
      <c r="D460" s="10" t="s">
        <v>2161</v>
      </c>
      <c r="E460" s="10" t="s">
        <v>2993</v>
      </c>
      <c r="F460" s="10" t="s">
        <v>2372</v>
      </c>
      <c r="G460" s="15">
        <v>0</v>
      </c>
      <c r="H460" s="10" t="s">
        <v>1868</v>
      </c>
      <c r="I460" s="10" t="str">
        <f>VLOOKUP(H460,'MISA NGOC THOM'!$C$2:$C$1071,1,0)</f>
        <v>00017879</v>
      </c>
      <c r="J460" s="15">
        <v>877894</v>
      </c>
      <c r="K460" s="10" t="s">
        <v>1868</v>
      </c>
      <c r="L460" s="13" t="s">
        <v>2913</v>
      </c>
    </row>
    <row r="461" spans="1:12" x14ac:dyDescent="0.25">
      <c r="A461" s="12" t="s">
        <v>2880</v>
      </c>
      <c r="B461" s="10" t="s">
        <v>2994</v>
      </c>
      <c r="C461" s="13" t="s">
        <v>2979</v>
      </c>
      <c r="D461" s="10" t="s">
        <v>2161</v>
      </c>
      <c r="E461" s="10" t="s">
        <v>2756</v>
      </c>
      <c r="F461" s="10" t="s">
        <v>2189</v>
      </c>
      <c r="G461" s="15">
        <v>0</v>
      </c>
      <c r="H461" s="10" t="s">
        <v>416</v>
      </c>
      <c r="I461" s="10" t="str">
        <f>VLOOKUP(H461,'MISA NGOC THOM'!$C$2:$C$1071,1,0)</f>
        <v>00017878</v>
      </c>
      <c r="J461" s="15">
        <v>1019509</v>
      </c>
      <c r="K461" s="10" t="s">
        <v>416</v>
      </c>
      <c r="L461" s="13" t="s">
        <v>2913</v>
      </c>
    </row>
    <row r="462" spans="1:12" x14ac:dyDescent="0.25">
      <c r="A462" s="12" t="s">
        <v>2880</v>
      </c>
      <c r="B462" s="10" t="s">
        <v>2995</v>
      </c>
      <c r="C462" s="13" t="s">
        <v>2979</v>
      </c>
      <c r="D462" s="10" t="s">
        <v>2161</v>
      </c>
      <c r="E462" s="10" t="s">
        <v>2996</v>
      </c>
      <c r="F462" s="10" t="s">
        <v>2213</v>
      </c>
      <c r="G462" s="15">
        <v>0</v>
      </c>
      <c r="H462" s="10" t="s">
        <v>1877</v>
      </c>
      <c r="I462" s="10" t="str">
        <f>VLOOKUP(H462,'MISA NGOC THOM'!$C$2:$C$1071,1,0)</f>
        <v>00017877</v>
      </c>
      <c r="J462" s="15">
        <v>876766</v>
      </c>
      <c r="K462" s="10" t="s">
        <v>1877</v>
      </c>
      <c r="L462" s="13" t="s">
        <v>2913</v>
      </c>
    </row>
    <row r="463" spans="1:12" x14ac:dyDescent="0.25">
      <c r="A463" s="12" t="s">
        <v>2880</v>
      </c>
      <c r="B463" s="10" t="s">
        <v>2997</v>
      </c>
      <c r="C463" s="13" t="s">
        <v>2979</v>
      </c>
      <c r="D463" s="10" t="s">
        <v>2161</v>
      </c>
      <c r="E463" s="10" t="s">
        <v>2732</v>
      </c>
      <c r="F463" s="10" t="s">
        <v>2733</v>
      </c>
      <c r="G463" s="15">
        <v>0</v>
      </c>
      <c r="H463" s="10" t="s">
        <v>1247</v>
      </c>
      <c r="I463" s="10" t="str">
        <f>VLOOKUP(H463,'MISA NGOC THOM'!$C$2:$C$1071,1,0)</f>
        <v>00017876</v>
      </c>
      <c r="J463" s="15">
        <v>888144</v>
      </c>
      <c r="K463" s="10" t="s">
        <v>1247</v>
      </c>
      <c r="L463" s="13" t="s">
        <v>2913</v>
      </c>
    </row>
    <row r="464" spans="1:12" x14ac:dyDescent="0.25">
      <c r="A464" s="12" t="s">
        <v>2880</v>
      </c>
      <c r="B464" s="10" t="s">
        <v>2998</v>
      </c>
      <c r="C464" s="13" t="s">
        <v>2979</v>
      </c>
      <c r="D464" s="10" t="s">
        <v>2161</v>
      </c>
      <c r="E464" s="10" t="s">
        <v>2701</v>
      </c>
      <c r="F464" s="10" t="s">
        <v>2430</v>
      </c>
      <c r="G464" s="15">
        <v>0</v>
      </c>
      <c r="H464" s="10" t="s">
        <v>494</v>
      </c>
      <c r="I464" s="10" t="str">
        <f>VLOOKUP(H464,'MISA NGOC THOM'!$C$2:$C$1071,1,0)</f>
        <v>00017875</v>
      </c>
      <c r="J464" s="15">
        <v>928927</v>
      </c>
      <c r="K464" s="10" t="s">
        <v>494</v>
      </c>
      <c r="L464" s="13" t="s">
        <v>2913</v>
      </c>
    </row>
    <row r="465" spans="1:12" x14ac:dyDescent="0.25">
      <c r="A465" s="12" t="s">
        <v>2880</v>
      </c>
      <c r="B465" s="10" t="s">
        <v>2999</v>
      </c>
      <c r="C465" s="13" t="s">
        <v>2979</v>
      </c>
      <c r="D465" s="10" t="s">
        <v>2161</v>
      </c>
      <c r="E465" s="10" t="s">
        <v>2717</v>
      </c>
      <c r="F465" s="10" t="s">
        <v>2566</v>
      </c>
      <c r="G465" s="15">
        <v>0</v>
      </c>
      <c r="H465" s="10" t="s">
        <v>951</v>
      </c>
      <c r="I465" s="10" t="str">
        <f>VLOOKUP(H465,'MISA NGOC THOM'!$C$2:$C$1071,1,0)</f>
        <v>00017968</v>
      </c>
      <c r="J465" s="15">
        <v>973603</v>
      </c>
      <c r="K465" s="10" t="s">
        <v>951</v>
      </c>
      <c r="L465" s="13" t="s">
        <v>2913</v>
      </c>
    </row>
    <row r="466" spans="1:12" x14ac:dyDescent="0.25">
      <c r="A466" s="12" t="s">
        <v>2880</v>
      </c>
      <c r="B466" s="10" t="s">
        <v>3000</v>
      </c>
      <c r="C466" s="13" t="s">
        <v>2979</v>
      </c>
      <c r="D466" s="10" t="s">
        <v>2161</v>
      </c>
      <c r="E466" s="10" t="s">
        <v>3001</v>
      </c>
      <c r="F466" s="10" t="s">
        <v>2225</v>
      </c>
      <c r="G466" s="15">
        <v>0</v>
      </c>
      <c r="H466" s="10" t="s">
        <v>2088</v>
      </c>
      <c r="I466" s="10" t="str">
        <f>VLOOKUP(H466,'MISA NGOC THOM'!$C$2:$C$1071,1,0)</f>
        <v>00017967</v>
      </c>
      <c r="J466" s="15">
        <v>886288</v>
      </c>
      <c r="K466" s="10" t="s">
        <v>2088</v>
      </c>
      <c r="L466" s="13" t="s">
        <v>2913</v>
      </c>
    </row>
    <row r="467" spans="1:12" x14ac:dyDescent="0.25">
      <c r="A467" s="12" t="s">
        <v>2880</v>
      </c>
      <c r="B467" s="10" t="s">
        <v>3002</v>
      </c>
      <c r="C467" s="13" t="s">
        <v>2979</v>
      </c>
      <c r="D467" s="10" t="s">
        <v>2161</v>
      </c>
      <c r="E467" s="10" t="s">
        <v>2832</v>
      </c>
      <c r="F467" s="10" t="s">
        <v>2306</v>
      </c>
      <c r="G467" s="15">
        <v>0</v>
      </c>
      <c r="H467" s="10" t="s">
        <v>24</v>
      </c>
      <c r="I467" s="10" t="str">
        <f>VLOOKUP(H467,'MISA NGOC THOM'!$C$2:$C$1071,1,0)</f>
        <v>00017966</v>
      </c>
      <c r="J467" s="15">
        <v>917558</v>
      </c>
      <c r="K467" s="10" t="s">
        <v>24</v>
      </c>
      <c r="L467" s="13" t="s">
        <v>2913</v>
      </c>
    </row>
    <row r="468" spans="1:12" x14ac:dyDescent="0.25">
      <c r="A468" s="12" t="s">
        <v>2880</v>
      </c>
      <c r="B468" s="10" t="s">
        <v>3003</v>
      </c>
      <c r="C468" s="13" t="s">
        <v>2979</v>
      </c>
      <c r="D468" s="10" t="s">
        <v>2161</v>
      </c>
      <c r="E468" s="10" t="s">
        <v>3004</v>
      </c>
      <c r="F468" s="10" t="s">
        <v>2273</v>
      </c>
      <c r="G468" s="15">
        <v>0</v>
      </c>
      <c r="H468" s="10" t="s">
        <v>806</v>
      </c>
      <c r="I468" s="10" t="str">
        <f>VLOOKUP(H468,'MISA NGOC THOM'!$C$2:$C$1071,1,0)</f>
        <v>00017936</v>
      </c>
      <c r="J468" s="15">
        <v>892030</v>
      </c>
      <c r="K468" s="10" t="s">
        <v>806</v>
      </c>
      <c r="L468" s="13" t="s">
        <v>2913</v>
      </c>
    </row>
    <row r="469" spans="1:12" x14ac:dyDescent="0.25">
      <c r="A469" s="12" t="s">
        <v>2880</v>
      </c>
      <c r="B469" s="10" t="s">
        <v>3005</v>
      </c>
      <c r="C469" s="13" t="s">
        <v>2979</v>
      </c>
      <c r="D469" s="10" t="s">
        <v>2161</v>
      </c>
      <c r="E469" s="10" t="s">
        <v>2675</v>
      </c>
      <c r="F469" s="10" t="s">
        <v>2527</v>
      </c>
      <c r="G469" s="15">
        <v>0</v>
      </c>
      <c r="H469" s="10" t="s">
        <v>127</v>
      </c>
      <c r="I469" s="10" t="str">
        <f>VLOOKUP(H469,'MISA NGOC THOM'!$C$2:$C$1071,1,0)</f>
        <v>00017935</v>
      </c>
      <c r="J469" s="15">
        <v>883521</v>
      </c>
      <c r="K469" s="10" t="s">
        <v>127</v>
      </c>
      <c r="L469" s="13" t="s">
        <v>2913</v>
      </c>
    </row>
    <row r="470" spans="1:12" x14ac:dyDescent="0.25">
      <c r="A470" s="12" t="s">
        <v>2880</v>
      </c>
      <c r="B470" s="10" t="s">
        <v>3006</v>
      </c>
      <c r="C470" s="13" t="s">
        <v>2979</v>
      </c>
      <c r="D470" s="10" t="s">
        <v>2161</v>
      </c>
      <c r="E470" s="10" t="s">
        <v>2683</v>
      </c>
      <c r="F470" s="10" t="s">
        <v>2258</v>
      </c>
      <c r="G470" s="15">
        <v>0</v>
      </c>
      <c r="H470" s="10" t="s">
        <v>1716</v>
      </c>
      <c r="I470" s="10" t="str">
        <f>VLOOKUP(H470,'MISA NGOC THOM'!$C$2:$C$1071,1,0)</f>
        <v>00017934</v>
      </c>
      <c r="J470" s="15">
        <v>985472</v>
      </c>
      <c r="K470" s="10" t="s">
        <v>1716</v>
      </c>
      <c r="L470" s="13" t="s">
        <v>2913</v>
      </c>
    </row>
    <row r="471" spans="1:12" x14ac:dyDescent="0.25">
      <c r="A471" s="12" t="s">
        <v>2880</v>
      </c>
      <c r="B471" s="10" t="s">
        <v>3007</v>
      </c>
      <c r="C471" s="13" t="s">
        <v>2979</v>
      </c>
      <c r="D471" s="10" t="s">
        <v>2161</v>
      </c>
      <c r="E471" s="10" t="s">
        <v>2752</v>
      </c>
      <c r="F471" s="10" t="s">
        <v>2390</v>
      </c>
      <c r="G471" s="15">
        <v>0</v>
      </c>
      <c r="H471" s="10" t="s">
        <v>952</v>
      </c>
      <c r="I471" s="10" t="str">
        <f>VLOOKUP(H471,'MISA NGOC THOM'!$C$2:$C$1071,1,0)</f>
        <v>00017933</v>
      </c>
      <c r="J471" s="15">
        <v>872267</v>
      </c>
      <c r="K471" s="10" t="s">
        <v>952</v>
      </c>
      <c r="L471" s="13" t="s">
        <v>2913</v>
      </c>
    </row>
    <row r="472" spans="1:12" x14ac:dyDescent="0.25">
      <c r="A472" s="12" t="s">
        <v>2880</v>
      </c>
      <c r="B472" s="10" t="s">
        <v>3008</v>
      </c>
      <c r="C472" s="13" t="s">
        <v>2979</v>
      </c>
      <c r="D472" s="10" t="s">
        <v>2161</v>
      </c>
      <c r="E472" s="10" t="s">
        <v>2685</v>
      </c>
      <c r="F472" s="10" t="s">
        <v>2381</v>
      </c>
      <c r="G472" s="15">
        <v>0</v>
      </c>
      <c r="H472" s="10" t="s">
        <v>2137</v>
      </c>
      <c r="I472" s="10" t="str">
        <f>VLOOKUP(H472,'MISA NGOC THOM'!$C$2:$C$1071,1,0)</f>
        <v>00017932</v>
      </c>
      <c r="J472" s="15">
        <v>917558</v>
      </c>
      <c r="K472" s="10" t="s">
        <v>2137</v>
      </c>
      <c r="L472" s="13" t="s">
        <v>2913</v>
      </c>
    </row>
    <row r="473" spans="1:12" x14ac:dyDescent="0.25">
      <c r="A473" s="12" t="s">
        <v>2880</v>
      </c>
      <c r="B473" s="10" t="s">
        <v>3009</v>
      </c>
      <c r="C473" s="13" t="s">
        <v>2979</v>
      </c>
      <c r="D473" s="10" t="s">
        <v>2161</v>
      </c>
      <c r="E473" s="10" t="s">
        <v>2662</v>
      </c>
      <c r="F473" s="10" t="s">
        <v>2513</v>
      </c>
      <c r="G473" s="15">
        <v>0</v>
      </c>
      <c r="H473" s="10" t="s">
        <v>1993</v>
      </c>
      <c r="I473" s="10" t="str">
        <f>VLOOKUP(H473,'MISA NGOC THOM'!$C$2:$C$1071,1,0)</f>
        <v>00017931</v>
      </c>
      <c r="J473" s="15">
        <v>1290209</v>
      </c>
      <c r="K473" s="10" t="s">
        <v>1993</v>
      </c>
      <c r="L473" s="13" t="s">
        <v>2913</v>
      </c>
    </row>
    <row r="474" spans="1:12" x14ac:dyDescent="0.25">
      <c r="A474" s="12" t="s">
        <v>2880</v>
      </c>
      <c r="B474" s="10" t="s">
        <v>3010</v>
      </c>
      <c r="C474" s="13" t="s">
        <v>2979</v>
      </c>
      <c r="D474" s="10" t="s">
        <v>2161</v>
      </c>
      <c r="E474" s="10" t="s">
        <v>2776</v>
      </c>
      <c r="F474" s="10" t="s">
        <v>2427</v>
      </c>
      <c r="G474" s="15">
        <v>0</v>
      </c>
      <c r="H474" s="10" t="s">
        <v>133</v>
      </c>
      <c r="I474" s="10" t="str">
        <f>VLOOKUP(H474,'MISA NGOC THOM'!$C$2:$C$1071,1,0)</f>
        <v>00017930</v>
      </c>
      <c r="J474" s="15">
        <v>849622</v>
      </c>
      <c r="K474" s="10" t="s">
        <v>133</v>
      </c>
      <c r="L474" s="13" t="s">
        <v>2913</v>
      </c>
    </row>
    <row r="475" spans="1:12" x14ac:dyDescent="0.25">
      <c r="A475" s="12" t="s">
        <v>2880</v>
      </c>
      <c r="B475" s="10" t="s">
        <v>3011</v>
      </c>
      <c r="C475" s="13" t="s">
        <v>2979</v>
      </c>
      <c r="D475" s="10" t="s">
        <v>2161</v>
      </c>
      <c r="E475" s="10" t="s">
        <v>2993</v>
      </c>
      <c r="F475" s="10" t="s">
        <v>2372</v>
      </c>
      <c r="G475" s="15">
        <v>0</v>
      </c>
      <c r="H475" s="10" t="s">
        <v>1206</v>
      </c>
      <c r="I475" s="10" t="str">
        <f>VLOOKUP(H475,'MISA NGOC THOM'!$C$2:$C$1071,1,0)</f>
        <v>00017929</v>
      </c>
      <c r="J475" s="15">
        <v>711903</v>
      </c>
      <c r="K475" s="10" t="s">
        <v>1206</v>
      </c>
      <c r="L475" s="13" t="s">
        <v>2913</v>
      </c>
    </row>
    <row r="476" spans="1:12" x14ac:dyDescent="0.25">
      <c r="A476" s="12" t="s">
        <v>2880</v>
      </c>
      <c r="B476" s="10" t="s">
        <v>3012</v>
      </c>
      <c r="C476" s="13" t="s">
        <v>2979</v>
      </c>
      <c r="D476" s="10" t="s">
        <v>2161</v>
      </c>
      <c r="E476" s="10" t="s">
        <v>3013</v>
      </c>
      <c r="F476" s="10" t="s">
        <v>2339</v>
      </c>
      <c r="G476" s="15">
        <v>0</v>
      </c>
      <c r="H476" s="10" t="s">
        <v>1585</v>
      </c>
      <c r="I476" s="10" t="str">
        <f>VLOOKUP(H476,'MISA NGOC THOM'!$C$2:$C$1071,1,0)</f>
        <v>00017928</v>
      </c>
      <c r="J476" s="15">
        <v>928812</v>
      </c>
      <c r="K476" s="10" t="s">
        <v>1585</v>
      </c>
      <c r="L476" s="13" t="s">
        <v>2913</v>
      </c>
    </row>
    <row r="477" spans="1:12" x14ac:dyDescent="0.25">
      <c r="A477" s="12" t="s">
        <v>2880</v>
      </c>
      <c r="B477" s="10" t="s">
        <v>3014</v>
      </c>
      <c r="C477" s="13" t="s">
        <v>2979</v>
      </c>
      <c r="D477" s="10" t="s">
        <v>2161</v>
      </c>
      <c r="E477" s="10" t="s">
        <v>2691</v>
      </c>
      <c r="F477" s="10" t="s">
        <v>2393</v>
      </c>
      <c r="G477" s="15">
        <v>0</v>
      </c>
      <c r="H477" s="10" t="s">
        <v>1314</v>
      </c>
      <c r="I477" s="10" t="str">
        <f>VLOOKUP(H477,'MISA NGOC THOM'!$C$2:$C$1071,1,0)</f>
        <v>00017927</v>
      </c>
      <c r="J477" s="15">
        <v>904538</v>
      </c>
      <c r="K477" s="10" t="s">
        <v>1314</v>
      </c>
      <c r="L477" s="13" t="s">
        <v>2913</v>
      </c>
    </row>
    <row r="478" spans="1:12" x14ac:dyDescent="0.25">
      <c r="A478" s="12" t="s">
        <v>2880</v>
      </c>
      <c r="B478" s="10" t="s">
        <v>3015</v>
      </c>
      <c r="C478" s="13" t="s">
        <v>2979</v>
      </c>
      <c r="D478" s="10" t="s">
        <v>2161</v>
      </c>
      <c r="E478" s="10" t="s">
        <v>2954</v>
      </c>
      <c r="F478" s="10" t="s">
        <v>2955</v>
      </c>
      <c r="G478" s="15">
        <v>0</v>
      </c>
      <c r="H478" s="10" t="s">
        <v>1379</v>
      </c>
      <c r="I478" s="10" t="str">
        <f>VLOOKUP(H478,'MISA NGOC THOM'!$C$2:$C$1071,1,0)</f>
        <v>00017926</v>
      </c>
      <c r="J478" s="15">
        <v>668250</v>
      </c>
      <c r="K478" s="10" t="s">
        <v>1379</v>
      </c>
      <c r="L478" s="13" t="s">
        <v>2913</v>
      </c>
    </row>
    <row r="479" spans="1:12" x14ac:dyDescent="0.25">
      <c r="A479" s="12" t="s">
        <v>2880</v>
      </c>
      <c r="B479" s="10" t="s">
        <v>3016</v>
      </c>
      <c r="C479" s="13" t="s">
        <v>2979</v>
      </c>
      <c r="D479" s="10" t="s">
        <v>2161</v>
      </c>
      <c r="E479" s="10" t="s">
        <v>2773</v>
      </c>
      <c r="F479" s="10" t="s">
        <v>2774</v>
      </c>
      <c r="G479" s="15">
        <v>0</v>
      </c>
      <c r="H479" s="10" t="s">
        <v>282</v>
      </c>
      <c r="I479" s="10" t="str">
        <f>VLOOKUP(H479,'MISA NGOC THOM'!$C$2:$C$1071,1,0)</f>
        <v>00017922</v>
      </c>
      <c r="J479" s="15">
        <v>891928</v>
      </c>
      <c r="K479" s="10" t="s">
        <v>282</v>
      </c>
      <c r="L479" s="13" t="s">
        <v>2913</v>
      </c>
    </row>
    <row r="480" spans="1:12" x14ac:dyDescent="0.25">
      <c r="A480" s="12" t="s">
        <v>2880</v>
      </c>
      <c r="B480" s="10" t="s">
        <v>3017</v>
      </c>
      <c r="C480" s="13" t="s">
        <v>2979</v>
      </c>
      <c r="D480" s="10" t="s">
        <v>2161</v>
      </c>
      <c r="E480" s="10" t="s">
        <v>2989</v>
      </c>
      <c r="F480" s="10" t="s">
        <v>2990</v>
      </c>
      <c r="G480" s="15">
        <v>0</v>
      </c>
      <c r="H480" s="10" t="s">
        <v>246</v>
      </c>
      <c r="I480" s="10" t="str">
        <f>VLOOKUP(H480,'MISA NGOC THOM'!$C$2:$C$1071,1,0)</f>
        <v>00017921</v>
      </c>
      <c r="J480" s="15">
        <v>892030</v>
      </c>
      <c r="K480" s="10" t="s">
        <v>246</v>
      </c>
      <c r="L480" s="13" t="s">
        <v>2913</v>
      </c>
    </row>
    <row r="481" spans="1:12" x14ac:dyDescent="0.25">
      <c r="A481" s="12" t="s">
        <v>2880</v>
      </c>
      <c r="B481" s="10" t="s">
        <v>3018</v>
      </c>
      <c r="C481" s="13" t="s">
        <v>2979</v>
      </c>
      <c r="D481" s="10" t="s">
        <v>2161</v>
      </c>
      <c r="E481" s="10" t="s">
        <v>3019</v>
      </c>
      <c r="F481" s="10" t="s">
        <v>2482</v>
      </c>
      <c r="G481" s="15">
        <v>0</v>
      </c>
      <c r="H481" s="10" t="s">
        <v>300</v>
      </c>
      <c r="I481" s="10" t="str">
        <f>VLOOKUP(H481,'MISA NGOC THOM'!$C$2:$C$1071,1,0)</f>
        <v>00017920</v>
      </c>
      <c r="J481" s="15">
        <v>893784</v>
      </c>
      <c r="K481" s="10" t="s">
        <v>300</v>
      </c>
      <c r="L481" s="13" t="s">
        <v>2913</v>
      </c>
    </row>
    <row r="482" spans="1:12" x14ac:dyDescent="0.25">
      <c r="A482" s="12" t="s">
        <v>2880</v>
      </c>
      <c r="B482" s="10" t="s">
        <v>3020</v>
      </c>
      <c r="C482" s="13" t="s">
        <v>2979</v>
      </c>
      <c r="D482" s="10" t="s">
        <v>2161</v>
      </c>
      <c r="E482" s="10" t="s">
        <v>2712</v>
      </c>
      <c r="F482" s="10" t="s">
        <v>2713</v>
      </c>
      <c r="G482" s="15">
        <v>0</v>
      </c>
      <c r="H482" s="10" t="s">
        <v>1209</v>
      </c>
      <c r="I482" s="10" t="str">
        <f>VLOOKUP(H482,'MISA NGOC THOM'!$C$2:$C$1071,1,0)</f>
        <v>00017919</v>
      </c>
      <c r="J482" s="15">
        <v>918674</v>
      </c>
      <c r="K482" s="10" t="s">
        <v>1209</v>
      </c>
      <c r="L482" s="13" t="s">
        <v>2913</v>
      </c>
    </row>
    <row r="483" spans="1:12" x14ac:dyDescent="0.25">
      <c r="A483" s="12" t="s">
        <v>2880</v>
      </c>
      <c r="B483" s="10" t="s">
        <v>3021</v>
      </c>
      <c r="C483" s="13" t="s">
        <v>2979</v>
      </c>
      <c r="D483" s="10" t="s">
        <v>2161</v>
      </c>
      <c r="E483" s="10" t="s">
        <v>2664</v>
      </c>
      <c r="F483" s="10" t="s">
        <v>2408</v>
      </c>
      <c r="G483" s="15">
        <v>0</v>
      </c>
      <c r="H483" s="10" t="s">
        <v>351</v>
      </c>
      <c r="I483" s="10" t="str">
        <f>VLOOKUP(H483,'MISA NGOC THOM'!$C$2:$C$1071,1,0)</f>
        <v>00017918</v>
      </c>
      <c r="J483" s="15">
        <v>1206495</v>
      </c>
      <c r="K483" s="10" t="s">
        <v>351</v>
      </c>
      <c r="L483" s="13" t="s">
        <v>2913</v>
      </c>
    </row>
    <row r="484" spans="1:12" x14ac:dyDescent="0.25">
      <c r="A484" s="12" t="s">
        <v>2880</v>
      </c>
      <c r="B484" s="10" t="s">
        <v>3022</v>
      </c>
      <c r="C484" s="13" t="s">
        <v>2979</v>
      </c>
      <c r="D484" s="10" t="s">
        <v>2161</v>
      </c>
      <c r="E484" s="10" t="s">
        <v>2754</v>
      </c>
      <c r="F484" s="10" t="s">
        <v>2474</v>
      </c>
      <c r="G484" s="15">
        <v>0</v>
      </c>
      <c r="H484" s="10" t="s">
        <v>1285</v>
      </c>
      <c r="I484" s="10" t="str">
        <f>VLOOKUP(H484,'MISA NGOC THOM'!$C$2:$C$1071,1,0)</f>
        <v>00017917</v>
      </c>
      <c r="J484" s="15">
        <v>1067147</v>
      </c>
      <c r="K484" s="10" t="s">
        <v>1285</v>
      </c>
      <c r="L484" s="13" t="s">
        <v>2913</v>
      </c>
    </row>
    <row r="485" spans="1:12" x14ac:dyDescent="0.25">
      <c r="A485" s="12" t="s">
        <v>2880</v>
      </c>
      <c r="B485" s="10" t="s">
        <v>3023</v>
      </c>
      <c r="C485" s="13" t="s">
        <v>2979</v>
      </c>
      <c r="D485" s="10" t="s">
        <v>2161</v>
      </c>
      <c r="E485" s="10" t="s">
        <v>2696</v>
      </c>
      <c r="F485" s="10" t="s">
        <v>2231</v>
      </c>
      <c r="G485" s="15">
        <v>0</v>
      </c>
      <c r="H485" s="10" t="s">
        <v>970</v>
      </c>
      <c r="I485" s="10" t="str">
        <f>VLOOKUP(H485,'MISA NGOC THOM'!$C$2:$C$1071,1,0)</f>
        <v>00017916</v>
      </c>
      <c r="J485" s="15">
        <v>1486717</v>
      </c>
      <c r="K485" s="10" t="s">
        <v>970</v>
      </c>
      <c r="L485" s="13" t="s">
        <v>2913</v>
      </c>
    </row>
    <row r="486" spans="1:12" x14ac:dyDescent="0.25">
      <c r="A486" s="12" t="s">
        <v>2880</v>
      </c>
      <c r="B486" s="10" t="s">
        <v>3024</v>
      </c>
      <c r="C486" s="13" t="s">
        <v>2979</v>
      </c>
      <c r="D486" s="10" t="s">
        <v>2161</v>
      </c>
      <c r="E486" s="10" t="s">
        <v>2790</v>
      </c>
      <c r="F486" s="10" t="s">
        <v>2315</v>
      </c>
      <c r="G486" s="15">
        <v>0</v>
      </c>
      <c r="H486" s="10" t="s">
        <v>45</v>
      </c>
      <c r="I486" s="10" t="str">
        <f>VLOOKUP(H486,'MISA NGOC THOM'!$C$2:$C$1071,1,0)</f>
        <v>00017915</v>
      </c>
      <c r="J486" s="15">
        <v>903922</v>
      </c>
      <c r="K486" s="10" t="s">
        <v>45</v>
      </c>
      <c r="L486" s="13" t="s">
        <v>2913</v>
      </c>
    </row>
    <row r="487" spans="1:12" x14ac:dyDescent="0.25">
      <c r="A487" s="12" t="s">
        <v>2880</v>
      </c>
      <c r="B487" s="10" t="s">
        <v>3025</v>
      </c>
      <c r="C487" s="13" t="s">
        <v>2979</v>
      </c>
      <c r="D487" s="10" t="s">
        <v>2161</v>
      </c>
      <c r="E487" s="10" t="s">
        <v>2679</v>
      </c>
      <c r="F487" s="10" t="s">
        <v>2294</v>
      </c>
      <c r="G487" s="15">
        <v>0</v>
      </c>
      <c r="H487" s="10" t="s">
        <v>454</v>
      </c>
      <c r="I487" s="10" t="str">
        <f>VLOOKUP(H487,'MISA NGOC THOM'!$C$2:$C$1071,1,0)</f>
        <v>00017914</v>
      </c>
      <c r="J487" s="15">
        <v>892030</v>
      </c>
      <c r="K487" s="10" t="s">
        <v>454</v>
      </c>
      <c r="L487" s="13" t="s">
        <v>2913</v>
      </c>
    </row>
    <row r="488" spans="1:12" x14ac:dyDescent="0.25">
      <c r="A488" s="12" t="s">
        <v>2880</v>
      </c>
      <c r="B488" s="10" t="s">
        <v>3026</v>
      </c>
      <c r="C488" s="13" t="s">
        <v>2979</v>
      </c>
      <c r="D488" s="10" t="s">
        <v>2161</v>
      </c>
      <c r="E488" s="10" t="s">
        <v>2653</v>
      </c>
      <c r="F488" s="10" t="s">
        <v>2330</v>
      </c>
      <c r="G488" s="15">
        <v>0</v>
      </c>
      <c r="H488" s="10" t="s">
        <v>506</v>
      </c>
      <c r="I488" s="10" t="str">
        <f>VLOOKUP(H488,'MISA NGOC THOM'!$C$2:$C$1071,1,0)</f>
        <v>00017913</v>
      </c>
      <c r="J488" s="15">
        <v>869385</v>
      </c>
      <c r="K488" s="10" t="s">
        <v>506</v>
      </c>
      <c r="L488" s="13" t="s">
        <v>2913</v>
      </c>
    </row>
    <row r="489" spans="1:12" x14ac:dyDescent="0.25">
      <c r="A489" s="12" t="s">
        <v>2880</v>
      </c>
      <c r="B489" s="10" t="s">
        <v>3027</v>
      </c>
      <c r="C489" s="13" t="s">
        <v>2979</v>
      </c>
      <c r="D489" s="10" t="s">
        <v>2161</v>
      </c>
      <c r="E489" s="10" t="s">
        <v>2852</v>
      </c>
      <c r="F489" s="10" t="s">
        <v>2345</v>
      </c>
      <c r="G489" s="15">
        <v>0</v>
      </c>
      <c r="H489" s="10" t="s">
        <v>74</v>
      </c>
      <c r="I489" s="10" t="str">
        <f>VLOOKUP(H489,'MISA NGOC THOM'!$C$2:$C$1071,1,0)</f>
        <v>00017912</v>
      </c>
      <c r="J489" s="15">
        <v>965196</v>
      </c>
      <c r="K489" s="10" t="s">
        <v>74</v>
      </c>
      <c r="L489" s="13" t="s">
        <v>2913</v>
      </c>
    </row>
    <row r="490" spans="1:12" x14ac:dyDescent="0.25">
      <c r="A490" s="12" t="s">
        <v>2880</v>
      </c>
      <c r="B490" s="10" t="s">
        <v>3028</v>
      </c>
      <c r="C490" s="13" t="s">
        <v>2979</v>
      </c>
      <c r="D490" s="10" t="s">
        <v>2161</v>
      </c>
      <c r="E490" s="10" t="s">
        <v>3029</v>
      </c>
      <c r="F490" s="10" t="s">
        <v>2462</v>
      </c>
      <c r="G490" s="15">
        <v>0</v>
      </c>
      <c r="H490" s="10" t="s">
        <v>1781</v>
      </c>
      <c r="I490" s="10" t="str">
        <f>VLOOKUP(H490,'MISA NGOC THOM'!$C$2:$C$1071,1,0)</f>
        <v>00017911</v>
      </c>
      <c r="J490" s="15">
        <v>892030</v>
      </c>
      <c r="K490" s="10" t="s">
        <v>1781</v>
      </c>
      <c r="L490" s="13" t="s">
        <v>2913</v>
      </c>
    </row>
    <row r="491" spans="1:12" x14ac:dyDescent="0.25">
      <c r="A491" s="12" t="s">
        <v>2880</v>
      </c>
      <c r="B491" s="10" t="s">
        <v>3030</v>
      </c>
      <c r="C491" s="13" t="s">
        <v>2979</v>
      </c>
      <c r="D491" s="10" t="s">
        <v>2161</v>
      </c>
      <c r="E491" s="10" t="s">
        <v>2818</v>
      </c>
      <c r="F491" s="10" t="s">
        <v>2354</v>
      </c>
      <c r="G491" s="15">
        <v>0</v>
      </c>
      <c r="H491" s="10" t="s">
        <v>796</v>
      </c>
      <c r="I491" s="10" t="str">
        <f>VLOOKUP(H491,'MISA NGOC THOM'!$C$2:$C$1071,1,0)</f>
        <v>00017910</v>
      </c>
      <c r="J491" s="15">
        <v>1189374</v>
      </c>
      <c r="K491" s="10" t="s">
        <v>796</v>
      </c>
      <c r="L491" s="13" t="s">
        <v>2913</v>
      </c>
    </row>
    <row r="492" spans="1:12" x14ac:dyDescent="0.25">
      <c r="A492" s="12" t="s">
        <v>2880</v>
      </c>
      <c r="B492" s="10" t="s">
        <v>3031</v>
      </c>
      <c r="C492" s="13" t="s">
        <v>2979</v>
      </c>
      <c r="D492" s="10" t="s">
        <v>2161</v>
      </c>
      <c r="E492" s="10" t="s">
        <v>2653</v>
      </c>
      <c r="F492" s="10" t="s">
        <v>2330</v>
      </c>
      <c r="G492" s="15">
        <v>0</v>
      </c>
      <c r="H492" s="10" t="s">
        <v>1035</v>
      </c>
      <c r="I492" s="10" t="str">
        <f>VLOOKUP(H492,'MISA NGOC THOM'!$C$2:$C$1071,1,0)</f>
        <v>00017909</v>
      </c>
      <c r="J492" s="15">
        <v>937937</v>
      </c>
      <c r="K492" s="10" t="s">
        <v>1035</v>
      </c>
      <c r="L492" s="13" t="s">
        <v>2913</v>
      </c>
    </row>
    <row r="493" spans="1:12" x14ac:dyDescent="0.25">
      <c r="A493" s="12" t="s">
        <v>2880</v>
      </c>
      <c r="B493" s="10" t="s">
        <v>3032</v>
      </c>
      <c r="C493" s="13" t="s">
        <v>2979</v>
      </c>
      <c r="D493" s="10" t="s">
        <v>2161</v>
      </c>
      <c r="E493" s="10" t="s">
        <v>3033</v>
      </c>
      <c r="F493" s="10" t="s">
        <v>2309</v>
      </c>
      <c r="G493" s="15">
        <v>0</v>
      </c>
      <c r="H493" s="10" t="s">
        <v>1010</v>
      </c>
      <c r="I493" s="10" t="str">
        <f>VLOOKUP(H493,'MISA NGOC THOM'!$C$2:$C$1071,1,0)</f>
        <v>00017908</v>
      </c>
      <c r="J493" s="15">
        <v>892030</v>
      </c>
      <c r="K493" s="10" t="s">
        <v>1010</v>
      </c>
      <c r="L493" s="13" t="s">
        <v>2913</v>
      </c>
    </row>
    <row r="494" spans="1:12" x14ac:dyDescent="0.25">
      <c r="A494" s="12" t="s">
        <v>2880</v>
      </c>
      <c r="B494" s="10" t="s">
        <v>3034</v>
      </c>
      <c r="C494" s="13" t="s">
        <v>2979</v>
      </c>
      <c r="D494" s="10" t="s">
        <v>2161</v>
      </c>
      <c r="E494" s="10" t="s">
        <v>2826</v>
      </c>
      <c r="F494" s="10" t="s">
        <v>2282</v>
      </c>
      <c r="G494" s="15">
        <v>0</v>
      </c>
      <c r="H494" s="10" t="s">
        <v>1636</v>
      </c>
      <c r="I494" s="10" t="str">
        <f>VLOOKUP(H494,'MISA NGOC THOM'!$C$2:$C$1071,1,0)</f>
        <v>00017907</v>
      </c>
      <c r="J494" s="15">
        <v>890402</v>
      </c>
      <c r="K494" s="10" t="s">
        <v>1636</v>
      </c>
      <c r="L494" s="13" t="s">
        <v>2913</v>
      </c>
    </row>
    <row r="495" spans="1:12" x14ac:dyDescent="0.25">
      <c r="A495" s="12" t="s">
        <v>2880</v>
      </c>
      <c r="B495" s="10" t="s">
        <v>3035</v>
      </c>
      <c r="C495" s="13" t="s">
        <v>2979</v>
      </c>
      <c r="D495" s="10" t="s">
        <v>2161</v>
      </c>
      <c r="E495" s="10" t="s">
        <v>2694</v>
      </c>
      <c r="F495" s="10" t="s">
        <v>2222</v>
      </c>
      <c r="G495" s="15">
        <v>0</v>
      </c>
      <c r="H495" s="10" t="s">
        <v>1093</v>
      </c>
      <c r="I495" s="10" t="str">
        <f>VLOOKUP(H495,'MISA NGOC THOM'!$C$2:$C$1071,1,0)</f>
        <v>00017906</v>
      </c>
      <c r="J495" s="15">
        <v>906282</v>
      </c>
      <c r="K495" s="10" t="s">
        <v>1093</v>
      </c>
      <c r="L495" s="13" t="s">
        <v>2913</v>
      </c>
    </row>
    <row r="496" spans="1:12" x14ac:dyDescent="0.25">
      <c r="A496" s="12" t="s">
        <v>2880</v>
      </c>
      <c r="B496" s="10" t="s">
        <v>3036</v>
      </c>
      <c r="C496" s="13" t="s">
        <v>2979</v>
      </c>
      <c r="D496" s="10" t="s">
        <v>2161</v>
      </c>
      <c r="E496" s="10" t="s">
        <v>2802</v>
      </c>
      <c r="F496" s="10" t="s">
        <v>2243</v>
      </c>
      <c r="G496" s="15">
        <v>0</v>
      </c>
      <c r="H496" s="10" t="s">
        <v>168</v>
      </c>
      <c r="I496" s="10" t="str">
        <f>VLOOKUP(H496,'MISA NGOC THOM'!$C$2:$C$1071,1,0)</f>
        <v>00017905</v>
      </c>
      <c r="J496" s="15">
        <v>1138341</v>
      </c>
      <c r="K496" s="10" t="s">
        <v>168</v>
      </c>
      <c r="L496" s="13" t="s">
        <v>2913</v>
      </c>
    </row>
    <row r="497" spans="1:12" x14ac:dyDescent="0.25">
      <c r="A497" s="12" t="s">
        <v>2880</v>
      </c>
      <c r="B497" s="10" t="s">
        <v>3037</v>
      </c>
      <c r="C497" s="13" t="s">
        <v>2979</v>
      </c>
      <c r="D497" s="10" t="s">
        <v>2161</v>
      </c>
      <c r="E497" s="10" t="s">
        <v>2723</v>
      </c>
      <c r="F497" s="10" t="s">
        <v>2449</v>
      </c>
      <c r="G497" s="15">
        <v>0</v>
      </c>
      <c r="H497" s="10" t="s">
        <v>1357</v>
      </c>
      <c r="I497" s="10" t="str">
        <f>VLOOKUP(H497,'MISA NGOC THOM'!$C$2:$C$1071,1,0)</f>
        <v>00017904</v>
      </c>
      <c r="J497" s="15">
        <v>927799</v>
      </c>
      <c r="K497" s="10" t="s">
        <v>1357</v>
      </c>
      <c r="L497" s="13" t="s">
        <v>2913</v>
      </c>
    </row>
    <row r="498" spans="1:12" x14ac:dyDescent="0.25">
      <c r="A498" s="12" t="s">
        <v>2880</v>
      </c>
      <c r="B498" s="10" t="s">
        <v>3038</v>
      </c>
      <c r="C498" s="13" t="s">
        <v>2979</v>
      </c>
      <c r="D498" s="10" t="s">
        <v>2161</v>
      </c>
      <c r="E498" s="10" t="s">
        <v>2681</v>
      </c>
      <c r="F498" s="10" t="s">
        <v>2366</v>
      </c>
      <c r="G498" s="15">
        <v>0</v>
      </c>
      <c r="H498" s="10" t="s">
        <v>1303</v>
      </c>
      <c r="I498" s="10" t="str">
        <f>VLOOKUP(H498,'MISA NGOC THOM'!$C$2:$C$1071,1,0)</f>
        <v>00017903</v>
      </c>
      <c r="J498" s="15">
        <v>774199</v>
      </c>
      <c r="K498" s="10" t="s">
        <v>1303</v>
      </c>
      <c r="L498" s="13" t="s">
        <v>2913</v>
      </c>
    </row>
    <row r="499" spans="1:12" x14ac:dyDescent="0.25">
      <c r="A499" s="12" t="s">
        <v>2880</v>
      </c>
      <c r="B499" s="10" t="s">
        <v>3039</v>
      </c>
      <c r="C499" s="13" t="s">
        <v>2979</v>
      </c>
      <c r="D499" s="10" t="s">
        <v>2161</v>
      </c>
      <c r="E499" s="10" t="s">
        <v>3040</v>
      </c>
      <c r="F499" s="10" t="s">
        <v>2300</v>
      </c>
      <c r="G499" s="15">
        <v>0</v>
      </c>
      <c r="H499" s="10" t="s">
        <v>2102</v>
      </c>
      <c r="I499" s="10" t="str">
        <f>VLOOKUP(H499,'MISA NGOC THOM'!$C$2:$C$1071,1,0)</f>
        <v>00017901</v>
      </c>
      <c r="J499" s="15">
        <v>927799</v>
      </c>
      <c r="K499" s="10" t="s">
        <v>2102</v>
      </c>
      <c r="L499" s="13" t="s">
        <v>2913</v>
      </c>
    </row>
    <row r="500" spans="1:12" x14ac:dyDescent="0.25">
      <c r="A500" s="12" t="s">
        <v>2880</v>
      </c>
      <c r="B500" s="10" t="s">
        <v>3041</v>
      </c>
      <c r="C500" s="13" t="s">
        <v>2979</v>
      </c>
      <c r="D500" s="10" t="s">
        <v>2161</v>
      </c>
      <c r="E500" s="10" t="s">
        <v>3042</v>
      </c>
      <c r="F500" s="10" t="s">
        <v>3043</v>
      </c>
      <c r="G500" s="15">
        <v>0</v>
      </c>
      <c r="H500" s="10" t="s">
        <v>1382</v>
      </c>
      <c r="I500" s="10" t="str">
        <f>VLOOKUP(H500,'MISA NGOC THOM'!$C$2:$C$1071,1,0)</f>
        <v>00017900</v>
      </c>
      <c r="J500" s="15">
        <v>911293</v>
      </c>
      <c r="K500" s="10" t="s">
        <v>1382</v>
      </c>
      <c r="L500" s="13" t="s">
        <v>2913</v>
      </c>
    </row>
    <row r="501" spans="1:12" x14ac:dyDescent="0.25">
      <c r="A501" s="12" t="s">
        <v>2880</v>
      </c>
      <c r="B501" s="10" t="s">
        <v>3044</v>
      </c>
      <c r="C501" s="13" t="s">
        <v>2979</v>
      </c>
      <c r="D501" s="10" t="s">
        <v>2161</v>
      </c>
      <c r="E501" s="10" t="s">
        <v>2748</v>
      </c>
      <c r="F501" s="10" t="s">
        <v>2163</v>
      </c>
      <c r="G501" s="15">
        <v>0</v>
      </c>
      <c r="H501" s="10" t="s">
        <v>1338</v>
      </c>
      <c r="I501" s="10" t="str">
        <f>VLOOKUP(H501,'MISA NGOC THOM'!$C$2:$C$1071,1,0)</f>
        <v>00017899</v>
      </c>
      <c r="J501" s="15">
        <v>886404</v>
      </c>
      <c r="K501" s="10" t="s">
        <v>1338</v>
      </c>
      <c r="L501" s="13" t="s">
        <v>2913</v>
      </c>
    </row>
    <row r="502" spans="1:12" x14ac:dyDescent="0.25">
      <c r="A502" s="12" t="s">
        <v>2880</v>
      </c>
      <c r="B502" s="10" t="s">
        <v>3045</v>
      </c>
      <c r="C502" s="13" t="s">
        <v>2979</v>
      </c>
      <c r="D502" s="10" t="s">
        <v>2161</v>
      </c>
      <c r="E502" s="10" t="s">
        <v>2671</v>
      </c>
      <c r="F502" s="10" t="s">
        <v>2405</v>
      </c>
      <c r="G502" s="15">
        <v>0</v>
      </c>
      <c r="H502" s="10" t="s">
        <v>1120</v>
      </c>
      <c r="I502" s="10" t="str">
        <f>VLOOKUP(H502,'MISA NGOC THOM'!$C$2:$C$1071,1,0)</f>
        <v>00017898</v>
      </c>
      <c r="J502" s="15">
        <v>917558</v>
      </c>
      <c r="K502" s="10" t="s">
        <v>1120</v>
      </c>
      <c r="L502" s="13" t="s">
        <v>2913</v>
      </c>
    </row>
    <row r="503" spans="1:12" x14ac:dyDescent="0.25">
      <c r="A503" s="12" t="s">
        <v>2880</v>
      </c>
      <c r="B503" s="10" t="s">
        <v>3046</v>
      </c>
      <c r="C503" s="13" t="s">
        <v>2979</v>
      </c>
      <c r="D503" s="10" t="s">
        <v>2161</v>
      </c>
      <c r="E503" s="10" t="s">
        <v>3047</v>
      </c>
      <c r="F503" s="10" t="s">
        <v>2174</v>
      </c>
      <c r="G503" s="15">
        <v>0</v>
      </c>
      <c r="H503" s="10" t="s">
        <v>1089</v>
      </c>
      <c r="I503" s="10" t="str">
        <f>VLOOKUP(H503,'MISA NGOC THOM'!$C$2:$C$1071,1,0)</f>
        <v>00017897</v>
      </c>
      <c r="J503" s="15">
        <v>906166</v>
      </c>
      <c r="K503" s="10" t="s">
        <v>1089</v>
      </c>
      <c r="L503" s="13" t="s">
        <v>2913</v>
      </c>
    </row>
    <row r="504" spans="1:12" x14ac:dyDescent="0.25">
      <c r="A504" s="12" t="s">
        <v>2880</v>
      </c>
      <c r="B504" s="10" t="s">
        <v>3048</v>
      </c>
      <c r="C504" s="13" t="s">
        <v>2979</v>
      </c>
      <c r="D504" s="10" t="s">
        <v>2161</v>
      </c>
      <c r="E504" s="10" t="s">
        <v>2657</v>
      </c>
      <c r="F504" s="10" t="s">
        <v>2303</v>
      </c>
      <c r="G504" s="15">
        <v>0</v>
      </c>
      <c r="H504" s="10" t="s">
        <v>2081</v>
      </c>
      <c r="I504" s="10" t="str">
        <f>VLOOKUP(H504,'MISA NGOC THOM'!$C$2:$C$1071,1,0)</f>
        <v>00017896</v>
      </c>
      <c r="J504" s="15">
        <v>885891</v>
      </c>
      <c r="K504" s="10" t="s">
        <v>2081</v>
      </c>
      <c r="L504" s="13" t="s">
        <v>2913</v>
      </c>
    </row>
    <row r="505" spans="1:12" x14ac:dyDescent="0.25">
      <c r="A505" s="12" t="s">
        <v>2880</v>
      </c>
      <c r="B505" s="10" t="s">
        <v>3049</v>
      </c>
      <c r="C505" s="13" t="s">
        <v>2979</v>
      </c>
      <c r="D505" s="10" t="s">
        <v>2161</v>
      </c>
      <c r="E505" s="10" t="s">
        <v>2759</v>
      </c>
      <c r="F505" s="10" t="s">
        <v>2579</v>
      </c>
      <c r="G505" s="15">
        <v>0</v>
      </c>
      <c r="H505" s="10" t="s">
        <v>236</v>
      </c>
      <c r="I505" s="10" t="str">
        <f>VLOOKUP(H505,'MISA NGOC THOM'!$C$2:$C$1071,1,0)</f>
        <v>00017895</v>
      </c>
      <c r="J505" s="15">
        <v>902896</v>
      </c>
      <c r="K505" s="10" t="s">
        <v>236</v>
      </c>
      <c r="L505" s="13" t="s">
        <v>2913</v>
      </c>
    </row>
    <row r="506" spans="1:12" x14ac:dyDescent="0.25">
      <c r="A506" s="12" t="s">
        <v>2880</v>
      </c>
      <c r="B506" s="10" t="s">
        <v>3050</v>
      </c>
      <c r="C506" s="13" t="s">
        <v>2979</v>
      </c>
      <c r="D506" s="10" t="s">
        <v>2161</v>
      </c>
      <c r="E506" s="10" t="s">
        <v>2669</v>
      </c>
      <c r="F506" s="10" t="s">
        <v>2583</v>
      </c>
      <c r="G506" s="15">
        <v>0</v>
      </c>
      <c r="H506" s="10" t="s">
        <v>523</v>
      </c>
      <c r="I506" s="10" t="str">
        <f>VLOOKUP(H506,'MISA NGOC THOM'!$C$2:$C$1071,1,0)</f>
        <v>00017894</v>
      </c>
      <c r="J506" s="15">
        <v>886288</v>
      </c>
      <c r="K506" s="10" t="s">
        <v>523</v>
      </c>
      <c r="L506" s="13" t="s">
        <v>2913</v>
      </c>
    </row>
    <row r="507" spans="1:12" x14ac:dyDescent="0.25">
      <c r="A507" s="12" t="s">
        <v>2880</v>
      </c>
      <c r="B507" s="10" t="s">
        <v>3051</v>
      </c>
      <c r="C507" s="13" t="s">
        <v>3052</v>
      </c>
      <c r="D507" s="10" t="s">
        <v>2161</v>
      </c>
      <c r="E507" s="10" t="s">
        <v>2685</v>
      </c>
      <c r="F507" s="10" t="s">
        <v>2381</v>
      </c>
      <c r="G507" s="15">
        <v>0</v>
      </c>
      <c r="H507" s="10" t="s">
        <v>1663</v>
      </c>
      <c r="I507" s="10" t="str">
        <f>VLOOKUP(H507,'MISA NGOC THOM'!$C$2:$C$1071,1,0)</f>
        <v>00018130</v>
      </c>
      <c r="J507" s="15">
        <v>917558</v>
      </c>
      <c r="K507" s="10" t="s">
        <v>1663</v>
      </c>
      <c r="L507" s="13" t="s">
        <v>3053</v>
      </c>
    </row>
    <row r="508" spans="1:12" x14ac:dyDescent="0.25">
      <c r="A508" s="12" t="s">
        <v>2880</v>
      </c>
      <c r="B508" s="10" t="s">
        <v>3054</v>
      </c>
      <c r="C508" s="13" t="s">
        <v>3052</v>
      </c>
      <c r="D508" s="10" t="s">
        <v>2161</v>
      </c>
      <c r="E508" s="10" t="s">
        <v>2872</v>
      </c>
      <c r="F508" s="10" t="s">
        <v>2216</v>
      </c>
      <c r="G508" s="15">
        <v>0</v>
      </c>
      <c r="H508" s="10" t="s">
        <v>610</v>
      </c>
      <c r="I508" s="10" t="str">
        <f>VLOOKUP(H508,'MISA NGOC THOM'!$C$2:$C$1071,1,0)</f>
        <v>00018129</v>
      </c>
      <c r="J508" s="15">
        <v>868769</v>
      </c>
      <c r="K508" s="10" t="s">
        <v>610</v>
      </c>
      <c r="L508" s="13" t="s">
        <v>3053</v>
      </c>
    </row>
    <row r="509" spans="1:12" x14ac:dyDescent="0.25">
      <c r="A509" s="12" t="s">
        <v>2880</v>
      </c>
      <c r="B509" s="10" t="s">
        <v>3055</v>
      </c>
      <c r="C509" s="13" t="s">
        <v>3052</v>
      </c>
      <c r="D509" s="10" t="s">
        <v>2161</v>
      </c>
      <c r="E509" s="10" t="s">
        <v>2779</v>
      </c>
      <c r="F509" s="10" t="s">
        <v>2324</v>
      </c>
      <c r="G509" s="15">
        <v>0</v>
      </c>
      <c r="H509" s="10" t="s">
        <v>378</v>
      </c>
      <c r="I509" s="10" t="str">
        <f>VLOOKUP(H509,'MISA NGOC THOM'!$C$2:$C$1071,1,0)</f>
        <v>00018128</v>
      </c>
      <c r="J509" s="15">
        <v>900642</v>
      </c>
      <c r="K509" s="10" t="s">
        <v>378</v>
      </c>
      <c r="L509" s="13" t="s">
        <v>3053</v>
      </c>
    </row>
    <row r="510" spans="1:12" x14ac:dyDescent="0.25">
      <c r="A510" s="12" t="s">
        <v>2880</v>
      </c>
      <c r="B510" s="10" t="s">
        <v>3056</v>
      </c>
      <c r="C510" s="13" t="s">
        <v>3052</v>
      </c>
      <c r="D510" s="10" t="s">
        <v>2161</v>
      </c>
      <c r="E510" s="10" t="s">
        <v>2754</v>
      </c>
      <c r="F510" s="10" t="s">
        <v>2474</v>
      </c>
      <c r="G510" s="15">
        <v>0</v>
      </c>
      <c r="H510" s="10" t="s">
        <v>2146</v>
      </c>
      <c r="I510" s="10" t="str">
        <f>VLOOKUP(H510,'MISA NGOC THOM'!$C$2:$C$1071,1,0)</f>
        <v>00018127</v>
      </c>
      <c r="J510" s="15">
        <v>1027893</v>
      </c>
      <c r="K510" s="10" t="s">
        <v>2146</v>
      </c>
      <c r="L510" s="13" t="s">
        <v>3053</v>
      </c>
    </row>
    <row r="511" spans="1:12" x14ac:dyDescent="0.25">
      <c r="A511" s="12" t="s">
        <v>2880</v>
      </c>
      <c r="B511" s="10" t="s">
        <v>3057</v>
      </c>
      <c r="C511" s="13" t="s">
        <v>3052</v>
      </c>
      <c r="D511" s="10" t="s">
        <v>2161</v>
      </c>
      <c r="E511" s="10" t="s">
        <v>3047</v>
      </c>
      <c r="F511" s="10" t="s">
        <v>2174</v>
      </c>
      <c r="G511" s="15">
        <v>0</v>
      </c>
      <c r="H511" s="10" t="s">
        <v>1133</v>
      </c>
      <c r="I511" s="10" t="str">
        <f>VLOOKUP(H511,'MISA NGOC THOM'!$C$2:$C$1071,1,0)</f>
        <v>00018126</v>
      </c>
      <c r="J511" s="15">
        <v>1189374</v>
      </c>
      <c r="K511" s="10" t="s">
        <v>1133</v>
      </c>
      <c r="L511" s="13" t="s">
        <v>3053</v>
      </c>
    </row>
    <row r="512" spans="1:12" x14ac:dyDescent="0.25">
      <c r="A512" s="12" t="s">
        <v>2880</v>
      </c>
      <c r="B512" s="10" t="s">
        <v>3058</v>
      </c>
      <c r="C512" s="13" t="s">
        <v>3052</v>
      </c>
      <c r="D512" s="10" t="s">
        <v>2161</v>
      </c>
      <c r="E512" s="10" t="s">
        <v>3040</v>
      </c>
      <c r="F512" s="10" t="s">
        <v>2300</v>
      </c>
      <c r="G512" s="15">
        <v>0</v>
      </c>
      <c r="H512" s="10" t="s">
        <v>1070</v>
      </c>
      <c r="I512" s="10" t="str">
        <f>VLOOKUP(H512,'MISA NGOC THOM'!$C$2:$C$1071,1,0)</f>
        <v>00018125</v>
      </c>
      <c r="J512" s="15">
        <v>927799</v>
      </c>
      <c r="K512" s="10" t="s">
        <v>1070</v>
      </c>
      <c r="L512" s="13" t="s">
        <v>3053</v>
      </c>
    </row>
    <row r="513" spans="1:12" x14ac:dyDescent="0.25">
      <c r="A513" s="12" t="s">
        <v>2880</v>
      </c>
      <c r="B513" s="10" t="s">
        <v>3059</v>
      </c>
      <c r="C513" s="13" t="s">
        <v>3052</v>
      </c>
      <c r="D513" s="10" t="s">
        <v>2161</v>
      </c>
      <c r="E513" s="10" t="s">
        <v>2746</v>
      </c>
      <c r="F513" s="10" t="s">
        <v>2267</v>
      </c>
      <c r="G513" s="15">
        <v>0</v>
      </c>
      <c r="H513" s="10" t="s">
        <v>1075</v>
      </c>
      <c r="I513" s="10" t="str">
        <f>VLOOKUP(H513,'MISA NGOC THOM'!$C$2:$C$1071,1,0)</f>
        <v>00018124</v>
      </c>
      <c r="J513" s="15">
        <v>867756</v>
      </c>
      <c r="K513" s="10" t="s">
        <v>1075</v>
      </c>
      <c r="L513" s="13" t="s">
        <v>3053</v>
      </c>
    </row>
    <row r="514" spans="1:12" x14ac:dyDescent="0.25">
      <c r="A514" s="12" t="s">
        <v>2880</v>
      </c>
      <c r="B514" s="10" t="s">
        <v>3060</v>
      </c>
      <c r="C514" s="13" t="s">
        <v>3061</v>
      </c>
      <c r="D514" s="10" t="s">
        <v>2161</v>
      </c>
      <c r="E514" s="10" t="s">
        <v>2794</v>
      </c>
      <c r="F514" s="10" t="s">
        <v>2488</v>
      </c>
      <c r="G514" s="15">
        <v>0</v>
      </c>
      <c r="H514" s="10" t="s">
        <v>928</v>
      </c>
      <c r="I514" s="10" t="str">
        <f>VLOOKUP(H514,'MISA NGOC THOM'!$C$2:$C$1071,1,0)</f>
        <v>00018985</v>
      </c>
      <c r="J514" s="15">
        <v>927799</v>
      </c>
      <c r="K514" s="10" t="s">
        <v>928</v>
      </c>
      <c r="L514" s="13" t="s">
        <v>3062</v>
      </c>
    </row>
    <row r="515" spans="1:12" x14ac:dyDescent="0.25">
      <c r="A515" s="12" t="s">
        <v>2880</v>
      </c>
      <c r="B515" s="10" t="s">
        <v>3063</v>
      </c>
      <c r="C515" s="13" t="s">
        <v>3061</v>
      </c>
      <c r="D515" s="10" t="s">
        <v>2161</v>
      </c>
      <c r="E515" s="10" t="s">
        <v>2657</v>
      </c>
      <c r="F515" s="10" t="s">
        <v>2303</v>
      </c>
      <c r="G515" s="15">
        <v>0</v>
      </c>
      <c r="H515" s="10" t="s">
        <v>522</v>
      </c>
      <c r="I515" s="10" t="str">
        <f>VLOOKUP(H515,'MISA NGOC THOM'!$C$2:$C$1071,1,0)</f>
        <v>00018984</v>
      </c>
      <c r="J515" s="15">
        <v>779941</v>
      </c>
      <c r="K515" s="10" t="s">
        <v>522</v>
      </c>
      <c r="L515" s="13" t="s">
        <v>3062</v>
      </c>
    </row>
    <row r="516" spans="1:12" x14ac:dyDescent="0.25">
      <c r="A516" s="12" t="s">
        <v>2880</v>
      </c>
      <c r="B516" s="10" t="s">
        <v>3064</v>
      </c>
      <c r="C516" s="13" t="s">
        <v>3061</v>
      </c>
      <c r="D516" s="10" t="s">
        <v>2161</v>
      </c>
      <c r="E516" s="10" t="s">
        <v>2687</v>
      </c>
      <c r="F516" s="10" t="s">
        <v>2517</v>
      </c>
      <c r="G516" s="15">
        <v>0</v>
      </c>
      <c r="H516" s="10" t="s">
        <v>733</v>
      </c>
      <c r="I516" s="10" t="str">
        <f>VLOOKUP(H516,'MISA NGOC THOM'!$C$2:$C$1071,1,0)</f>
        <v>00018983</v>
      </c>
      <c r="J516" s="15">
        <v>935693</v>
      </c>
      <c r="K516" s="10" t="s">
        <v>733</v>
      </c>
      <c r="L516" s="13" t="s">
        <v>3062</v>
      </c>
    </row>
    <row r="517" spans="1:12" x14ac:dyDescent="0.25">
      <c r="A517" s="12" t="s">
        <v>2880</v>
      </c>
      <c r="B517" s="10" t="s">
        <v>3065</v>
      </c>
      <c r="C517" s="13" t="s">
        <v>3061</v>
      </c>
      <c r="D517" s="10" t="s">
        <v>2161</v>
      </c>
      <c r="E517" s="10" t="s">
        <v>2664</v>
      </c>
      <c r="F517" s="10" t="s">
        <v>2408</v>
      </c>
      <c r="G517" s="15">
        <v>0</v>
      </c>
      <c r="H517" s="10" t="s">
        <v>189</v>
      </c>
      <c r="I517" s="10" t="str">
        <f>VLOOKUP(H517,'MISA NGOC THOM'!$C$2:$C$1071,1,0)</f>
        <v>00018982</v>
      </c>
      <c r="J517" s="15">
        <v>1271049</v>
      </c>
      <c r="K517" s="10" t="s">
        <v>189</v>
      </c>
      <c r="L517" s="13" t="s">
        <v>3062</v>
      </c>
    </row>
    <row r="518" spans="1:12" x14ac:dyDescent="0.25">
      <c r="A518" s="12" t="s">
        <v>2880</v>
      </c>
      <c r="B518" s="10" t="s">
        <v>3066</v>
      </c>
      <c r="C518" s="13" t="s">
        <v>3061</v>
      </c>
      <c r="D518" s="10" t="s">
        <v>2161</v>
      </c>
      <c r="E518" s="10" t="s">
        <v>2712</v>
      </c>
      <c r="F518" s="10" t="s">
        <v>2713</v>
      </c>
      <c r="G518" s="15">
        <v>0</v>
      </c>
      <c r="H518" s="10" t="s">
        <v>2059</v>
      </c>
      <c r="I518" s="10" t="str">
        <f>VLOOKUP(H518,'MISA NGOC THOM'!$C$2:$C$1071,1,0)</f>
        <v>00018981</v>
      </c>
      <c r="J518" s="15">
        <v>965709</v>
      </c>
      <c r="K518" s="10" t="s">
        <v>2059</v>
      </c>
      <c r="L518" s="13" t="s">
        <v>3062</v>
      </c>
    </row>
    <row r="519" spans="1:12" x14ac:dyDescent="0.25">
      <c r="A519" s="12" t="s">
        <v>2880</v>
      </c>
      <c r="B519" s="10" t="s">
        <v>3067</v>
      </c>
      <c r="C519" s="13" t="s">
        <v>3061</v>
      </c>
      <c r="D519" s="10" t="s">
        <v>2161</v>
      </c>
      <c r="E519" s="10" t="s">
        <v>2653</v>
      </c>
      <c r="F519" s="10" t="s">
        <v>2330</v>
      </c>
      <c r="G519" s="15">
        <v>0</v>
      </c>
      <c r="H519" s="10" t="s">
        <v>1894</v>
      </c>
      <c r="I519" s="10" t="str">
        <f>VLOOKUP(H519,'MISA NGOC THOM'!$C$2:$C$1071,1,0)</f>
        <v>00018980</v>
      </c>
      <c r="J519" s="15">
        <v>918674</v>
      </c>
      <c r="K519" s="10" t="s">
        <v>1894</v>
      </c>
      <c r="L519" s="13" t="s">
        <v>3062</v>
      </c>
    </row>
    <row r="520" spans="1:12" x14ac:dyDescent="0.25">
      <c r="A520" s="12" t="s">
        <v>2880</v>
      </c>
      <c r="B520" s="10" t="s">
        <v>3068</v>
      </c>
      <c r="C520" s="13" t="s">
        <v>3061</v>
      </c>
      <c r="D520" s="10" t="s">
        <v>2161</v>
      </c>
      <c r="E520" s="10" t="s">
        <v>2721</v>
      </c>
      <c r="F520" s="10" t="s">
        <v>2497</v>
      </c>
      <c r="G520" s="15">
        <v>0</v>
      </c>
      <c r="H520" s="10" t="s">
        <v>1507</v>
      </c>
      <c r="I520" s="10" t="str">
        <f>VLOOKUP(H520,'MISA NGOC THOM'!$C$2:$C$1071,1,0)</f>
        <v>00018979</v>
      </c>
      <c r="J520" s="15">
        <v>876868</v>
      </c>
      <c r="K520" s="10" t="s">
        <v>1507</v>
      </c>
      <c r="L520" s="13" t="s">
        <v>3062</v>
      </c>
    </row>
    <row r="521" spans="1:12" x14ac:dyDescent="0.25">
      <c r="A521" s="12" t="s">
        <v>2880</v>
      </c>
      <c r="B521" s="10" t="s">
        <v>3069</v>
      </c>
      <c r="C521" s="13" t="s">
        <v>3061</v>
      </c>
      <c r="D521" s="10" t="s">
        <v>2161</v>
      </c>
      <c r="E521" s="10" t="s">
        <v>2784</v>
      </c>
      <c r="F521" s="10" t="s">
        <v>2279</v>
      </c>
      <c r="G521" s="15">
        <v>0</v>
      </c>
      <c r="H521" s="10" t="s">
        <v>364</v>
      </c>
      <c r="I521" s="10" t="str">
        <f>VLOOKUP(H521,'MISA NGOC THOM'!$C$2:$C$1071,1,0)</f>
        <v>00018978</v>
      </c>
      <c r="J521" s="15">
        <v>904025</v>
      </c>
      <c r="K521" s="10" t="s">
        <v>364</v>
      </c>
      <c r="L521" s="13" t="s">
        <v>3062</v>
      </c>
    </row>
    <row r="522" spans="1:12" x14ac:dyDescent="0.25">
      <c r="A522" s="12" t="s">
        <v>2880</v>
      </c>
      <c r="B522" s="10" t="s">
        <v>3070</v>
      </c>
      <c r="C522" s="13" t="s">
        <v>3061</v>
      </c>
      <c r="D522" s="10" t="s">
        <v>2161</v>
      </c>
      <c r="E522" s="10" t="s">
        <v>2830</v>
      </c>
      <c r="F522" s="10" t="s">
        <v>2204</v>
      </c>
      <c r="G522" s="15">
        <v>0</v>
      </c>
      <c r="H522" s="10" t="s">
        <v>1194</v>
      </c>
      <c r="I522" s="10" t="str">
        <f>VLOOKUP(H522,'MISA NGOC THOM'!$C$2:$C$1071,1,0)</f>
        <v>00019030</v>
      </c>
      <c r="J522" s="15">
        <v>917558</v>
      </c>
      <c r="K522" s="10" t="s">
        <v>1194</v>
      </c>
      <c r="L522" s="13" t="s">
        <v>3062</v>
      </c>
    </row>
    <row r="523" spans="1:12" x14ac:dyDescent="0.25">
      <c r="A523" s="12" t="s">
        <v>2880</v>
      </c>
      <c r="B523" s="10" t="s">
        <v>3071</v>
      </c>
      <c r="C523" s="13" t="s">
        <v>3061</v>
      </c>
      <c r="D523" s="10" t="s">
        <v>2161</v>
      </c>
      <c r="E523" s="10" t="s">
        <v>2872</v>
      </c>
      <c r="F523" s="10" t="s">
        <v>2216</v>
      </c>
      <c r="G523" s="15">
        <v>0</v>
      </c>
      <c r="H523" s="10" t="s">
        <v>1939</v>
      </c>
      <c r="I523" s="10" t="str">
        <f>VLOOKUP(H523,'MISA NGOC THOM'!$C$2:$C$1071,1,0)</f>
        <v>00018976</v>
      </c>
      <c r="J523" s="15">
        <v>882405</v>
      </c>
      <c r="K523" s="10" t="s">
        <v>1939</v>
      </c>
      <c r="L523" s="13" t="s">
        <v>3062</v>
      </c>
    </row>
    <row r="524" spans="1:12" x14ac:dyDescent="0.25">
      <c r="A524" s="12" t="s">
        <v>2880</v>
      </c>
      <c r="B524" s="10" t="s">
        <v>3072</v>
      </c>
      <c r="C524" s="13" t="s">
        <v>3061</v>
      </c>
      <c r="D524" s="10" t="s">
        <v>2161</v>
      </c>
      <c r="E524" s="10" t="s">
        <v>2877</v>
      </c>
      <c r="F524" s="10" t="s">
        <v>2198</v>
      </c>
      <c r="G524" s="15">
        <v>0</v>
      </c>
      <c r="H524" s="10" t="s">
        <v>1611</v>
      </c>
      <c r="I524" s="10" t="str">
        <f>VLOOKUP(H524,'MISA NGOC THOM'!$C$2:$C$1071,1,0)</f>
        <v>00018975</v>
      </c>
      <c r="J524" s="15">
        <v>906282</v>
      </c>
      <c r="K524" s="10" t="s">
        <v>1611</v>
      </c>
      <c r="L524" s="13" t="s">
        <v>3062</v>
      </c>
    </row>
    <row r="525" spans="1:12" x14ac:dyDescent="0.25">
      <c r="A525" s="12" t="s">
        <v>2880</v>
      </c>
      <c r="B525" s="10" t="s">
        <v>3073</v>
      </c>
      <c r="C525" s="13" t="s">
        <v>3061</v>
      </c>
      <c r="D525" s="10" t="s">
        <v>2161</v>
      </c>
      <c r="E525" s="10" t="s">
        <v>2805</v>
      </c>
      <c r="F525" s="10" t="s">
        <v>2806</v>
      </c>
      <c r="G525" s="15">
        <v>0</v>
      </c>
      <c r="H525" s="10" t="s">
        <v>969</v>
      </c>
      <c r="I525" s="10" t="str">
        <f>VLOOKUP(H525,'MISA NGOC THOM'!$C$2:$C$1071,1,0)</f>
        <v>00018974</v>
      </c>
      <c r="J525" s="15">
        <v>873383</v>
      </c>
      <c r="K525" s="10" t="s">
        <v>969</v>
      </c>
      <c r="L525" s="13" t="s">
        <v>3062</v>
      </c>
    </row>
    <row r="526" spans="1:12" x14ac:dyDescent="0.25">
      <c r="A526" s="12" t="s">
        <v>2880</v>
      </c>
      <c r="B526" s="10" t="s">
        <v>3074</v>
      </c>
      <c r="C526" s="13" t="s">
        <v>3061</v>
      </c>
      <c r="D526" s="10" t="s">
        <v>2161</v>
      </c>
      <c r="E526" s="10" t="s">
        <v>2703</v>
      </c>
      <c r="F526" s="10" t="s">
        <v>2348</v>
      </c>
      <c r="G526" s="15">
        <v>0</v>
      </c>
      <c r="H526" s="10" t="s">
        <v>1850</v>
      </c>
      <c r="I526" s="10" t="str">
        <f>VLOOKUP(H526,'MISA NGOC THOM'!$C$2:$C$1071,1,0)</f>
        <v>00018973</v>
      </c>
      <c r="J526" s="15">
        <v>925429</v>
      </c>
      <c r="K526" s="10" t="s">
        <v>1850</v>
      </c>
      <c r="L526" s="13" t="s">
        <v>3062</v>
      </c>
    </row>
    <row r="527" spans="1:12" x14ac:dyDescent="0.25">
      <c r="A527" s="12" t="s">
        <v>2880</v>
      </c>
      <c r="B527" s="10" t="s">
        <v>3075</v>
      </c>
      <c r="C527" s="13" t="s">
        <v>3061</v>
      </c>
      <c r="D527" s="10" t="s">
        <v>2161</v>
      </c>
      <c r="E527" s="10" t="s">
        <v>2800</v>
      </c>
      <c r="F527" s="10" t="s">
        <v>2369</v>
      </c>
      <c r="G527" s="15">
        <v>0</v>
      </c>
      <c r="H527" s="10" t="s">
        <v>1633</v>
      </c>
      <c r="I527" s="10" t="str">
        <f>VLOOKUP(H527,'MISA NGOC THOM'!$C$2:$C$1071,1,0)</f>
        <v>00018971</v>
      </c>
      <c r="J527" s="15">
        <v>920918</v>
      </c>
      <c r="K527" s="10" t="s">
        <v>1633</v>
      </c>
      <c r="L527" s="13" t="s">
        <v>3062</v>
      </c>
    </row>
    <row r="528" spans="1:12" x14ac:dyDescent="0.25">
      <c r="A528" s="12" t="s">
        <v>2880</v>
      </c>
      <c r="B528" s="10" t="s">
        <v>3076</v>
      </c>
      <c r="C528" s="13" t="s">
        <v>3061</v>
      </c>
      <c r="D528" s="10" t="s">
        <v>2161</v>
      </c>
      <c r="E528" s="10" t="s">
        <v>2723</v>
      </c>
      <c r="F528" s="10" t="s">
        <v>2449</v>
      </c>
      <c r="G528" s="15">
        <v>0</v>
      </c>
      <c r="H528" s="10" t="s">
        <v>2</v>
      </c>
      <c r="I528" s="10" t="str">
        <f>VLOOKUP(H528,'MISA NGOC THOM'!$C$2:$C$1071,1,0)</f>
        <v>00018970</v>
      </c>
      <c r="J528" s="15">
        <v>969707</v>
      </c>
      <c r="K528" s="10" t="s">
        <v>2</v>
      </c>
      <c r="L528" s="13" t="s">
        <v>3062</v>
      </c>
    </row>
    <row r="529" spans="1:12" x14ac:dyDescent="0.25">
      <c r="A529" s="12" t="s">
        <v>2880</v>
      </c>
      <c r="B529" s="10" t="s">
        <v>3077</v>
      </c>
      <c r="C529" s="13" t="s">
        <v>3061</v>
      </c>
      <c r="D529" s="10" t="s">
        <v>2161</v>
      </c>
      <c r="E529" s="10" t="s">
        <v>2691</v>
      </c>
      <c r="F529" s="10" t="s">
        <v>2393</v>
      </c>
      <c r="G529" s="15">
        <v>0</v>
      </c>
      <c r="H529" s="10" t="s">
        <v>1340</v>
      </c>
      <c r="I529" s="10" t="str">
        <f>VLOOKUP(H529,'MISA NGOC THOM'!$C$2:$C$1071,1,0)</f>
        <v>00018969</v>
      </c>
      <c r="J529" s="15">
        <v>928312</v>
      </c>
      <c r="K529" s="10" t="s">
        <v>1340</v>
      </c>
      <c r="L529" s="13" t="s">
        <v>3062</v>
      </c>
    </row>
    <row r="530" spans="1:12" x14ac:dyDescent="0.25">
      <c r="A530" s="12" t="s">
        <v>2880</v>
      </c>
      <c r="B530" s="10" t="s">
        <v>3078</v>
      </c>
      <c r="C530" s="13" t="s">
        <v>3061</v>
      </c>
      <c r="D530" s="10" t="s">
        <v>2161</v>
      </c>
      <c r="E530" s="10" t="s">
        <v>2773</v>
      </c>
      <c r="F530" s="10" t="s">
        <v>2774</v>
      </c>
      <c r="G530" s="15">
        <v>0</v>
      </c>
      <c r="H530" s="10" t="s">
        <v>158</v>
      </c>
      <c r="I530" s="10" t="str">
        <f>VLOOKUP(H530,'MISA NGOC THOM'!$C$2:$C$1071,1,0)</f>
        <v>00018967</v>
      </c>
      <c r="J530" s="15">
        <v>928927</v>
      </c>
      <c r="K530" s="10" t="s">
        <v>158</v>
      </c>
      <c r="L530" s="13" t="s">
        <v>3062</v>
      </c>
    </row>
    <row r="531" spans="1:12" x14ac:dyDescent="0.25">
      <c r="A531" s="12" t="s">
        <v>2880</v>
      </c>
      <c r="B531" s="10" t="s">
        <v>3079</v>
      </c>
      <c r="C531" s="13" t="s">
        <v>3061</v>
      </c>
      <c r="D531" s="10" t="s">
        <v>2161</v>
      </c>
      <c r="E531" s="10" t="s">
        <v>3080</v>
      </c>
      <c r="F531" s="10" t="s">
        <v>2288</v>
      </c>
      <c r="G531" s="15">
        <v>0</v>
      </c>
      <c r="H531" s="10" t="s">
        <v>1985</v>
      </c>
      <c r="I531" s="10" t="str">
        <f>VLOOKUP(H531,'MISA NGOC THOM'!$C$2:$C$1071,1,0)</f>
        <v>00018977</v>
      </c>
      <c r="J531" s="15">
        <v>892030</v>
      </c>
      <c r="K531" s="10" t="s">
        <v>1985</v>
      </c>
      <c r="L531" s="13" t="s">
        <v>3062</v>
      </c>
    </row>
    <row r="532" spans="1:12" x14ac:dyDescent="0.25">
      <c r="A532" s="12" t="s">
        <v>2880</v>
      </c>
      <c r="B532" s="10" t="s">
        <v>3081</v>
      </c>
      <c r="C532" s="13" t="s">
        <v>3061</v>
      </c>
      <c r="D532" s="10" t="s">
        <v>2161</v>
      </c>
      <c r="E532" s="10" t="s">
        <v>2725</v>
      </c>
      <c r="F532" s="10" t="s">
        <v>2312</v>
      </c>
      <c r="G532" s="15">
        <v>0</v>
      </c>
      <c r="H532" s="10" t="s">
        <v>405</v>
      </c>
      <c r="I532" s="10" t="str">
        <f>VLOOKUP(H532,'MISA NGOC THOM'!$C$2:$C$1071,1,0)</f>
        <v>00018991</v>
      </c>
      <c r="J532" s="15">
        <v>927799</v>
      </c>
      <c r="K532" s="10" t="s">
        <v>405</v>
      </c>
      <c r="L532" s="13" t="s">
        <v>3062</v>
      </c>
    </row>
    <row r="533" spans="1:12" x14ac:dyDescent="0.25">
      <c r="A533" s="12" t="s">
        <v>2880</v>
      </c>
      <c r="B533" s="10" t="s">
        <v>3082</v>
      </c>
      <c r="C533" s="13" t="s">
        <v>3061</v>
      </c>
      <c r="D533" s="10" t="s">
        <v>2161</v>
      </c>
      <c r="E533" s="10" t="s">
        <v>3083</v>
      </c>
      <c r="F533" s="10" t="s">
        <v>3084</v>
      </c>
      <c r="G533" s="15">
        <v>0</v>
      </c>
      <c r="H533" s="10" t="s">
        <v>1423</v>
      </c>
      <c r="I533" s="10" t="str">
        <f>VLOOKUP(H533,'MISA NGOC THOM'!$C$2:$C$1071,1,0)</f>
        <v>00018990</v>
      </c>
      <c r="J533" s="15">
        <v>965196</v>
      </c>
      <c r="K533" s="10" t="s">
        <v>1423</v>
      </c>
      <c r="L533" s="13" t="s">
        <v>3062</v>
      </c>
    </row>
    <row r="534" spans="1:12" x14ac:dyDescent="0.25">
      <c r="A534" s="12" t="s">
        <v>2880</v>
      </c>
      <c r="B534" s="10" t="s">
        <v>3085</v>
      </c>
      <c r="C534" s="13" t="s">
        <v>3061</v>
      </c>
      <c r="D534" s="10" t="s">
        <v>2161</v>
      </c>
      <c r="E534" s="10" t="s">
        <v>2698</v>
      </c>
      <c r="F534" s="10" t="s">
        <v>2699</v>
      </c>
      <c r="G534" s="15">
        <v>0</v>
      </c>
      <c r="H534" s="10" t="s">
        <v>268</v>
      </c>
      <c r="I534" s="10" t="str">
        <f>VLOOKUP(H534,'MISA NGOC THOM'!$C$2:$C$1071,1,0)</f>
        <v>00018989</v>
      </c>
      <c r="J534" s="15">
        <v>848493</v>
      </c>
      <c r="K534" s="10" t="s">
        <v>268</v>
      </c>
      <c r="L534" s="13" t="s">
        <v>3062</v>
      </c>
    </row>
    <row r="535" spans="1:12" x14ac:dyDescent="0.25">
      <c r="A535" s="12" t="s">
        <v>2880</v>
      </c>
      <c r="B535" s="10" t="s">
        <v>3086</v>
      </c>
      <c r="C535" s="13" t="s">
        <v>3061</v>
      </c>
      <c r="D535" s="10" t="s">
        <v>2161</v>
      </c>
      <c r="E535" s="10" t="s">
        <v>2696</v>
      </c>
      <c r="F535" s="10" t="s">
        <v>2231</v>
      </c>
      <c r="G535" s="15">
        <v>0</v>
      </c>
      <c r="H535" s="10" t="s">
        <v>304</v>
      </c>
      <c r="I535" s="10" t="str">
        <f>VLOOKUP(H535,'MISA NGOC THOM'!$C$2:$C$1071,1,0)</f>
        <v>00018988</v>
      </c>
      <c r="J535" s="15">
        <v>911919</v>
      </c>
      <c r="K535" s="10" t="s">
        <v>304</v>
      </c>
      <c r="L535" s="13" t="s">
        <v>3062</v>
      </c>
    </row>
    <row r="536" spans="1:12" x14ac:dyDescent="0.25">
      <c r="A536" s="12" t="s">
        <v>2880</v>
      </c>
      <c r="B536" s="10" t="s">
        <v>3087</v>
      </c>
      <c r="C536" s="13" t="s">
        <v>3061</v>
      </c>
      <c r="D536" s="10" t="s">
        <v>2161</v>
      </c>
      <c r="E536" s="10" t="s">
        <v>2739</v>
      </c>
      <c r="F536" s="10" t="s">
        <v>2237</v>
      </c>
      <c r="G536" s="15">
        <v>0</v>
      </c>
      <c r="H536" s="10" t="s">
        <v>1558</v>
      </c>
      <c r="I536" s="10" t="str">
        <f>VLOOKUP(H536,'MISA NGOC THOM'!$C$2:$C$1071,1,0)</f>
        <v>00018987</v>
      </c>
      <c r="J536" s="15">
        <v>906282</v>
      </c>
      <c r="K536" s="10" t="s">
        <v>1558</v>
      </c>
      <c r="L536" s="13" t="s">
        <v>3062</v>
      </c>
    </row>
    <row r="537" spans="1:12" x14ac:dyDescent="0.25">
      <c r="A537" s="12" t="s">
        <v>2880</v>
      </c>
      <c r="B537" s="10" t="s">
        <v>3088</v>
      </c>
      <c r="C537" s="13" t="s">
        <v>3061</v>
      </c>
      <c r="D537" s="10" t="s">
        <v>2161</v>
      </c>
      <c r="E537" s="10" t="s">
        <v>2809</v>
      </c>
      <c r="F537" s="10" t="s">
        <v>2171</v>
      </c>
      <c r="G537" s="15">
        <v>0</v>
      </c>
      <c r="H537" s="10" t="s">
        <v>2099</v>
      </c>
      <c r="I537" s="10" t="str">
        <f>VLOOKUP(H537,'MISA NGOC THOM'!$C$2:$C$1071,1,0)</f>
        <v>00018986</v>
      </c>
      <c r="J537" s="15">
        <v>681989</v>
      </c>
      <c r="K537" s="10" t="s">
        <v>2099</v>
      </c>
      <c r="L537" s="13" t="s">
        <v>3062</v>
      </c>
    </row>
    <row r="538" spans="1:12" x14ac:dyDescent="0.25">
      <c r="A538" s="12" t="s">
        <v>2880</v>
      </c>
      <c r="B538" s="10" t="s">
        <v>3089</v>
      </c>
      <c r="C538" s="13" t="s">
        <v>2918</v>
      </c>
      <c r="D538" s="10" t="s">
        <v>2161</v>
      </c>
      <c r="E538" s="10" t="s">
        <v>2776</v>
      </c>
      <c r="F538" s="10" t="s">
        <v>2427</v>
      </c>
      <c r="G538" s="15">
        <v>0</v>
      </c>
      <c r="H538" s="10" t="s">
        <v>1760</v>
      </c>
      <c r="I538" s="10" t="str">
        <f>VLOOKUP(H538,'MISA NGOC THOM'!$C$2:$C$1071,1,0)</f>
        <v>00016582</v>
      </c>
      <c r="J538" s="15">
        <v>894913</v>
      </c>
      <c r="K538" s="10" t="s">
        <v>1760</v>
      </c>
      <c r="L538" s="13" t="s">
        <v>2883</v>
      </c>
    </row>
    <row r="539" spans="1:12" x14ac:dyDescent="0.25">
      <c r="A539" s="12" t="s">
        <v>2880</v>
      </c>
      <c r="B539" s="10" t="s">
        <v>3090</v>
      </c>
      <c r="C539" s="13" t="s">
        <v>2918</v>
      </c>
      <c r="D539" s="10" t="s">
        <v>2161</v>
      </c>
      <c r="E539" s="10" t="s">
        <v>2685</v>
      </c>
      <c r="F539" s="10" t="s">
        <v>2381</v>
      </c>
      <c r="G539" s="15">
        <v>0</v>
      </c>
      <c r="H539" s="10" t="s">
        <v>1440</v>
      </c>
      <c r="I539" s="10" t="str">
        <f>VLOOKUP(H539,'MISA NGOC THOM'!$C$2:$C$1071,1,0)</f>
        <v>00016583</v>
      </c>
      <c r="J539" s="15">
        <v>1019509</v>
      </c>
      <c r="K539" s="10" t="s">
        <v>1440</v>
      </c>
      <c r="L539" s="13" t="s">
        <v>2883</v>
      </c>
    </row>
    <row r="540" spans="1:12" x14ac:dyDescent="0.25">
      <c r="A540" s="12" t="s">
        <v>2880</v>
      </c>
      <c r="B540" s="10" t="s">
        <v>3091</v>
      </c>
      <c r="C540" s="13" t="s">
        <v>3092</v>
      </c>
      <c r="D540" s="10" t="s">
        <v>2161</v>
      </c>
      <c r="E540" s="10" t="s">
        <v>2965</v>
      </c>
      <c r="F540" s="10" t="s">
        <v>2375</v>
      </c>
      <c r="G540" s="15">
        <v>0</v>
      </c>
      <c r="H540" s="10" t="s">
        <v>1706</v>
      </c>
      <c r="I540" s="10" t="str">
        <f>VLOOKUP(H540,'MISA NGOC THOM'!$C$2:$C$1071,1,0)</f>
        <v>00020813</v>
      </c>
      <c r="J540" s="15">
        <v>900540</v>
      </c>
      <c r="K540" s="10" t="s">
        <v>1706</v>
      </c>
      <c r="L540" s="13" t="s">
        <v>3093</v>
      </c>
    </row>
    <row r="541" spans="1:12" x14ac:dyDescent="0.25">
      <c r="A541" s="12" t="s">
        <v>2880</v>
      </c>
      <c r="B541" s="10" t="s">
        <v>3094</v>
      </c>
      <c r="C541" s="13" t="s">
        <v>3092</v>
      </c>
      <c r="D541" s="10" t="s">
        <v>2161</v>
      </c>
      <c r="E541" s="10" t="s">
        <v>2653</v>
      </c>
      <c r="F541" s="10" t="s">
        <v>2330</v>
      </c>
      <c r="G541" s="15">
        <v>0</v>
      </c>
      <c r="H541" s="10" t="s">
        <v>825</v>
      </c>
      <c r="I541" s="10" t="str">
        <f>VLOOKUP(H541,'MISA NGOC THOM'!$C$2:$C$1071,1,0)</f>
        <v>00020835</v>
      </c>
      <c r="J541" s="15">
        <v>937937</v>
      </c>
      <c r="K541" s="10" t="s">
        <v>825</v>
      </c>
      <c r="L541" s="13" t="s">
        <v>3093</v>
      </c>
    </row>
    <row r="542" spans="1:12" x14ac:dyDescent="0.25">
      <c r="A542" s="12" t="s">
        <v>2880</v>
      </c>
      <c r="B542" s="10" t="s">
        <v>3095</v>
      </c>
      <c r="C542" s="13" t="s">
        <v>3092</v>
      </c>
      <c r="D542" s="10" t="s">
        <v>2161</v>
      </c>
      <c r="E542" s="10" t="s">
        <v>2689</v>
      </c>
      <c r="F542" s="10" t="s">
        <v>2192</v>
      </c>
      <c r="G542" s="15">
        <v>0</v>
      </c>
      <c r="H542" s="10" t="s">
        <v>1845</v>
      </c>
      <c r="I542" s="10" t="str">
        <f>VLOOKUP(H542,'MISA NGOC THOM'!$C$2:$C$1071,1,0)</f>
        <v>00020789</v>
      </c>
      <c r="J542" s="15">
        <v>892030</v>
      </c>
      <c r="K542" s="10" t="s">
        <v>1845</v>
      </c>
      <c r="L542" s="13" t="s">
        <v>3093</v>
      </c>
    </row>
    <row r="543" spans="1:12" x14ac:dyDescent="0.25">
      <c r="A543" s="12" t="s">
        <v>2880</v>
      </c>
      <c r="B543" s="10" t="s">
        <v>3096</v>
      </c>
      <c r="C543" s="13" t="s">
        <v>3092</v>
      </c>
      <c r="D543" s="10" t="s">
        <v>2161</v>
      </c>
      <c r="E543" s="10" t="s">
        <v>2662</v>
      </c>
      <c r="F543" s="10" t="s">
        <v>2513</v>
      </c>
      <c r="G543" s="15">
        <v>0</v>
      </c>
      <c r="H543" s="10" t="s">
        <v>1945</v>
      </c>
      <c r="I543" s="10" t="str">
        <f>VLOOKUP(H543,'MISA NGOC THOM'!$C$2:$C$1071,1,0)</f>
        <v>00020790</v>
      </c>
      <c r="J543" s="15">
        <v>992353</v>
      </c>
      <c r="K543" s="10" t="s">
        <v>1945</v>
      </c>
      <c r="L543" s="13" t="s">
        <v>3093</v>
      </c>
    </row>
    <row r="544" spans="1:12" x14ac:dyDescent="0.25">
      <c r="A544" s="12" t="s">
        <v>2880</v>
      </c>
      <c r="B544" s="10" t="s">
        <v>3097</v>
      </c>
      <c r="C544" s="13" t="s">
        <v>3092</v>
      </c>
      <c r="D544" s="10" t="s">
        <v>2161</v>
      </c>
      <c r="E544" s="10" t="s">
        <v>2694</v>
      </c>
      <c r="F544" s="10" t="s">
        <v>2222</v>
      </c>
      <c r="G544" s="15">
        <v>0</v>
      </c>
      <c r="H544" s="10" t="s">
        <v>1879</v>
      </c>
      <c r="I544" s="10" t="str">
        <f>VLOOKUP(H544,'MISA NGOC THOM'!$C$2:$C$1071,1,0)</f>
        <v>00020830</v>
      </c>
      <c r="J544" s="15">
        <v>927799</v>
      </c>
      <c r="K544" s="10" t="s">
        <v>1879</v>
      </c>
      <c r="L544" s="13" t="s">
        <v>3093</v>
      </c>
    </row>
    <row r="545" spans="1:12" x14ac:dyDescent="0.25">
      <c r="A545" s="12" t="s">
        <v>2880</v>
      </c>
      <c r="B545" s="10" t="s">
        <v>3098</v>
      </c>
      <c r="C545" s="13" t="s">
        <v>3099</v>
      </c>
      <c r="D545" s="10" t="s">
        <v>2161</v>
      </c>
      <c r="E545" s="10" t="s">
        <v>3100</v>
      </c>
      <c r="F545" s="10" t="s">
        <v>2396</v>
      </c>
      <c r="G545" s="15">
        <v>0</v>
      </c>
      <c r="H545" s="10" t="s">
        <v>773</v>
      </c>
      <c r="I545" s="10" t="str">
        <f>VLOOKUP(H545,'MISA NGOC THOM'!$C$2:$C$1071,1,0)</f>
        <v>00020864</v>
      </c>
      <c r="J545" s="15">
        <v>771945</v>
      </c>
      <c r="K545" s="10" t="s">
        <v>773</v>
      </c>
      <c r="L545" s="13" t="s">
        <v>3101</v>
      </c>
    </row>
    <row r="546" spans="1:12" x14ac:dyDescent="0.25">
      <c r="A546" s="12" t="s">
        <v>2880</v>
      </c>
      <c r="B546" s="10" t="s">
        <v>3102</v>
      </c>
      <c r="C546" s="13" t="s">
        <v>3099</v>
      </c>
      <c r="D546" s="10" t="s">
        <v>2161</v>
      </c>
      <c r="E546" s="10" t="s">
        <v>2723</v>
      </c>
      <c r="F546" s="10" t="s">
        <v>2449</v>
      </c>
      <c r="G546" s="15">
        <v>0</v>
      </c>
      <c r="H546" s="10" t="s">
        <v>1096</v>
      </c>
      <c r="I546" s="10" t="str">
        <f>VLOOKUP(H546,'MISA NGOC THOM'!$C$2:$C$1071,1,0)</f>
        <v>00020862</v>
      </c>
      <c r="J546" s="15">
        <v>833742</v>
      </c>
      <c r="K546" s="10" t="s">
        <v>1096</v>
      </c>
      <c r="L546" s="13" t="s">
        <v>3101</v>
      </c>
    </row>
    <row r="547" spans="1:12" x14ac:dyDescent="0.25">
      <c r="A547" s="12" t="s">
        <v>2880</v>
      </c>
      <c r="B547" s="10" t="s">
        <v>3103</v>
      </c>
      <c r="C547" s="13" t="s">
        <v>3099</v>
      </c>
      <c r="D547" s="10" t="s">
        <v>2161</v>
      </c>
      <c r="E547" s="10" t="s">
        <v>2826</v>
      </c>
      <c r="F547" s="10" t="s">
        <v>2282</v>
      </c>
      <c r="G547" s="15">
        <v>0</v>
      </c>
      <c r="H547" s="10" t="s">
        <v>1333</v>
      </c>
      <c r="I547" s="10" t="str">
        <f>VLOOKUP(H547,'MISA NGOC THOM'!$C$2:$C$1071,1,0)</f>
        <v>00020868</v>
      </c>
      <c r="J547" s="15">
        <v>901655</v>
      </c>
      <c r="K547" s="10" t="s">
        <v>1333</v>
      </c>
      <c r="L547" s="13" t="s">
        <v>3101</v>
      </c>
    </row>
    <row r="548" spans="1:12" x14ac:dyDescent="0.25">
      <c r="A548" s="12" t="s">
        <v>2880</v>
      </c>
      <c r="B548" s="10" t="s">
        <v>3104</v>
      </c>
      <c r="C548" s="13" t="s">
        <v>3099</v>
      </c>
      <c r="D548" s="10" t="s">
        <v>2161</v>
      </c>
      <c r="E548" s="10" t="s">
        <v>2800</v>
      </c>
      <c r="F548" s="10" t="s">
        <v>2369</v>
      </c>
      <c r="G548" s="15">
        <v>0</v>
      </c>
      <c r="H548" s="10" t="s">
        <v>1361</v>
      </c>
      <c r="I548" s="10" t="str">
        <f>VLOOKUP(H548,'MISA NGOC THOM'!$C$2:$C$1071,1,0)</f>
        <v>00020859</v>
      </c>
      <c r="J548" s="15">
        <v>917558</v>
      </c>
      <c r="K548" s="10" t="s">
        <v>1361</v>
      </c>
      <c r="L548" s="13" t="s">
        <v>3101</v>
      </c>
    </row>
    <row r="549" spans="1:12" x14ac:dyDescent="0.25">
      <c r="A549" s="12" t="s">
        <v>2880</v>
      </c>
      <c r="B549" s="10" t="s">
        <v>3105</v>
      </c>
      <c r="C549" s="13" t="s">
        <v>3099</v>
      </c>
      <c r="D549" s="10" t="s">
        <v>2161</v>
      </c>
      <c r="E549" s="10" t="s">
        <v>2773</v>
      </c>
      <c r="F549" s="10" t="s">
        <v>2774</v>
      </c>
      <c r="G549" s="15">
        <v>0</v>
      </c>
      <c r="H549" s="10" t="s">
        <v>1123</v>
      </c>
      <c r="I549" s="10" t="str">
        <f>VLOOKUP(H549,'MISA NGOC THOM'!$C$2:$C$1071,1,0)</f>
        <v>00020858</v>
      </c>
      <c r="J549" s="15">
        <v>871652</v>
      </c>
      <c r="K549" s="10" t="s">
        <v>1123</v>
      </c>
      <c r="L549" s="13" t="s">
        <v>3101</v>
      </c>
    </row>
    <row r="550" spans="1:12" x14ac:dyDescent="0.25">
      <c r="A550" s="12" t="s">
        <v>2880</v>
      </c>
      <c r="B550" s="10" t="s">
        <v>3106</v>
      </c>
      <c r="C550" s="13" t="s">
        <v>3099</v>
      </c>
      <c r="D550" s="10" t="s">
        <v>2161</v>
      </c>
      <c r="E550" s="10" t="s">
        <v>2691</v>
      </c>
      <c r="F550" s="10" t="s">
        <v>2393</v>
      </c>
      <c r="G550" s="15">
        <v>0</v>
      </c>
      <c r="H550" s="10" t="s">
        <v>1380</v>
      </c>
      <c r="I550" s="10" t="str">
        <f>VLOOKUP(H550,'MISA NGOC THOM'!$C$2:$C$1071,1,0)</f>
        <v>00020861</v>
      </c>
      <c r="J550" s="15">
        <v>911919</v>
      </c>
      <c r="K550" s="10" t="s">
        <v>1380</v>
      </c>
      <c r="L550" s="13" t="s">
        <v>3101</v>
      </c>
    </row>
    <row r="551" spans="1:12" x14ac:dyDescent="0.25">
      <c r="A551" s="12" t="s">
        <v>2880</v>
      </c>
      <c r="B551" s="10" t="s">
        <v>3107</v>
      </c>
      <c r="C551" s="13" t="s">
        <v>3099</v>
      </c>
      <c r="D551" s="10" t="s">
        <v>2161</v>
      </c>
      <c r="E551" s="10" t="s">
        <v>3108</v>
      </c>
      <c r="F551" s="10" t="s">
        <v>3109</v>
      </c>
      <c r="G551" s="15">
        <v>0</v>
      </c>
      <c r="H551" s="10" t="s">
        <v>538</v>
      </c>
      <c r="I551" s="10" t="str">
        <f>VLOOKUP(H551,'MISA NGOC THOM'!$C$2:$C$1071,1,0)</f>
        <v>00020873</v>
      </c>
      <c r="J551" s="15">
        <v>1384766</v>
      </c>
      <c r="K551" s="10" t="s">
        <v>538</v>
      </c>
      <c r="L551" s="13" t="s">
        <v>3101</v>
      </c>
    </row>
    <row r="552" spans="1:12" x14ac:dyDescent="0.25">
      <c r="A552" s="12" t="s">
        <v>2880</v>
      </c>
      <c r="B552" s="10" t="s">
        <v>3110</v>
      </c>
      <c r="C552" s="13" t="s">
        <v>3099</v>
      </c>
      <c r="D552" s="10" t="s">
        <v>2161</v>
      </c>
      <c r="E552" s="10" t="s">
        <v>2683</v>
      </c>
      <c r="F552" s="10" t="s">
        <v>2258</v>
      </c>
      <c r="G552" s="15">
        <v>0</v>
      </c>
      <c r="H552" s="10" t="s">
        <v>1118</v>
      </c>
      <c r="I552" s="10" t="str">
        <f>VLOOKUP(H552,'MISA NGOC THOM'!$C$2:$C$1071,1,0)</f>
        <v>00020871</v>
      </c>
      <c r="J552" s="15">
        <v>900642</v>
      </c>
      <c r="K552" s="10" t="s">
        <v>1118</v>
      </c>
      <c r="L552" s="13" t="s">
        <v>3101</v>
      </c>
    </row>
    <row r="553" spans="1:12" x14ac:dyDescent="0.25">
      <c r="A553" s="12" t="s">
        <v>2880</v>
      </c>
      <c r="B553" s="10" t="s">
        <v>3111</v>
      </c>
      <c r="C553" s="13" t="s">
        <v>3099</v>
      </c>
      <c r="D553" s="10" t="s">
        <v>2161</v>
      </c>
      <c r="E553" s="10" t="s">
        <v>2752</v>
      </c>
      <c r="F553" s="10" t="s">
        <v>2390</v>
      </c>
      <c r="G553" s="15">
        <v>0</v>
      </c>
      <c r="H553" s="10" t="s">
        <v>604</v>
      </c>
      <c r="I553" s="10" t="str">
        <f>VLOOKUP(H553,'MISA NGOC THOM'!$C$2:$C$1071,1,0)</f>
        <v>00020870</v>
      </c>
      <c r="J553" s="15">
        <v>1265819</v>
      </c>
      <c r="K553" s="10" t="s">
        <v>604</v>
      </c>
      <c r="L553" s="13" t="s">
        <v>3101</v>
      </c>
    </row>
    <row r="554" spans="1:12" x14ac:dyDescent="0.25">
      <c r="A554" s="12" t="s">
        <v>2880</v>
      </c>
      <c r="B554" s="10" t="s">
        <v>3112</v>
      </c>
      <c r="C554" s="13" t="s">
        <v>3099</v>
      </c>
      <c r="D554" s="10" t="s">
        <v>2161</v>
      </c>
      <c r="E554" s="10" t="s">
        <v>2701</v>
      </c>
      <c r="F554" s="10" t="s">
        <v>2430</v>
      </c>
      <c r="G554" s="15">
        <v>0</v>
      </c>
      <c r="H554" s="10" t="s">
        <v>768</v>
      </c>
      <c r="I554" s="10" t="str">
        <f>VLOOKUP(H554,'MISA NGOC THOM'!$C$2:$C$1071,1,0)</f>
        <v>00020869</v>
      </c>
      <c r="J554" s="15">
        <v>791775</v>
      </c>
      <c r="K554" s="10" t="s">
        <v>768</v>
      </c>
      <c r="L554" s="13" t="s">
        <v>3101</v>
      </c>
    </row>
    <row r="555" spans="1:12" x14ac:dyDescent="0.25">
      <c r="A555" s="12" t="s">
        <v>2880</v>
      </c>
      <c r="B555" s="10" t="s">
        <v>3113</v>
      </c>
      <c r="C555" s="13" t="s">
        <v>3099</v>
      </c>
      <c r="D555" s="10" t="s">
        <v>2161</v>
      </c>
      <c r="E555" s="10" t="s">
        <v>2776</v>
      </c>
      <c r="F555" s="10" t="s">
        <v>2427</v>
      </c>
      <c r="G555" s="15">
        <v>0</v>
      </c>
      <c r="H555" s="10" t="s">
        <v>409</v>
      </c>
      <c r="I555" s="10" t="str">
        <f>VLOOKUP(H555,'MISA NGOC THOM'!$C$2:$C$1071,1,0)</f>
        <v>00020867</v>
      </c>
      <c r="J555" s="15">
        <v>1379765</v>
      </c>
      <c r="K555" s="10" t="s">
        <v>409</v>
      </c>
      <c r="L555" s="13" t="s">
        <v>3101</v>
      </c>
    </row>
    <row r="556" spans="1:12" x14ac:dyDescent="0.25">
      <c r="A556" s="12" t="s">
        <v>2880</v>
      </c>
      <c r="B556" s="10" t="s">
        <v>3114</v>
      </c>
      <c r="C556" s="13" t="s">
        <v>3099</v>
      </c>
      <c r="D556" s="10" t="s">
        <v>2161</v>
      </c>
      <c r="E556" s="10" t="s">
        <v>2993</v>
      </c>
      <c r="F556" s="10" t="s">
        <v>2372</v>
      </c>
      <c r="G556" s="15">
        <v>0</v>
      </c>
      <c r="H556" s="10" t="s">
        <v>1609</v>
      </c>
      <c r="I556" s="10" t="str">
        <f>VLOOKUP(H556,'MISA NGOC THOM'!$C$2:$C$1071,1,0)</f>
        <v>00020866</v>
      </c>
      <c r="J556" s="15">
        <v>906282</v>
      </c>
      <c r="K556" s="10" t="s">
        <v>1609</v>
      </c>
      <c r="L556" s="13" t="s">
        <v>3101</v>
      </c>
    </row>
    <row r="557" spans="1:12" x14ac:dyDescent="0.25">
      <c r="A557" s="12" t="s">
        <v>2880</v>
      </c>
      <c r="B557" s="10" t="s">
        <v>3115</v>
      </c>
      <c r="C557" s="13" t="s">
        <v>3092</v>
      </c>
      <c r="D557" s="10" t="s">
        <v>2161</v>
      </c>
      <c r="E557" s="10" t="s">
        <v>2877</v>
      </c>
      <c r="F557" s="10" t="s">
        <v>2198</v>
      </c>
      <c r="G557" s="15">
        <v>0</v>
      </c>
      <c r="H557" s="10" t="s">
        <v>1286</v>
      </c>
      <c r="I557" s="10" t="str">
        <f>VLOOKUP(H557,'MISA NGOC THOM'!$C$2:$C$1071,1,0)</f>
        <v>00020831</v>
      </c>
      <c r="J557" s="15">
        <v>911919</v>
      </c>
      <c r="K557" s="10" t="s">
        <v>1286</v>
      </c>
      <c r="L557" s="13" t="s">
        <v>3093</v>
      </c>
    </row>
    <row r="558" spans="1:12" x14ac:dyDescent="0.25">
      <c r="A558" s="12" t="s">
        <v>2880</v>
      </c>
      <c r="B558" s="10" t="s">
        <v>3116</v>
      </c>
      <c r="C558" s="13" t="s">
        <v>3092</v>
      </c>
      <c r="D558" s="10" t="s">
        <v>2161</v>
      </c>
      <c r="E558" s="10" t="s">
        <v>2921</v>
      </c>
      <c r="F558" s="10" t="s">
        <v>2922</v>
      </c>
      <c r="G558" s="15">
        <v>0</v>
      </c>
      <c r="H558" s="10" t="s">
        <v>632</v>
      </c>
      <c r="I558" s="10" t="str">
        <f>VLOOKUP(H558,'MISA NGOC THOM'!$C$2:$C$1071,1,0)</f>
        <v>00020833</v>
      </c>
      <c r="J558" s="15">
        <v>915291</v>
      </c>
      <c r="K558" s="10" t="s">
        <v>632</v>
      </c>
      <c r="L558" s="13" t="s">
        <v>3093</v>
      </c>
    </row>
    <row r="559" spans="1:12" x14ac:dyDescent="0.25">
      <c r="A559" s="12" t="s">
        <v>2880</v>
      </c>
      <c r="B559" s="10" t="s">
        <v>3117</v>
      </c>
      <c r="C559" s="13" t="s">
        <v>3092</v>
      </c>
      <c r="D559" s="10" t="s">
        <v>2161</v>
      </c>
      <c r="E559" s="10" t="s">
        <v>2787</v>
      </c>
      <c r="F559" s="10" t="s">
        <v>2195</v>
      </c>
      <c r="G559" s="15">
        <v>0</v>
      </c>
      <c r="H559" s="10" t="s">
        <v>137</v>
      </c>
      <c r="I559" s="10" t="str">
        <f>VLOOKUP(H559,'MISA NGOC THOM'!$C$2:$C$1071,1,0)</f>
        <v>00020832</v>
      </c>
      <c r="J559" s="15">
        <v>929427</v>
      </c>
      <c r="K559" s="10" t="s">
        <v>137</v>
      </c>
      <c r="L559" s="13" t="s">
        <v>3093</v>
      </c>
    </row>
    <row r="560" spans="1:12" x14ac:dyDescent="0.25">
      <c r="A560" s="12" t="s">
        <v>2880</v>
      </c>
      <c r="B560" s="10" t="s">
        <v>3118</v>
      </c>
      <c r="C560" s="13" t="s">
        <v>3092</v>
      </c>
      <c r="D560" s="10" t="s">
        <v>2161</v>
      </c>
      <c r="E560" s="10" t="s">
        <v>2989</v>
      </c>
      <c r="F560" s="10" t="s">
        <v>2990</v>
      </c>
      <c r="G560" s="15">
        <v>0</v>
      </c>
      <c r="H560" s="10" t="s">
        <v>1499</v>
      </c>
      <c r="I560" s="10" t="str">
        <f>VLOOKUP(H560,'MISA NGOC THOM'!$C$2:$C$1071,1,0)</f>
        <v>00020839</v>
      </c>
      <c r="J560" s="15">
        <v>950957</v>
      </c>
      <c r="K560" s="10" t="s">
        <v>1499</v>
      </c>
      <c r="L560" s="13" t="s">
        <v>3093</v>
      </c>
    </row>
    <row r="561" spans="1:12" x14ac:dyDescent="0.25">
      <c r="A561" s="12" t="s">
        <v>2880</v>
      </c>
      <c r="B561" s="10" t="s">
        <v>3119</v>
      </c>
      <c r="C561" s="13" t="s">
        <v>3092</v>
      </c>
      <c r="D561" s="10" t="s">
        <v>2161</v>
      </c>
      <c r="E561" s="10" t="s">
        <v>2648</v>
      </c>
      <c r="F561" s="10" t="s">
        <v>2417</v>
      </c>
      <c r="G561" s="15">
        <v>0</v>
      </c>
      <c r="H561" s="10" t="s">
        <v>1477</v>
      </c>
      <c r="I561" s="10" t="str">
        <f>VLOOKUP(H561,'MISA NGOC THOM'!$C$2:$C$1071,1,0)</f>
        <v>00020838</v>
      </c>
      <c r="J561" s="15">
        <v>948075</v>
      </c>
      <c r="K561" s="10" t="s">
        <v>1477</v>
      </c>
      <c r="L561" s="13" t="s">
        <v>3093</v>
      </c>
    </row>
    <row r="562" spans="1:12" x14ac:dyDescent="0.25">
      <c r="A562" s="12" t="s">
        <v>2880</v>
      </c>
      <c r="B562" s="10" t="s">
        <v>3120</v>
      </c>
      <c r="C562" s="13" t="s">
        <v>3092</v>
      </c>
      <c r="D562" s="10" t="s">
        <v>2161</v>
      </c>
      <c r="E562" s="10" t="s">
        <v>2655</v>
      </c>
      <c r="F562" s="10" t="s">
        <v>2270</v>
      </c>
      <c r="G562" s="15">
        <v>0</v>
      </c>
      <c r="H562" s="10" t="s">
        <v>358</v>
      </c>
      <c r="I562" s="10" t="str">
        <f>VLOOKUP(H562,'MISA NGOC THOM'!$C$2:$C$1071,1,0)</f>
        <v>00020837</v>
      </c>
      <c r="J562" s="15">
        <v>903918</v>
      </c>
      <c r="K562" s="10" t="s">
        <v>358</v>
      </c>
      <c r="L562" s="13" t="s">
        <v>3093</v>
      </c>
    </row>
    <row r="563" spans="1:12" x14ac:dyDescent="0.25">
      <c r="A563" s="12" t="s">
        <v>2880</v>
      </c>
      <c r="B563" s="10" t="s">
        <v>3121</v>
      </c>
      <c r="C563" s="13" t="s">
        <v>3092</v>
      </c>
      <c r="D563" s="10" t="s">
        <v>2161</v>
      </c>
      <c r="E563" s="10" t="s">
        <v>2696</v>
      </c>
      <c r="F563" s="10" t="s">
        <v>2231</v>
      </c>
      <c r="G563" s="15">
        <v>0</v>
      </c>
      <c r="H563" s="10" t="s">
        <v>1858</v>
      </c>
      <c r="I563" s="10" t="str">
        <f>VLOOKUP(H563,'MISA NGOC THOM'!$C$2:$C$1071,1,0)</f>
        <v>00020836</v>
      </c>
      <c r="J563" s="15">
        <v>977601</v>
      </c>
      <c r="K563" s="10" t="s">
        <v>1858</v>
      </c>
      <c r="L563" s="13" t="s">
        <v>3093</v>
      </c>
    </row>
    <row r="564" spans="1:12" x14ac:dyDescent="0.25">
      <c r="A564" s="12" t="s">
        <v>2880</v>
      </c>
      <c r="B564" s="10" t="s">
        <v>3122</v>
      </c>
      <c r="C564" s="13" t="s">
        <v>3092</v>
      </c>
      <c r="D564" s="10" t="s">
        <v>2161</v>
      </c>
      <c r="E564" s="10" t="s">
        <v>2834</v>
      </c>
      <c r="F564" s="10" t="s">
        <v>2255</v>
      </c>
      <c r="G564" s="15">
        <v>0</v>
      </c>
      <c r="H564" s="10" t="s">
        <v>557</v>
      </c>
      <c r="I564" s="10" t="str">
        <f>VLOOKUP(H564,'MISA NGOC THOM'!$C$2:$C$1071,1,0)</f>
        <v>00020834</v>
      </c>
      <c r="J564" s="15">
        <v>905153</v>
      </c>
      <c r="K564" s="10" t="s">
        <v>557</v>
      </c>
      <c r="L564" s="13" t="s">
        <v>3093</v>
      </c>
    </row>
    <row r="565" spans="1:12" x14ac:dyDescent="0.25">
      <c r="A565" s="12" t="s">
        <v>2880</v>
      </c>
      <c r="B565" s="10" t="s">
        <v>3123</v>
      </c>
      <c r="C565" s="13" t="s">
        <v>3099</v>
      </c>
      <c r="D565" s="10" t="s">
        <v>2161</v>
      </c>
      <c r="E565" s="10" t="s">
        <v>2717</v>
      </c>
      <c r="F565" s="10" t="s">
        <v>2566</v>
      </c>
      <c r="G565" s="15">
        <v>0</v>
      </c>
      <c r="H565" s="10" t="s">
        <v>1378</v>
      </c>
      <c r="I565" s="10" t="str">
        <f>VLOOKUP(H565,'MISA NGOC THOM'!$C$2:$C$1071,1,0)</f>
        <v>00020860</v>
      </c>
      <c r="J565" s="15">
        <v>1076169</v>
      </c>
      <c r="K565" s="10" t="s">
        <v>1378</v>
      </c>
      <c r="L565" s="13" t="s">
        <v>3101</v>
      </c>
    </row>
    <row r="566" spans="1:12" x14ac:dyDescent="0.25">
      <c r="A566" s="12" t="s">
        <v>2880</v>
      </c>
      <c r="B566" s="10" t="s">
        <v>3124</v>
      </c>
      <c r="C566" s="13" t="s">
        <v>3099</v>
      </c>
      <c r="D566" s="10" t="s">
        <v>2161</v>
      </c>
      <c r="E566" s="10" t="s">
        <v>3125</v>
      </c>
      <c r="F566" s="10" t="s">
        <v>2336</v>
      </c>
      <c r="G566" s="15">
        <v>0</v>
      </c>
      <c r="H566" s="10" t="s">
        <v>1773</v>
      </c>
      <c r="I566" s="10" t="str">
        <f>VLOOKUP(H566,'MISA NGOC THOM'!$C$2:$C$1071,1,0)</f>
        <v>00020865</v>
      </c>
      <c r="J566" s="15">
        <v>917558</v>
      </c>
      <c r="K566" s="10" t="s">
        <v>1773</v>
      </c>
      <c r="L566" s="13" t="s">
        <v>3101</v>
      </c>
    </row>
    <row r="567" spans="1:12" x14ac:dyDescent="0.25">
      <c r="A567" s="12" t="s">
        <v>2880</v>
      </c>
      <c r="B567" s="10" t="s">
        <v>3126</v>
      </c>
      <c r="C567" s="13" t="s">
        <v>3127</v>
      </c>
      <c r="D567" s="10" t="s">
        <v>2161</v>
      </c>
      <c r="E567" s="10" t="s">
        <v>2671</v>
      </c>
      <c r="F567" s="10" t="s">
        <v>2405</v>
      </c>
      <c r="G567" s="15">
        <v>0</v>
      </c>
      <c r="H567" s="10" t="s">
        <v>256</v>
      </c>
      <c r="I567" s="10" t="str">
        <f>VLOOKUP(H567,'MISA NGOC THOM'!$C$2:$C$1071,1,0)</f>
        <v>00021213</v>
      </c>
      <c r="J567" s="15">
        <v>1068776</v>
      </c>
      <c r="K567" s="10" t="s">
        <v>256</v>
      </c>
      <c r="L567" s="13" t="s">
        <v>3128</v>
      </c>
    </row>
    <row r="568" spans="1:12" x14ac:dyDescent="0.25">
      <c r="A568" s="12" t="s">
        <v>2880</v>
      </c>
      <c r="B568" s="10" t="s">
        <v>3129</v>
      </c>
      <c r="C568" s="13" t="s">
        <v>3127</v>
      </c>
      <c r="D568" s="10" t="s">
        <v>2161</v>
      </c>
      <c r="E568" s="10" t="s">
        <v>3130</v>
      </c>
      <c r="F568" s="10" t="s">
        <v>3131</v>
      </c>
      <c r="G568" s="15">
        <v>0</v>
      </c>
      <c r="H568" s="10" t="s">
        <v>2036</v>
      </c>
      <c r="I568" s="10" t="str">
        <f>VLOOKUP(H568,'MISA NGOC THOM'!$C$2:$C$1071,1,0)</f>
        <v>00021212</v>
      </c>
      <c r="J568" s="15">
        <v>937937</v>
      </c>
      <c r="K568" s="10" t="s">
        <v>2036</v>
      </c>
      <c r="L568" s="13" t="s">
        <v>3128</v>
      </c>
    </row>
    <row r="569" spans="1:12" x14ac:dyDescent="0.25">
      <c r="A569" s="12" t="s">
        <v>2880</v>
      </c>
      <c r="B569" s="10" t="s">
        <v>3132</v>
      </c>
      <c r="C569" s="13" t="s">
        <v>3127</v>
      </c>
      <c r="D569" s="10" t="s">
        <v>2161</v>
      </c>
      <c r="E569" s="10" t="s">
        <v>2802</v>
      </c>
      <c r="F569" s="10" t="s">
        <v>2243</v>
      </c>
      <c r="G569" s="15">
        <v>0</v>
      </c>
      <c r="H569" s="10" t="s">
        <v>1566</v>
      </c>
      <c r="I569" s="10" t="str">
        <f>VLOOKUP(H569,'MISA NGOC THOM'!$C$2:$C$1071,1,0)</f>
        <v>00021211</v>
      </c>
      <c r="J569" s="15">
        <v>892030</v>
      </c>
      <c r="K569" s="10" t="s">
        <v>1566</v>
      </c>
      <c r="L569" s="13" t="s">
        <v>3128</v>
      </c>
    </row>
    <row r="570" spans="1:12" x14ac:dyDescent="0.25">
      <c r="A570" s="12" t="s">
        <v>2880</v>
      </c>
      <c r="B570" s="10" t="s">
        <v>3133</v>
      </c>
      <c r="C570" s="13" t="s">
        <v>3127</v>
      </c>
      <c r="D570" s="10" t="s">
        <v>2161</v>
      </c>
      <c r="E570" s="10" t="s">
        <v>2794</v>
      </c>
      <c r="F570" s="10" t="s">
        <v>2488</v>
      </c>
      <c r="G570" s="15">
        <v>0</v>
      </c>
      <c r="H570" s="10" t="s">
        <v>357</v>
      </c>
      <c r="I570" s="10" t="str">
        <f>VLOOKUP(H570,'MISA NGOC THOM'!$C$2:$C$1071,1,0)</f>
        <v>00021210</v>
      </c>
      <c r="J570" s="15">
        <v>938450</v>
      </c>
      <c r="K570" s="10" t="s">
        <v>357</v>
      </c>
      <c r="L570" s="13" t="s">
        <v>3128</v>
      </c>
    </row>
    <row r="571" spans="1:12" x14ac:dyDescent="0.25">
      <c r="A571" s="12" t="s">
        <v>2880</v>
      </c>
      <c r="B571" s="10" t="s">
        <v>3134</v>
      </c>
      <c r="C571" s="13" t="s">
        <v>3127</v>
      </c>
      <c r="D571" s="10" t="s">
        <v>2161</v>
      </c>
      <c r="E571" s="10" t="s">
        <v>2936</v>
      </c>
      <c r="F571" s="10" t="s">
        <v>2387</v>
      </c>
      <c r="G571" s="15">
        <v>0</v>
      </c>
      <c r="H571" s="10" t="s">
        <v>479</v>
      </c>
      <c r="I571" s="10" t="str">
        <f>VLOOKUP(H571,'MISA NGOC THOM'!$C$2:$C$1071,1,0)</f>
        <v>00021209</v>
      </c>
      <c r="J571" s="15">
        <v>892030</v>
      </c>
      <c r="K571" s="10" t="s">
        <v>479</v>
      </c>
      <c r="L571" s="13" t="s">
        <v>3128</v>
      </c>
    </row>
    <row r="572" spans="1:12" x14ac:dyDescent="0.25">
      <c r="A572" s="12" t="s">
        <v>2880</v>
      </c>
      <c r="B572" s="10" t="s">
        <v>3135</v>
      </c>
      <c r="C572" s="13" t="s">
        <v>3127</v>
      </c>
      <c r="D572" s="10" t="s">
        <v>2161</v>
      </c>
      <c r="E572" s="10" t="s">
        <v>2768</v>
      </c>
      <c r="F572" s="10" t="s">
        <v>2384</v>
      </c>
      <c r="G572" s="15">
        <v>0</v>
      </c>
      <c r="H572" s="10" t="s">
        <v>1426</v>
      </c>
      <c r="I572" s="10" t="str">
        <f>VLOOKUP(H572,'MISA NGOC THOM'!$C$2:$C$1071,1,0)</f>
        <v>00021208</v>
      </c>
      <c r="J572" s="15">
        <v>892030</v>
      </c>
      <c r="K572" s="10" t="s">
        <v>1426</v>
      </c>
      <c r="L572" s="13" t="s">
        <v>3128</v>
      </c>
    </row>
    <row r="573" spans="1:12" x14ac:dyDescent="0.25">
      <c r="A573" s="12" t="s">
        <v>3136</v>
      </c>
      <c r="B573" s="10" t="s">
        <v>3137</v>
      </c>
      <c r="C573" s="13" t="s">
        <v>3138</v>
      </c>
      <c r="D573" s="10" t="s">
        <v>2161</v>
      </c>
      <c r="E573" s="10" t="s">
        <v>2826</v>
      </c>
      <c r="F573" s="10" t="s">
        <v>2282</v>
      </c>
      <c r="G573" s="15">
        <v>0</v>
      </c>
      <c r="H573" s="10" t="s">
        <v>105</v>
      </c>
      <c r="I573" s="10" t="str">
        <f>VLOOKUP(H573,'MISA NGOC THOM'!$C$2:$C$1071,1,0)</f>
        <v>00021946</v>
      </c>
      <c r="J573" s="15">
        <v>1019509</v>
      </c>
      <c r="K573" s="10" t="s">
        <v>105</v>
      </c>
      <c r="L573" s="13" t="s">
        <v>2866</v>
      </c>
    </row>
    <row r="574" spans="1:12" x14ac:dyDescent="0.25">
      <c r="A574" s="12" t="s">
        <v>3136</v>
      </c>
      <c r="B574" s="10" t="s">
        <v>3139</v>
      </c>
      <c r="C574" s="13" t="s">
        <v>3138</v>
      </c>
      <c r="D574" s="10" t="s">
        <v>2161</v>
      </c>
      <c r="E574" s="10" t="s">
        <v>3080</v>
      </c>
      <c r="F574" s="10" t="s">
        <v>2288</v>
      </c>
      <c r="G574" s="15">
        <v>0</v>
      </c>
      <c r="H574" s="10" t="s">
        <v>1347</v>
      </c>
      <c r="I574" s="10" t="str">
        <f>VLOOKUP(H574,'MISA NGOC THOM'!$C$2:$C$1071,1,0)</f>
        <v>00021942</v>
      </c>
      <c r="J574" s="15">
        <v>890402</v>
      </c>
      <c r="K574" s="10" t="s">
        <v>1347</v>
      </c>
      <c r="L574" s="13" t="s">
        <v>2866</v>
      </c>
    </row>
    <row r="575" spans="1:12" x14ac:dyDescent="0.25">
      <c r="A575" s="12" t="s">
        <v>3136</v>
      </c>
      <c r="B575" s="10" t="s">
        <v>3140</v>
      </c>
      <c r="C575" s="13" t="s">
        <v>3138</v>
      </c>
      <c r="D575" s="10" t="s">
        <v>2161</v>
      </c>
      <c r="E575" s="10" t="s">
        <v>2681</v>
      </c>
      <c r="F575" s="10" t="s">
        <v>2366</v>
      </c>
      <c r="G575" s="15">
        <v>0</v>
      </c>
      <c r="H575" s="10" t="s">
        <v>1847</v>
      </c>
      <c r="I575" s="10" t="str">
        <f>VLOOKUP(H575,'MISA NGOC THOM'!$C$2:$C$1071,1,0)</f>
        <v>00021956</v>
      </c>
      <c r="J575" s="15">
        <v>1005873</v>
      </c>
      <c r="K575" s="10" t="s">
        <v>1847</v>
      </c>
      <c r="L575" s="13" t="s">
        <v>2866</v>
      </c>
    </row>
    <row r="576" spans="1:12" x14ac:dyDescent="0.25">
      <c r="A576" s="12" t="s">
        <v>3136</v>
      </c>
      <c r="B576" s="10" t="s">
        <v>3141</v>
      </c>
      <c r="C576" s="13" t="s">
        <v>3142</v>
      </c>
      <c r="D576" s="10" t="s">
        <v>2161</v>
      </c>
      <c r="E576" s="10" t="s">
        <v>2677</v>
      </c>
      <c r="F576" s="10" t="s">
        <v>2342</v>
      </c>
      <c r="G576" s="15">
        <v>0</v>
      </c>
      <c r="H576" s="10" t="s">
        <v>931</v>
      </c>
      <c r="I576" s="10" t="str">
        <f>VLOOKUP(H576,'MISA NGOC THOM'!$C$2:$C$1071,1,0)</f>
        <v>00021966</v>
      </c>
      <c r="J576" s="15">
        <v>957200</v>
      </c>
      <c r="K576" s="10" t="s">
        <v>931</v>
      </c>
      <c r="L576" s="13" t="s">
        <v>2866</v>
      </c>
    </row>
    <row r="577" spans="1:12" x14ac:dyDescent="0.25">
      <c r="A577" s="12" t="s">
        <v>3136</v>
      </c>
      <c r="B577" s="10" t="s">
        <v>3143</v>
      </c>
      <c r="C577" s="13" t="s">
        <v>3142</v>
      </c>
      <c r="D577" s="10" t="s">
        <v>2161</v>
      </c>
      <c r="E577" s="10" t="s">
        <v>2742</v>
      </c>
      <c r="F577" s="10" t="s">
        <v>2550</v>
      </c>
      <c r="G577" s="15">
        <v>0</v>
      </c>
      <c r="H577" s="10" t="s">
        <v>649</v>
      </c>
      <c r="I577" s="10" t="str">
        <f>VLOOKUP(H577,'MISA NGOC THOM'!$C$2:$C$1071,1,0)</f>
        <v>00021963</v>
      </c>
      <c r="J577" s="15">
        <v>5574628</v>
      </c>
      <c r="K577" s="10" t="s">
        <v>649</v>
      </c>
      <c r="L577" s="13" t="s">
        <v>2866</v>
      </c>
    </row>
    <row r="578" spans="1:12" x14ac:dyDescent="0.25">
      <c r="A578" s="12" t="s">
        <v>3136</v>
      </c>
      <c r="B578" s="10" t="s">
        <v>3144</v>
      </c>
      <c r="C578" s="13" t="s">
        <v>3138</v>
      </c>
      <c r="D578" s="10" t="s">
        <v>2161</v>
      </c>
      <c r="E578" s="10" t="s">
        <v>3040</v>
      </c>
      <c r="F578" s="10" t="s">
        <v>2300</v>
      </c>
      <c r="G578" s="15">
        <v>0</v>
      </c>
      <c r="H578" s="10" t="s">
        <v>717</v>
      </c>
      <c r="I578" s="10" t="str">
        <f>VLOOKUP(H578,'MISA NGOC THOM'!$C$2:$C$1071,1,0)</f>
        <v>00021952</v>
      </c>
      <c r="J578" s="15">
        <v>947972</v>
      </c>
      <c r="K578" s="10" t="s">
        <v>717</v>
      </c>
      <c r="L578" s="13" t="s">
        <v>2866</v>
      </c>
    </row>
    <row r="579" spans="1:12" x14ac:dyDescent="0.25">
      <c r="A579" s="12" t="s">
        <v>3136</v>
      </c>
      <c r="B579" s="10" t="s">
        <v>3145</v>
      </c>
      <c r="C579" s="13" t="s">
        <v>3138</v>
      </c>
      <c r="D579" s="10" t="s">
        <v>2161</v>
      </c>
      <c r="E579" s="10" t="s">
        <v>2673</v>
      </c>
      <c r="F579" s="10" t="s">
        <v>2327</v>
      </c>
      <c r="G579" s="15">
        <v>0</v>
      </c>
      <c r="H579" s="10" t="s">
        <v>339</v>
      </c>
      <c r="I579" s="10" t="str">
        <f>VLOOKUP(H579,'MISA NGOC THOM'!$C$2:$C$1071,1,0)</f>
        <v>00021959</v>
      </c>
      <c r="J579" s="15">
        <v>976963</v>
      </c>
      <c r="K579" s="10" t="s">
        <v>339</v>
      </c>
      <c r="L579" s="13" t="s">
        <v>2866</v>
      </c>
    </row>
    <row r="580" spans="1:12" x14ac:dyDescent="0.25">
      <c r="A580" s="12" t="s">
        <v>3136</v>
      </c>
      <c r="B580" s="10" t="s">
        <v>3146</v>
      </c>
      <c r="C580" s="13" t="s">
        <v>3138</v>
      </c>
      <c r="D580" s="10" t="s">
        <v>2161</v>
      </c>
      <c r="E580" s="10" t="s">
        <v>2748</v>
      </c>
      <c r="F580" s="10" t="s">
        <v>2163</v>
      </c>
      <c r="G580" s="15">
        <v>0</v>
      </c>
      <c r="H580" s="10" t="s">
        <v>968</v>
      </c>
      <c r="I580" s="10" t="str">
        <f>VLOOKUP(H580,'MISA NGOC THOM'!$C$2:$C$1071,1,0)</f>
        <v>00021949</v>
      </c>
      <c r="J580" s="15">
        <v>928927</v>
      </c>
      <c r="K580" s="10" t="s">
        <v>968</v>
      </c>
      <c r="L580" s="13" t="s">
        <v>2866</v>
      </c>
    </row>
    <row r="581" spans="1:12" x14ac:dyDescent="0.25">
      <c r="A581" s="12" t="s">
        <v>3136</v>
      </c>
      <c r="B581" s="10" t="s">
        <v>3147</v>
      </c>
      <c r="C581" s="13" t="s">
        <v>3148</v>
      </c>
      <c r="D581" s="10" t="s">
        <v>2161</v>
      </c>
      <c r="E581" s="10" t="s">
        <v>2701</v>
      </c>
      <c r="F581" s="10" t="s">
        <v>2430</v>
      </c>
      <c r="G581" s="15">
        <v>0</v>
      </c>
      <c r="H581" s="10" t="s">
        <v>1935</v>
      </c>
      <c r="I581" s="10" t="str">
        <f>VLOOKUP(H581,'MISA NGOC THOM'!$C$2:$C$1071,1,0)</f>
        <v>00023139</v>
      </c>
      <c r="J581" s="15">
        <v>1040401</v>
      </c>
      <c r="K581" s="10" t="s">
        <v>1935</v>
      </c>
      <c r="L581" s="13" t="s">
        <v>3149</v>
      </c>
    </row>
    <row r="582" spans="1:12" x14ac:dyDescent="0.25">
      <c r="A582" s="12" t="s">
        <v>3136</v>
      </c>
      <c r="B582" s="10" t="s">
        <v>3150</v>
      </c>
      <c r="C582" s="13" t="s">
        <v>3151</v>
      </c>
      <c r="D582" s="10" t="s">
        <v>2161</v>
      </c>
      <c r="E582" s="10" t="s">
        <v>2965</v>
      </c>
      <c r="F582" s="10" t="s">
        <v>2375</v>
      </c>
      <c r="G582" s="15">
        <v>0</v>
      </c>
      <c r="H582" s="10" t="s">
        <v>298</v>
      </c>
      <c r="I582" s="10" t="str">
        <f>VLOOKUP(H582,'MISA NGOC THOM'!$C$2:$C$1071,1,0)</f>
        <v>00023142</v>
      </c>
      <c r="J582" s="15">
        <v>917558</v>
      </c>
      <c r="K582" s="10" t="s">
        <v>298</v>
      </c>
      <c r="L582" s="13" t="s">
        <v>3149</v>
      </c>
    </row>
    <row r="583" spans="1:12" x14ac:dyDescent="0.25">
      <c r="A583" s="12" t="s">
        <v>3136</v>
      </c>
      <c r="B583" s="10" t="s">
        <v>3152</v>
      </c>
      <c r="C583" s="13" t="s">
        <v>3151</v>
      </c>
      <c r="D583" s="10" t="s">
        <v>2161</v>
      </c>
      <c r="E583" s="10" t="s">
        <v>2673</v>
      </c>
      <c r="F583" s="10" t="s">
        <v>2327</v>
      </c>
      <c r="G583" s="15">
        <v>0</v>
      </c>
      <c r="H583" s="10" t="s">
        <v>741</v>
      </c>
      <c r="I583" s="10" t="str">
        <f>VLOOKUP(H583,'MISA NGOC THOM'!$C$2:$C$1071,1,0)</f>
        <v>00018965</v>
      </c>
      <c r="J583" s="15">
        <v>914676</v>
      </c>
      <c r="K583" s="10" t="s">
        <v>741</v>
      </c>
      <c r="L583" s="13" t="s">
        <v>3062</v>
      </c>
    </row>
    <row r="584" spans="1:12" x14ac:dyDescent="0.25">
      <c r="A584" s="12" t="s">
        <v>3136</v>
      </c>
      <c r="B584" s="10" t="s">
        <v>3153</v>
      </c>
      <c r="C584" s="13" t="s">
        <v>3151</v>
      </c>
      <c r="D584" s="10" t="s">
        <v>2161</v>
      </c>
      <c r="E584" s="10" t="s">
        <v>2858</v>
      </c>
      <c r="F584" s="10" t="s">
        <v>2443</v>
      </c>
      <c r="G584" s="15">
        <v>0</v>
      </c>
      <c r="H584" s="10" t="s">
        <v>1000</v>
      </c>
      <c r="I584" s="10" t="str">
        <f>VLOOKUP(H584,'MISA NGOC THOM'!$C$2:$C$1071,1,0)</f>
        <v>00018966</v>
      </c>
      <c r="J584" s="15">
        <v>779941</v>
      </c>
      <c r="K584" s="10" t="s">
        <v>1000</v>
      </c>
      <c r="L584" s="13" t="s">
        <v>3062</v>
      </c>
    </row>
    <row r="585" spans="1:12" x14ac:dyDescent="0.25">
      <c r="A585" s="12" t="s">
        <v>3136</v>
      </c>
      <c r="B585" s="10" t="s">
        <v>3154</v>
      </c>
      <c r="C585" s="13" t="s">
        <v>3151</v>
      </c>
      <c r="D585" s="10" t="s">
        <v>2161</v>
      </c>
      <c r="E585" s="10" t="s">
        <v>2679</v>
      </c>
      <c r="F585" s="10" t="s">
        <v>2294</v>
      </c>
      <c r="G585" s="15">
        <v>0</v>
      </c>
      <c r="H585" s="10" t="s">
        <v>306</v>
      </c>
      <c r="I585" s="10" t="str">
        <f>VLOOKUP(H585,'MISA NGOC THOM'!$C$2:$C$1071,1,0)</f>
        <v>00018964</v>
      </c>
      <c r="J585" s="15">
        <v>933939</v>
      </c>
      <c r="K585" s="10" t="s">
        <v>306</v>
      </c>
      <c r="L585" s="13" t="s">
        <v>3062</v>
      </c>
    </row>
    <row r="586" spans="1:12" x14ac:dyDescent="0.25">
      <c r="A586" s="12" t="s">
        <v>3136</v>
      </c>
      <c r="B586" s="10" t="s">
        <v>3155</v>
      </c>
      <c r="C586" s="13" t="s">
        <v>3151</v>
      </c>
      <c r="D586" s="10" t="s">
        <v>2161</v>
      </c>
      <c r="E586" s="10" t="s">
        <v>3156</v>
      </c>
      <c r="F586" s="10" t="s">
        <v>2357</v>
      </c>
      <c r="G586" s="15">
        <v>0</v>
      </c>
      <c r="H586" s="10" t="s">
        <v>1087</v>
      </c>
      <c r="I586" s="10" t="str">
        <f>VLOOKUP(H586,'MISA NGOC THOM'!$C$2:$C$1071,1,0)</f>
        <v>00018963</v>
      </c>
      <c r="J586" s="15">
        <v>925429</v>
      </c>
      <c r="K586" s="10" t="s">
        <v>1087</v>
      </c>
      <c r="L586" s="13" t="s">
        <v>3062</v>
      </c>
    </row>
    <row r="587" spans="1:12" x14ac:dyDescent="0.25">
      <c r="A587" s="12" t="s">
        <v>3136</v>
      </c>
      <c r="B587" s="10" t="s">
        <v>3157</v>
      </c>
      <c r="C587" s="13" t="s">
        <v>3151</v>
      </c>
      <c r="D587" s="10" t="s">
        <v>2161</v>
      </c>
      <c r="E587" s="10" t="s">
        <v>3158</v>
      </c>
      <c r="F587" s="10" t="s">
        <v>2297</v>
      </c>
      <c r="G587" s="15">
        <v>0</v>
      </c>
      <c r="H587" s="10" t="s">
        <v>1502</v>
      </c>
      <c r="I587" s="10" t="str">
        <f>VLOOKUP(H587,'MISA NGOC THOM'!$C$2:$C$1071,1,0)</f>
        <v>00018962</v>
      </c>
      <c r="J587" s="15">
        <v>933939</v>
      </c>
      <c r="K587" s="10" t="s">
        <v>1502</v>
      </c>
      <c r="L587" s="13" t="s">
        <v>3062</v>
      </c>
    </row>
    <row r="588" spans="1:12" x14ac:dyDescent="0.25">
      <c r="A588" s="12" t="s">
        <v>3136</v>
      </c>
      <c r="B588" s="10" t="s">
        <v>3159</v>
      </c>
      <c r="C588" s="13" t="s">
        <v>3151</v>
      </c>
      <c r="D588" s="10" t="s">
        <v>2161</v>
      </c>
      <c r="E588" s="10" t="s">
        <v>2779</v>
      </c>
      <c r="F588" s="10" t="s">
        <v>2324</v>
      </c>
      <c r="G588" s="15">
        <v>0</v>
      </c>
      <c r="H588" s="10" t="s">
        <v>1737</v>
      </c>
      <c r="I588" s="10" t="str">
        <f>VLOOKUP(H588,'MISA NGOC THOM'!$C$2:$C$1071,1,0)</f>
        <v>00021961</v>
      </c>
      <c r="J588" s="15">
        <v>939681</v>
      </c>
      <c r="K588" s="10" t="s">
        <v>1737</v>
      </c>
      <c r="L588" s="13" t="s">
        <v>2866</v>
      </c>
    </row>
    <row r="589" spans="1:12" x14ac:dyDescent="0.25">
      <c r="A589" s="12" t="s">
        <v>3136</v>
      </c>
      <c r="B589" s="10" t="s">
        <v>3160</v>
      </c>
      <c r="C589" s="13" t="s">
        <v>3151</v>
      </c>
      <c r="D589" s="10" t="s">
        <v>2161</v>
      </c>
      <c r="E589" s="10" t="s">
        <v>3161</v>
      </c>
      <c r="F589" s="10" t="s">
        <v>3162</v>
      </c>
      <c r="G589" s="15">
        <v>0</v>
      </c>
      <c r="H589" s="10" t="s">
        <v>46</v>
      </c>
      <c r="I589" s="10" t="str">
        <f>VLOOKUP(H589,'MISA NGOC THOM'!$C$2:$C$1071,1,0)</f>
        <v>00021943</v>
      </c>
      <c r="J589" s="15">
        <v>892030</v>
      </c>
      <c r="K589" s="10" t="s">
        <v>46</v>
      </c>
      <c r="L589" s="13" t="s">
        <v>2866</v>
      </c>
    </row>
    <row r="590" spans="1:12" x14ac:dyDescent="0.25">
      <c r="A590" s="12" t="s">
        <v>3136</v>
      </c>
      <c r="B590" s="10" t="s">
        <v>3163</v>
      </c>
      <c r="C590" s="13" t="s">
        <v>3151</v>
      </c>
      <c r="D590" s="10" t="s">
        <v>2161</v>
      </c>
      <c r="E590" s="10" t="s">
        <v>2754</v>
      </c>
      <c r="F590" s="10" t="s">
        <v>2474</v>
      </c>
      <c r="G590" s="15">
        <v>0</v>
      </c>
      <c r="H590" s="10" t="s">
        <v>1207</v>
      </c>
      <c r="I590" s="10" t="str">
        <f>VLOOKUP(H590,'MISA NGOC THOM'!$C$2:$C$1071,1,0)</f>
        <v>00021951</v>
      </c>
      <c r="J590" s="15">
        <v>867756</v>
      </c>
      <c r="K590" s="10" t="s">
        <v>1207</v>
      </c>
      <c r="L590" s="13" t="s">
        <v>2866</v>
      </c>
    </row>
    <row r="591" spans="1:12" x14ac:dyDescent="0.25">
      <c r="A591" s="12" t="s">
        <v>3136</v>
      </c>
      <c r="B591" s="10" t="s">
        <v>3164</v>
      </c>
      <c r="C591" s="13" t="s">
        <v>3151</v>
      </c>
      <c r="D591" s="10" t="s">
        <v>2161</v>
      </c>
      <c r="E591" s="10" t="s">
        <v>2870</v>
      </c>
      <c r="F591" s="10" t="s">
        <v>2420</v>
      </c>
      <c r="G591" s="15">
        <v>0</v>
      </c>
      <c r="H591" s="10" t="s">
        <v>1316</v>
      </c>
      <c r="I591" s="10" t="str">
        <f>VLOOKUP(H591,'MISA NGOC THOM'!$C$2:$C$1071,1,0)</f>
        <v>00021965</v>
      </c>
      <c r="J591" s="15">
        <v>1189374</v>
      </c>
      <c r="K591" s="10" t="s">
        <v>1316</v>
      </c>
      <c r="L591" s="13" t="s">
        <v>2866</v>
      </c>
    </row>
    <row r="592" spans="1:12" x14ac:dyDescent="0.25">
      <c r="A592" s="12" t="s">
        <v>3136</v>
      </c>
      <c r="B592" s="10" t="s">
        <v>3165</v>
      </c>
      <c r="C592" s="13" t="s">
        <v>3151</v>
      </c>
      <c r="D592" s="10" t="s">
        <v>2161</v>
      </c>
      <c r="E592" s="10" t="s">
        <v>2653</v>
      </c>
      <c r="F592" s="10" t="s">
        <v>2330</v>
      </c>
      <c r="G592" s="15">
        <v>0</v>
      </c>
      <c r="H592" s="10" t="s">
        <v>1167</v>
      </c>
      <c r="I592" s="10" t="str">
        <f>VLOOKUP(H592,'MISA NGOC THOM'!$C$2:$C$1071,1,0)</f>
        <v>00021962</v>
      </c>
      <c r="J592" s="15">
        <v>965196</v>
      </c>
      <c r="K592" s="10" t="s">
        <v>1167</v>
      </c>
      <c r="L592" s="13" t="s">
        <v>2866</v>
      </c>
    </row>
    <row r="593" spans="1:12" x14ac:dyDescent="0.25">
      <c r="A593" s="12" t="s">
        <v>3136</v>
      </c>
      <c r="B593" s="10" t="s">
        <v>3166</v>
      </c>
      <c r="C593" s="13" t="s">
        <v>3151</v>
      </c>
      <c r="D593" s="10" t="s">
        <v>2161</v>
      </c>
      <c r="E593" s="10" t="s">
        <v>3019</v>
      </c>
      <c r="F593" s="10" t="s">
        <v>2482</v>
      </c>
      <c r="G593" s="15">
        <v>0</v>
      </c>
      <c r="H593" s="10" t="s">
        <v>1012</v>
      </c>
      <c r="I593" s="10" t="str">
        <f>VLOOKUP(H593,'MISA NGOC THOM'!$C$2:$C$1071,1,0)</f>
        <v>00021957</v>
      </c>
      <c r="J593" s="15">
        <v>927696</v>
      </c>
      <c r="K593" s="10" t="s">
        <v>1012</v>
      </c>
      <c r="L593" s="13" t="s">
        <v>2866</v>
      </c>
    </row>
    <row r="594" spans="1:12" x14ac:dyDescent="0.25">
      <c r="A594" s="12" t="s">
        <v>3136</v>
      </c>
      <c r="B594" s="10" t="s">
        <v>3167</v>
      </c>
      <c r="C594" s="13" t="s">
        <v>3151</v>
      </c>
      <c r="D594" s="10" t="s">
        <v>2161</v>
      </c>
      <c r="E594" s="10" t="s">
        <v>2832</v>
      </c>
      <c r="F594" s="10" t="s">
        <v>2306</v>
      </c>
      <c r="G594" s="15">
        <v>0</v>
      </c>
      <c r="H594" s="10" t="s">
        <v>2070</v>
      </c>
      <c r="I594" s="10" t="str">
        <f>VLOOKUP(H594,'MISA NGOC THOM'!$C$2:$C$1071,1,0)</f>
        <v>00021954</v>
      </c>
      <c r="J594" s="15">
        <v>917558</v>
      </c>
      <c r="K594" s="10" t="s">
        <v>2070</v>
      </c>
      <c r="L594" s="13" t="s">
        <v>2866</v>
      </c>
    </row>
    <row r="595" spans="1:12" x14ac:dyDescent="0.25">
      <c r="A595" s="12" t="s">
        <v>3136</v>
      </c>
      <c r="B595" s="10" t="s">
        <v>3168</v>
      </c>
      <c r="C595" s="13" t="s">
        <v>3151</v>
      </c>
      <c r="D595" s="10" t="s">
        <v>2161</v>
      </c>
      <c r="E595" s="10" t="s">
        <v>2725</v>
      </c>
      <c r="F595" s="10" t="s">
        <v>2312</v>
      </c>
      <c r="G595" s="15">
        <v>0</v>
      </c>
      <c r="H595" s="10" t="s">
        <v>1730</v>
      </c>
      <c r="I595" s="10" t="str">
        <f>VLOOKUP(H595,'MISA NGOC THOM'!$C$2:$C$1071,1,0)</f>
        <v>00021955</v>
      </c>
      <c r="J595" s="15">
        <v>867141</v>
      </c>
      <c r="K595" s="10" t="s">
        <v>1730</v>
      </c>
      <c r="L595" s="13" t="s">
        <v>2866</v>
      </c>
    </row>
    <row r="596" spans="1:12" x14ac:dyDescent="0.25">
      <c r="A596" s="12" t="s">
        <v>3136</v>
      </c>
      <c r="B596" s="10" t="s">
        <v>3169</v>
      </c>
      <c r="C596" s="13" t="s">
        <v>3151</v>
      </c>
      <c r="D596" s="10" t="s">
        <v>2161</v>
      </c>
      <c r="E596" s="10" t="s">
        <v>3170</v>
      </c>
      <c r="F596" s="10" t="s">
        <v>2177</v>
      </c>
      <c r="G596" s="15">
        <v>0</v>
      </c>
      <c r="H596" s="10" t="s">
        <v>1427</v>
      </c>
      <c r="I596" s="10" t="str">
        <f>VLOOKUP(H596,'MISA NGOC THOM'!$C$2:$C$1071,1,0)</f>
        <v>00021948</v>
      </c>
      <c r="J596" s="15">
        <v>848493</v>
      </c>
      <c r="K596" s="10" t="s">
        <v>1427</v>
      </c>
      <c r="L596" s="13" t="s">
        <v>2866</v>
      </c>
    </row>
    <row r="597" spans="1:12" x14ac:dyDescent="0.25">
      <c r="A597" s="12" t="s">
        <v>3136</v>
      </c>
      <c r="B597" s="10" t="s">
        <v>3171</v>
      </c>
      <c r="C597" s="13" t="s">
        <v>3151</v>
      </c>
      <c r="D597" s="10" t="s">
        <v>2161</v>
      </c>
      <c r="E597" s="10" t="s">
        <v>2717</v>
      </c>
      <c r="F597" s="10" t="s">
        <v>2566</v>
      </c>
      <c r="G597" s="15">
        <v>0</v>
      </c>
      <c r="H597" s="10" t="s">
        <v>1795</v>
      </c>
      <c r="I597" s="10" t="str">
        <f>VLOOKUP(H597,'MISA NGOC THOM'!$C$2:$C$1071,1,0)</f>
        <v>00021958</v>
      </c>
      <c r="J597" s="15">
        <v>1019509</v>
      </c>
      <c r="K597" s="10" t="s">
        <v>1795</v>
      </c>
      <c r="L597" s="13" t="s">
        <v>2866</v>
      </c>
    </row>
    <row r="598" spans="1:12" x14ac:dyDescent="0.25">
      <c r="A598" s="12" t="s">
        <v>3136</v>
      </c>
      <c r="B598" s="10" t="s">
        <v>3172</v>
      </c>
      <c r="C598" s="13" t="s">
        <v>3151</v>
      </c>
      <c r="D598" s="10" t="s">
        <v>2161</v>
      </c>
      <c r="E598" s="10" t="s">
        <v>2685</v>
      </c>
      <c r="F598" s="10" t="s">
        <v>2381</v>
      </c>
      <c r="G598" s="15">
        <v>0</v>
      </c>
      <c r="H598" s="10" t="s">
        <v>1409</v>
      </c>
      <c r="I598" s="10" t="str">
        <f>VLOOKUP(H598,'MISA NGOC THOM'!$C$2:$C$1071,1,0)</f>
        <v>00023141</v>
      </c>
      <c r="J598" s="15">
        <v>945933</v>
      </c>
      <c r="K598" s="10" t="s">
        <v>1409</v>
      </c>
      <c r="L598" s="13" t="s">
        <v>3149</v>
      </c>
    </row>
    <row r="599" spans="1:12" x14ac:dyDescent="0.25">
      <c r="A599" s="12" t="s">
        <v>3136</v>
      </c>
      <c r="B599" s="10" t="s">
        <v>3173</v>
      </c>
      <c r="C599" s="13" t="s">
        <v>3151</v>
      </c>
      <c r="D599" s="10" t="s">
        <v>2161</v>
      </c>
      <c r="E599" s="10" t="s">
        <v>2662</v>
      </c>
      <c r="F599" s="10" t="s">
        <v>2513</v>
      </c>
      <c r="G599" s="15">
        <v>0</v>
      </c>
      <c r="H599" s="10" t="s">
        <v>233</v>
      </c>
      <c r="I599" s="10" t="str">
        <f>VLOOKUP(H599,'MISA NGOC THOM'!$C$2:$C$1071,1,0)</f>
        <v>00023138</v>
      </c>
      <c r="J599" s="15">
        <v>1161102</v>
      </c>
      <c r="K599" s="10" t="s">
        <v>233</v>
      </c>
      <c r="L599" s="13" t="s">
        <v>3149</v>
      </c>
    </row>
    <row r="600" spans="1:12" x14ac:dyDescent="0.25">
      <c r="A600" s="12" t="s">
        <v>3136</v>
      </c>
      <c r="B600" s="10" t="s">
        <v>3174</v>
      </c>
      <c r="C600" s="13" t="s">
        <v>2918</v>
      </c>
      <c r="D600" s="10" t="s">
        <v>2161</v>
      </c>
      <c r="E600" s="10" t="s">
        <v>3175</v>
      </c>
      <c r="F600" s="10" t="s">
        <v>2249</v>
      </c>
      <c r="G600" s="15">
        <v>0</v>
      </c>
      <c r="H600" s="10" t="s">
        <v>812</v>
      </c>
      <c r="I600" s="10" t="str">
        <f>VLOOKUP(H600,'MISA NGOC THOM'!$C$2:$C$1071,1,0)</f>
        <v>00014797</v>
      </c>
      <c r="J600" s="15">
        <v>815616</v>
      </c>
      <c r="K600" s="10" t="s">
        <v>812</v>
      </c>
      <c r="L600" s="13" t="s">
        <v>2923</v>
      </c>
    </row>
    <row r="601" spans="1:12" x14ac:dyDescent="0.25">
      <c r="A601" s="12" t="s">
        <v>3136</v>
      </c>
      <c r="B601" s="10" t="s">
        <v>3176</v>
      </c>
      <c r="C601" s="13" t="s">
        <v>2918</v>
      </c>
      <c r="D601" s="10" t="s">
        <v>2161</v>
      </c>
      <c r="E601" s="10" t="s">
        <v>2752</v>
      </c>
      <c r="F601" s="10" t="s">
        <v>2390</v>
      </c>
      <c r="G601" s="15">
        <v>0</v>
      </c>
      <c r="H601" s="10" t="s">
        <v>1117</v>
      </c>
      <c r="I601" s="10" t="str">
        <f>VLOOKUP(H601,'MISA NGOC THOM'!$C$2:$C$1071,1,0)</f>
        <v>00014839</v>
      </c>
      <c r="J601" s="15">
        <v>821237</v>
      </c>
      <c r="K601" s="10" t="s">
        <v>1117</v>
      </c>
      <c r="L601" s="13" t="s">
        <v>2923</v>
      </c>
    </row>
    <row r="602" spans="1:12" x14ac:dyDescent="0.25">
      <c r="A602" s="12" t="s">
        <v>3136</v>
      </c>
      <c r="B602" s="10" t="s">
        <v>3177</v>
      </c>
      <c r="C602" s="13" t="s">
        <v>2918</v>
      </c>
      <c r="D602" s="10" t="s">
        <v>2161</v>
      </c>
      <c r="E602" s="10" t="s">
        <v>2996</v>
      </c>
      <c r="F602" s="10" t="s">
        <v>2213</v>
      </c>
      <c r="G602" s="15">
        <v>0</v>
      </c>
      <c r="H602" s="10" t="s">
        <v>621</v>
      </c>
      <c r="I602" s="10" t="str">
        <f>VLOOKUP(H602,'MISA NGOC THOM'!$C$2:$C$1071,1,0)</f>
        <v>00014796</v>
      </c>
      <c r="J602" s="15">
        <v>748169</v>
      </c>
      <c r="K602" s="10" t="s">
        <v>621</v>
      </c>
      <c r="L602" s="13" t="s">
        <v>2923</v>
      </c>
    </row>
    <row r="603" spans="1:12" x14ac:dyDescent="0.25">
      <c r="A603" s="12" t="s">
        <v>3136</v>
      </c>
      <c r="B603" s="10" t="s">
        <v>3178</v>
      </c>
      <c r="C603" s="13" t="s">
        <v>2918</v>
      </c>
      <c r="D603" s="10" t="s">
        <v>2161</v>
      </c>
      <c r="E603" s="10" t="s">
        <v>3047</v>
      </c>
      <c r="F603" s="10" t="s">
        <v>2174</v>
      </c>
      <c r="G603" s="15">
        <v>0</v>
      </c>
      <c r="H603" s="10" t="s">
        <v>1936</v>
      </c>
      <c r="I603" s="10" t="str">
        <f>VLOOKUP(H603,'MISA NGOC THOM'!$C$2:$C$1071,1,0)</f>
        <v>00014798</v>
      </c>
      <c r="J603" s="15">
        <v>825852</v>
      </c>
      <c r="K603" s="10" t="s">
        <v>1936</v>
      </c>
      <c r="L603" s="13" t="s">
        <v>2923</v>
      </c>
    </row>
    <row r="604" spans="1:12" x14ac:dyDescent="0.25">
      <c r="A604" s="12" t="s">
        <v>3136</v>
      </c>
      <c r="B604" s="10" t="s">
        <v>3179</v>
      </c>
      <c r="C604" s="13" t="s">
        <v>2918</v>
      </c>
      <c r="D604" s="10" t="s">
        <v>2161</v>
      </c>
      <c r="E604" s="10" t="s">
        <v>2657</v>
      </c>
      <c r="F604" s="10" t="s">
        <v>2303</v>
      </c>
      <c r="G604" s="15">
        <v>0</v>
      </c>
      <c r="H604" s="10" t="s">
        <v>1307</v>
      </c>
      <c r="I604" s="10" t="str">
        <f>VLOOKUP(H604,'MISA NGOC THOM'!$C$2:$C$1071,1,0)</f>
        <v>00014803</v>
      </c>
      <c r="J604" s="15">
        <v>830242</v>
      </c>
      <c r="K604" s="10" t="s">
        <v>1307</v>
      </c>
      <c r="L604" s="13" t="s">
        <v>2923</v>
      </c>
    </row>
    <row r="605" spans="1:12" x14ac:dyDescent="0.25">
      <c r="A605" s="12" t="s">
        <v>3136</v>
      </c>
      <c r="B605" s="10" t="s">
        <v>3180</v>
      </c>
      <c r="C605" s="13" t="s">
        <v>2918</v>
      </c>
      <c r="D605" s="10" t="s">
        <v>2161</v>
      </c>
      <c r="E605" s="10" t="s">
        <v>2725</v>
      </c>
      <c r="F605" s="10" t="s">
        <v>2312</v>
      </c>
      <c r="G605" s="15">
        <v>0</v>
      </c>
      <c r="H605" s="10" t="s">
        <v>852</v>
      </c>
      <c r="I605" s="10" t="str">
        <f>VLOOKUP(H605,'MISA NGOC THOM'!$C$2:$C$1071,1,0)</f>
        <v>00014807</v>
      </c>
      <c r="J605" s="15">
        <v>798591</v>
      </c>
      <c r="K605" s="10" t="s">
        <v>852</v>
      </c>
      <c r="L605" s="13" t="s">
        <v>2923</v>
      </c>
    </row>
    <row r="606" spans="1:12" x14ac:dyDescent="0.25">
      <c r="A606" s="12" t="s">
        <v>3136</v>
      </c>
      <c r="B606" s="10" t="s">
        <v>3181</v>
      </c>
      <c r="C606" s="13" t="s">
        <v>2918</v>
      </c>
      <c r="D606" s="10" t="s">
        <v>2161</v>
      </c>
      <c r="E606" s="10" t="s">
        <v>2687</v>
      </c>
      <c r="F606" s="10" t="s">
        <v>2517</v>
      </c>
      <c r="G606" s="15">
        <v>0</v>
      </c>
      <c r="H606" s="10" t="s">
        <v>404</v>
      </c>
      <c r="I606" s="10" t="str">
        <f>VLOOKUP(H606,'MISA NGOC THOM'!$C$2:$C$1071,1,0)</f>
        <v>00014799</v>
      </c>
      <c r="J606" s="15">
        <v>1206500</v>
      </c>
      <c r="K606" s="10" t="s">
        <v>404</v>
      </c>
      <c r="L606" s="13" t="s">
        <v>2923</v>
      </c>
    </row>
    <row r="607" spans="1:12" x14ac:dyDescent="0.25">
      <c r="A607" s="12" t="s">
        <v>3136</v>
      </c>
      <c r="B607" s="10" t="s">
        <v>3182</v>
      </c>
      <c r="C607" s="13" t="s">
        <v>2918</v>
      </c>
      <c r="D607" s="10" t="s">
        <v>2161</v>
      </c>
      <c r="E607" s="10" t="s">
        <v>2653</v>
      </c>
      <c r="F607" s="10" t="s">
        <v>2330</v>
      </c>
      <c r="G607" s="15">
        <v>0</v>
      </c>
      <c r="H607" s="10" t="s">
        <v>1235</v>
      </c>
      <c r="I607" s="10" t="str">
        <f>VLOOKUP(H607,'MISA NGOC THOM'!$C$2:$C$1071,1,0)</f>
        <v>00014865</v>
      </c>
      <c r="J607" s="15">
        <v>756681</v>
      </c>
      <c r="K607" s="10" t="s">
        <v>1235</v>
      </c>
      <c r="L607" s="13" t="s">
        <v>2923</v>
      </c>
    </row>
    <row r="608" spans="1:12" x14ac:dyDescent="0.25">
      <c r="A608" s="12" t="s">
        <v>3136</v>
      </c>
      <c r="B608" s="10" t="s">
        <v>3183</v>
      </c>
      <c r="C608" s="13" t="s">
        <v>2918</v>
      </c>
      <c r="D608" s="10" t="s">
        <v>2161</v>
      </c>
      <c r="E608" s="10" t="s">
        <v>2696</v>
      </c>
      <c r="F608" s="10" t="s">
        <v>2231</v>
      </c>
      <c r="G608" s="15">
        <v>0</v>
      </c>
      <c r="H608" s="10" t="s">
        <v>1373</v>
      </c>
      <c r="I608" s="10" t="str">
        <f>VLOOKUP(H608,'MISA NGOC THOM'!$C$2:$C$1071,1,0)</f>
        <v>00014868</v>
      </c>
      <c r="J608" s="15">
        <v>1486717</v>
      </c>
      <c r="K608" s="10" t="s">
        <v>1373</v>
      </c>
      <c r="L608" s="13" t="s">
        <v>2923</v>
      </c>
    </row>
    <row r="609" spans="1:12" x14ac:dyDescent="0.25">
      <c r="A609" s="12" t="s">
        <v>3136</v>
      </c>
      <c r="B609" s="10" t="s">
        <v>3184</v>
      </c>
      <c r="C609" s="13" t="s">
        <v>2918</v>
      </c>
      <c r="D609" s="10" t="s">
        <v>2161</v>
      </c>
      <c r="E609" s="10" t="s">
        <v>2677</v>
      </c>
      <c r="F609" s="10" t="s">
        <v>2342</v>
      </c>
      <c r="G609" s="15">
        <v>0</v>
      </c>
      <c r="H609" s="10" t="s">
        <v>889</v>
      </c>
      <c r="I609" s="10" t="str">
        <f>VLOOKUP(H609,'MISA NGOC THOM'!$C$2:$C$1071,1,0)</f>
        <v>00014793</v>
      </c>
      <c r="J609" s="15">
        <v>835987</v>
      </c>
      <c r="K609" s="10" t="s">
        <v>889</v>
      </c>
      <c r="L609" s="13" t="s">
        <v>2923</v>
      </c>
    </row>
    <row r="610" spans="1:12" x14ac:dyDescent="0.25">
      <c r="A610" s="12" t="s">
        <v>3136</v>
      </c>
      <c r="B610" s="10" t="s">
        <v>3185</v>
      </c>
      <c r="C610" s="13" t="s">
        <v>2918</v>
      </c>
      <c r="D610" s="10" t="s">
        <v>2161</v>
      </c>
      <c r="E610" s="10" t="s">
        <v>3040</v>
      </c>
      <c r="F610" s="10" t="s">
        <v>2300</v>
      </c>
      <c r="G610" s="15">
        <v>0</v>
      </c>
      <c r="H610" s="10" t="s">
        <v>1614</v>
      </c>
      <c r="I610" s="10" t="str">
        <f>VLOOKUP(H610,'MISA NGOC THOM'!$C$2:$C$1071,1,0)</f>
        <v>00014800</v>
      </c>
      <c r="J610" s="15">
        <v>835987</v>
      </c>
      <c r="K610" s="10" t="s">
        <v>1614</v>
      </c>
      <c r="L610" s="13" t="s">
        <v>2923</v>
      </c>
    </row>
    <row r="611" spans="1:12" x14ac:dyDescent="0.25">
      <c r="A611" s="12" t="s">
        <v>3136</v>
      </c>
      <c r="B611" s="10" t="s">
        <v>3186</v>
      </c>
      <c r="C611" s="13" t="s">
        <v>2918</v>
      </c>
      <c r="D611" s="10" t="s">
        <v>2161</v>
      </c>
      <c r="E611" s="10" t="s">
        <v>2746</v>
      </c>
      <c r="F611" s="10" t="s">
        <v>2267</v>
      </c>
      <c r="G611" s="15">
        <v>0</v>
      </c>
      <c r="H611" s="10" t="s">
        <v>84</v>
      </c>
      <c r="I611" s="10" t="str">
        <f>VLOOKUP(H611,'MISA NGOC THOM'!$C$2:$C$1071,1,0)</f>
        <v>00014802</v>
      </c>
      <c r="J611" s="15">
        <v>835987</v>
      </c>
      <c r="K611" s="10" t="s">
        <v>84</v>
      </c>
      <c r="L611" s="13" t="s">
        <v>2923</v>
      </c>
    </row>
    <row r="612" spans="1:12" x14ac:dyDescent="0.25">
      <c r="A612" s="12" t="s">
        <v>3136</v>
      </c>
      <c r="B612" s="10" t="s">
        <v>3187</v>
      </c>
      <c r="C612" s="13" t="s">
        <v>2918</v>
      </c>
      <c r="D612" s="10" t="s">
        <v>2161</v>
      </c>
      <c r="E612" s="10" t="s">
        <v>2465</v>
      </c>
      <c r="F612" s="10" t="s">
        <v>2713</v>
      </c>
      <c r="G612" s="15">
        <v>0</v>
      </c>
      <c r="H612" s="10" t="s">
        <v>1102</v>
      </c>
      <c r="I612" s="10" t="str">
        <f>VLOOKUP(H612,'MISA NGOC THOM'!$C$2:$C$1071,1,0)</f>
        <v>00015118</v>
      </c>
      <c r="J612" s="15">
        <v>691087</v>
      </c>
      <c r="K612" s="10" t="s">
        <v>1102</v>
      </c>
      <c r="L612" s="13" t="s">
        <v>2952</v>
      </c>
    </row>
    <row r="613" spans="1:12" x14ac:dyDescent="0.25">
      <c r="A613" s="12" t="s">
        <v>3136</v>
      </c>
      <c r="B613" s="10" t="s">
        <v>3188</v>
      </c>
      <c r="C613" s="13" t="s">
        <v>2918</v>
      </c>
      <c r="D613" s="10" t="s">
        <v>2161</v>
      </c>
      <c r="E613" s="10" t="s">
        <v>2779</v>
      </c>
      <c r="F613" s="10" t="s">
        <v>2324</v>
      </c>
      <c r="G613" s="15">
        <v>0</v>
      </c>
      <c r="H613" s="10" t="s">
        <v>897</v>
      </c>
      <c r="I613" s="10" t="str">
        <f>VLOOKUP(H613,'MISA NGOC THOM'!$C$2:$C$1071,1,0)</f>
        <v>00015115</v>
      </c>
      <c r="J613" s="15">
        <v>971336</v>
      </c>
      <c r="K613" s="10" t="s">
        <v>897</v>
      </c>
      <c r="L613" s="13" t="s">
        <v>2952</v>
      </c>
    </row>
    <row r="614" spans="1:12" x14ac:dyDescent="0.25">
      <c r="A614" s="12" t="s">
        <v>3136</v>
      </c>
      <c r="B614" s="10" t="s">
        <v>3189</v>
      </c>
      <c r="C614" s="13" t="s">
        <v>3190</v>
      </c>
      <c r="D614" s="10" t="s">
        <v>2161</v>
      </c>
      <c r="E614" s="10" t="s">
        <v>2465</v>
      </c>
      <c r="F614" s="10" t="s">
        <v>2449</v>
      </c>
      <c r="G614" s="15">
        <v>0</v>
      </c>
      <c r="H614" s="10" t="s">
        <v>1485</v>
      </c>
      <c r="I614" s="10" t="str">
        <f>VLOOKUP(H614,'MISA NGOC THOM'!$C$2:$C$1071,1,0)</f>
        <v>00016610</v>
      </c>
      <c r="J614" s="15">
        <v>928927</v>
      </c>
      <c r="K614" s="10" t="s">
        <v>1485</v>
      </c>
      <c r="L614" s="13" t="s">
        <v>2883</v>
      </c>
    </row>
    <row r="615" spans="1:12" x14ac:dyDescent="0.25">
      <c r="A615" s="12" t="s">
        <v>3136</v>
      </c>
      <c r="B615" s="10" t="s">
        <v>3191</v>
      </c>
      <c r="C615" s="13" t="s">
        <v>2979</v>
      </c>
      <c r="D615" s="10" t="s">
        <v>2161</v>
      </c>
      <c r="E615" s="10" t="s">
        <v>3125</v>
      </c>
      <c r="F615" s="10" t="s">
        <v>2336</v>
      </c>
      <c r="G615" s="15">
        <v>0</v>
      </c>
      <c r="H615" s="10" t="s">
        <v>1140</v>
      </c>
      <c r="I615" s="10" t="str">
        <f>VLOOKUP(H615,'MISA NGOC THOM'!$C$2:$C$1071,1,0)</f>
        <v>00017902</v>
      </c>
      <c r="J615" s="15">
        <v>603812</v>
      </c>
      <c r="K615" s="10" t="s">
        <v>1140</v>
      </c>
      <c r="L615" s="13" t="s">
        <v>2913</v>
      </c>
    </row>
    <row r="616" spans="1:12" x14ac:dyDescent="0.25">
      <c r="A616" s="12" t="s">
        <v>3136</v>
      </c>
      <c r="B616" s="10" t="s">
        <v>3192</v>
      </c>
      <c r="C616" s="13" t="s">
        <v>3052</v>
      </c>
      <c r="D616" s="10" t="s">
        <v>2161</v>
      </c>
      <c r="E616" s="10" t="s">
        <v>2776</v>
      </c>
      <c r="F616" s="10" t="s">
        <v>2427</v>
      </c>
      <c r="G616" s="15">
        <v>0</v>
      </c>
      <c r="H616" s="10" t="s">
        <v>204</v>
      </c>
      <c r="I616" s="10" t="str">
        <f>VLOOKUP(H616,'MISA NGOC THOM'!$C$2:$C$1071,1,0)</f>
        <v>00018123</v>
      </c>
      <c r="J616" s="15">
        <v>1379037</v>
      </c>
      <c r="K616" s="10" t="s">
        <v>204</v>
      </c>
      <c r="L616" s="13" t="s">
        <v>3053</v>
      </c>
    </row>
    <row r="617" spans="1:12" x14ac:dyDescent="0.25">
      <c r="A617" s="12" t="s">
        <v>3136</v>
      </c>
      <c r="B617" s="10" t="s">
        <v>3193</v>
      </c>
      <c r="C617" s="13" t="s">
        <v>3052</v>
      </c>
      <c r="D617" s="10" t="s">
        <v>2161</v>
      </c>
      <c r="E617" s="10" t="s">
        <v>2669</v>
      </c>
      <c r="F617" s="10" t="s">
        <v>2583</v>
      </c>
      <c r="G617" s="15">
        <v>0</v>
      </c>
      <c r="H617" s="10" t="s">
        <v>440</v>
      </c>
      <c r="I617" s="10" t="str">
        <f>VLOOKUP(H617,'MISA NGOC THOM'!$C$2:$C$1071,1,0)</f>
        <v>00018132</v>
      </c>
      <c r="J617" s="15">
        <v>940263</v>
      </c>
      <c r="K617" s="10" t="s">
        <v>440</v>
      </c>
      <c r="L617" s="13" t="s">
        <v>3053</v>
      </c>
    </row>
    <row r="618" spans="1:12" x14ac:dyDescent="0.25">
      <c r="A618" s="12" t="s">
        <v>3136</v>
      </c>
      <c r="B618" s="10" t="s">
        <v>3194</v>
      </c>
      <c r="C618" s="13" t="s">
        <v>3052</v>
      </c>
      <c r="D618" s="10" t="s">
        <v>2161</v>
      </c>
      <c r="E618" s="10" t="s">
        <v>2465</v>
      </c>
      <c r="F618" s="10" t="s">
        <v>2342</v>
      </c>
      <c r="G618" s="15">
        <v>0</v>
      </c>
      <c r="H618" s="10" t="s">
        <v>978</v>
      </c>
      <c r="I618" s="10" t="str">
        <f>VLOOKUP(H618,'MISA NGOC THOM'!$C$2:$C$1071,1,0)</f>
        <v>00018131</v>
      </c>
      <c r="J618" s="15">
        <v>928927</v>
      </c>
      <c r="K618" s="10" t="s">
        <v>978</v>
      </c>
      <c r="L618" s="13" t="s">
        <v>3053</v>
      </c>
    </row>
    <row r="619" spans="1:12" x14ac:dyDescent="0.25">
      <c r="A619" s="12" t="s">
        <v>3136</v>
      </c>
      <c r="B619" s="10" t="s">
        <v>3195</v>
      </c>
      <c r="C619" s="13" t="s">
        <v>3061</v>
      </c>
      <c r="D619" s="10" t="s">
        <v>2161</v>
      </c>
      <c r="E619" s="10" t="s">
        <v>2465</v>
      </c>
      <c r="F619" s="10" t="s">
        <v>2456</v>
      </c>
      <c r="G619" s="15">
        <v>0</v>
      </c>
      <c r="H619" s="10" t="s">
        <v>1776</v>
      </c>
      <c r="I619" s="10" t="str">
        <f>VLOOKUP(H619,'MISA NGOC THOM'!$C$2:$C$1071,1,0)</f>
        <v>00018972</v>
      </c>
      <c r="J619" s="15">
        <v>929427</v>
      </c>
      <c r="K619" s="10" t="s">
        <v>1776</v>
      </c>
      <c r="L619" s="13" t="s">
        <v>3062</v>
      </c>
    </row>
    <row r="620" spans="1:12" x14ac:dyDescent="0.25">
      <c r="A620" s="12" t="s">
        <v>3136</v>
      </c>
      <c r="B620" s="10" t="s">
        <v>3196</v>
      </c>
      <c r="C620" s="13" t="s">
        <v>3061</v>
      </c>
      <c r="D620" s="10" t="s">
        <v>2161</v>
      </c>
      <c r="E620" s="10" t="s">
        <v>2717</v>
      </c>
      <c r="F620" s="10" t="s">
        <v>2566</v>
      </c>
      <c r="G620" s="15">
        <v>0</v>
      </c>
      <c r="H620" s="10" t="s">
        <v>286</v>
      </c>
      <c r="I620" s="10" t="str">
        <f>VLOOKUP(H620,'MISA NGOC THOM'!$C$2:$C$1071,1,0)</f>
        <v>00018968</v>
      </c>
      <c r="J620" s="15">
        <v>1111822</v>
      </c>
      <c r="K620" s="10" t="s">
        <v>286</v>
      </c>
      <c r="L620" s="13" t="s">
        <v>3062</v>
      </c>
    </row>
    <row r="621" spans="1:12" x14ac:dyDescent="0.25">
      <c r="A621" s="12" t="s">
        <v>3136</v>
      </c>
      <c r="B621" s="10" t="s">
        <v>3197</v>
      </c>
      <c r="C621" s="13" t="s">
        <v>3061</v>
      </c>
      <c r="D621" s="10" t="s">
        <v>2161</v>
      </c>
      <c r="E621" s="10" t="s">
        <v>2465</v>
      </c>
      <c r="F621" s="10" t="s">
        <v>2315</v>
      </c>
      <c r="G621" s="15">
        <v>0</v>
      </c>
      <c r="H621" s="10" t="s">
        <v>1789</v>
      </c>
      <c r="I621" s="10" t="str">
        <f>VLOOKUP(H621,'MISA NGOC THOM'!$C$2:$C$1071,1,0)</f>
        <v>00018992</v>
      </c>
      <c r="J621" s="15">
        <v>702380</v>
      </c>
      <c r="K621" s="10" t="s">
        <v>1789</v>
      </c>
      <c r="L621" s="13" t="s">
        <v>3062</v>
      </c>
    </row>
    <row r="622" spans="1:12" x14ac:dyDescent="0.25">
      <c r="A622" s="12" t="s">
        <v>3136</v>
      </c>
      <c r="B622" s="10" t="s">
        <v>3198</v>
      </c>
      <c r="C622" s="13" t="s">
        <v>3099</v>
      </c>
      <c r="D622" s="10" t="s">
        <v>2161</v>
      </c>
      <c r="E622" s="10" t="s">
        <v>2781</v>
      </c>
      <c r="F622" s="10" t="s">
        <v>2470</v>
      </c>
      <c r="G622" s="15">
        <v>0</v>
      </c>
      <c r="H622" s="10" t="s">
        <v>648</v>
      </c>
      <c r="I622" s="10" t="str">
        <f>VLOOKUP(H622,'MISA NGOC THOM'!$C$2:$C$1071,1,0)</f>
        <v>00020874</v>
      </c>
      <c r="J622" s="15">
        <v>927696</v>
      </c>
      <c r="K622" s="10" t="s">
        <v>648</v>
      </c>
      <c r="L622" s="13" t="s">
        <v>3101</v>
      </c>
    </row>
    <row r="623" spans="1:12" x14ac:dyDescent="0.25">
      <c r="A623" s="12" t="s">
        <v>3136</v>
      </c>
      <c r="B623" s="10" t="s">
        <v>3199</v>
      </c>
      <c r="C623" s="13" t="s">
        <v>3200</v>
      </c>
      <c r="D623" s="10" t="s">
        <v>2161</v>
      </c>
      <c r="E623" s="10" t="s">
        <v>2742</v>
      </c>
      <c r="F623" s="10" t="s">
        <v>2550</v>
      </c>
      <c r="G623" s="15">
        <v>0</v>
      </c>
      <c r="H623" s="10" t="s">
        <v>1421</v>
      </c>
      <c r="I623" s="10" t="str">
        <f>VLOOKUP(H623,'MISA NGOC THOM'!$C$2:$C$1071,1,0)</f>
        <v>00024535</v>
      </c>
      <c r="J623" s="15">
        <v>2398853</v>
      </c>
      <c r="K623" s="10" t="s">
        <v>1421</v>
      </c>
      <c r="L623" s="13" t="s">
        <v>3201</v>
      </c>
    </row>
    <row r="624" spans="1:12" x14ac:dyDescent="0.25">
      <c r="A624" s="12" t="s">
        <v>3136</v>
      </c>
      <c r="B624" s="10" t="s">
        <v>3202</v>
      </c>
      <c r="C624" s="13" t="s">
        <v>3200</v>
      </c>
      <c r="D624" s="10" t="s">
        <v>2161</v>
      </c>
      <c r="E624" s="10" t="s">
        <v>2877</v>
      </c>
      <c r="F624" s="10" t="s">
        <v>2198</v>
      </c>
      <c r="G624" s="15">
        <v>0</v>
      </c>
      <c r="H624" s="10" t="s">
        <v>2044</v>
      </c>
      <c r="I624" s="10" t="str">
        <f>VLOOKUP(H624,'MISA NGOC THOM'!$C$2:$C$1071,1,0)</f>
        <v>00024534</v>
      </c>
      <c r="J624" s="15">
        <v>915489</v>
      </c>
      <c r="K624" s="10" t="s">
        <v>2044</v>
      </c>
      <c r="L624" s="13" t="s">
        <v>3201</v>
      </c>
    </row>
    <row r="625" spans="1:12" x14ac:dyDescent="0.25">
      <c r="A625" s="12" t="s">
        <v>3136</v>
      </c>
      <c r="B625" s="10" t="s">
        <v>3203</v>
      </c>
      <c r="C625" s="13" t="s">
        <v>3200</v>
      </c>
      <c r="D625" s="10" t="s">
        <v>2161</v>
      </c>
      <c r="E625" s="10" t="s">
        <v>3001</v>
      </c>
      <c r="F625" s="10" t="s">
        <v>2225</v>
      </c>
      <c r="G625" s="15">
        <v>0</v>
      </c>
      <c r="H625" s="10" t="s">
        <v>132</v>
      </c>
      <c r="I625" s="10" t="str">
        <f>VLOOKUP(H625,'MISA NGOC THOM'!$C$2:$C$1071,1,0)</f>
        <v>00024533</v>
      </c>
      <c r="J625" s="15">
        <v>917220</v>
      </c>
      <c r="K625" s="10" t="s">
        <v>132</v>
      </c>
      <c r="L625" s="13" t="s">
        <v>3201</v>
      </c>
    </row>
    <row r="626" spans="1:12" x14ac:dyDescent="0.25">
      <c r="A626" s="12" t="s">
        <v>3136</v>
      </c>
      <c r="B626" s="10" t="s">
        <v>3204</v>
      </c>
      <c r="C626" s="13" t="s">
        <v>3200</v>
      </c>
      <c r="D626" s="10" t="s">
        <v>2161</v>
      </c>
      <c r="E626" s="10" t="s">
        <v>3205</v>
      </c>
      <c r="F626" s="10" t="s">
        <v>2553</v>
      </c>
      <c r="G626" s="15">
        <v>0</v>
      </c>
      <c r="H626" s="10" t="s">
        <v>199</v>
      </c>
      <c r="I626" s="10" t="str">
        <f>VLOOKUP(H626,'MISA NGOC THOM'!$C$2:$C$1071,1,0)</f>
        <v>00024532</v>
      </c>
      <c r="J626" s="15">
        <v>897957</v>
      </c>
      <c r="K626" s="10" t="s">
        <v>199</v>
      </c>
      <c r="L626" s="13" t="s">
        <v>3201</v>
      </c>
    </row>
    <row r="627" spans="1:12" x14ac:dyDescent="0.25">
      <c r="A627" s="12" t="s">
        <v>3136</v>
      </c>
      <c r="B627" s="10" t="s">
        <v>3206</v>
      </c>
      <c r="C627" s="13" t="s">
        <v>3200</v>
      </c>
      <c r="D627" s="10" t="s">
        <v>2161</v>
      </c>
      <c r="E627" s="10" t="s">
        <v>3158</v>
      </c>
      <c r="F627" s="10" t="s">
        <v>2297</v>
      </c>
      <c r="G627" s="15">
        <v>0</v>
      </c>
      <c r="H627" s="10" t="s">
        <v>1542</v>
      </c>
      <c r="I627" s="10" t="str">
        <f>VLOOKUP(H627,'MISA NGOC THOM'!$C$2:$C$1071,1,0)</f>
        <v>00024531</v>
      </c>
      <c r="J627" s="15">
        <v>975674</v>
      </c>
      <c r="K627" s="10" t="s">
        <v>1542</v>
      </c>
      <c r="L627" s="13" t="s">
        <v>3201</v>
      </c>
    </row>
    <row r="628" spans="1:12" x14ac:dyDescent="0.25">
      <c r="A628" s="12" t="s">
        <v>3136</v>
      </c>
      <c r="B628" s="10" t="s">
        <v>3207</v>
      </c>
      <c r="C628" s="13" t="s">
        <v>3200</v>
      </c>
      <c r="D628" s="10" t="s">
        <v>2161</v>
      </c>
      <c r="E628" s="10" t="s">
        <v>2679</v>
      </c>
      <c r="F628" s="10" t="s">
        <v>2294</v>
      </c>
      <c r="G628" s="15">
        <v>0</v>
      </c>
      <c r="H628" s="10" t="s">
        <v>805</v>
      </c>
      <c r="I628" s="10" t="str">
        <f>VLOOKUP(H628,'MISA NGOC THOM'!$C$2:$C$1071,1,0)</f>
        <v>00024530</v>
      </c>
      <c r="J628" s="15">
        <v>890335</v>
      </c>
      <c r="K628" s="10" t="s">
        <v>805</v>
      </c>
      <c r="L628" s="13" t="s">
        <v>3201</v>
      </c>
    </row>
    <row r="629" spans="1:12" x14ac:dyDescent="0.25">
      <c r="A629" s="12" t="s">
        <v>3136</v>
      </c>
      <c r="B629" s="10" t="s">
        <v>3208</v>
      </c>
      <c r="C629" s="13" t="s">
        <v>3200</v>
      </c>
      <c r="D629" s="10" t="s">
        <v>2161</v>
      </c>
      <c r="E629" s="10" t="s">
        <v>2826</v>
      </c>
      <c r="F629" s="10" t="s">
        <v>2282</v>
      </c>
      <c r="G629" s="15">
        <v>0</v>
      </c>
      <c r="H629" s="10" t="s">
        <v>1236</v>
      </c>
      <c r="I629" s="10" t="str">
        <f>VLOOKUP(H629,'MISA NGOC THOM'!$C$2:$C$1071,1,0)</f>
        <v>00024520</v>
      </c>
      <c r="J629" s="15">
        <v>1075546</v>
      </c>
      <c r="K629" s="10" t="s">
        <v>1236</v>
      </c>
      <c r="L629" s="13" t="s">
        <v>3201</v>
      </c>
    </row>
    <row r="630" spans="1:12" x14ac:dyDescent="0.25">
      <c r="A630" s="12" t="s">
        <v>3136</v>
      </c>
      <c r="B630" s="10" t="s">
        <v>3209</v>
      </c>
      <c r="C630" s="13" t="s">
        <v>3200</v>
      </c>
      <c r="D630" s="10" t="s">
        <v>2161</v>
      </c>
      <c r="E630" s="10" t="s">
        <v>3161</v>
      </c>
      <c r="F630" s="10" t="s">
        <v>3162</v>
      </c>
      <c r="G630" s="15">
        <v>0</v>
      </c>
      <c r="H630" s="10" t="s">
        <v>762</v>
      </c>
      <c r="I630" s="10" t="str">
        <f>VLOOKUP(H630,'MISA NGOC THOM'!$C$2:$C$1071,1,0)</f>
        <v>00024519</v>
      </c>
      <c r="J630" s="15">
        <v>929003</v>
      </c>
      <c r="K630" s="10" t="s">
        <v>762</v>
      </c>
      <c r="L630" s="13" t="s">
        <v>3201</v>
      </c>
    </row>
    <row r="631" spans="1:12" x14ac:dyDescent="0.25">
      <c r="A631" s="12" t="s">
        <v>3136</v>
      </c>
      <c r="B631" s="10" t="s">
        <v>3210</v>
      </c>
      <c r="C631" s="13" t="s">
        <v>3200</v>
      </c>
      <c r="D631" s="10" t="s">
        <v>2161</v>
      </c>
      <c r="E631" s="10" t="s">
        <v>3211</v>
      </c>
      <c r="F631" s="10" t="s">
        <v>2378</v>
      </c>
      <c r="G631" s="15">
        <v>0</v>
      </c>
      <c r="H631" s="10" t="s">
        <v>2000</v>
      </c>
      <c r="I631" s="10" t="str">
        <f>VLOOKUP(H631,'MISA NGOC THOM'!$C$2:$C$1071,1,0)</f>
        <v>00024517</v>
      </c>
      <c r="J631" s="15">
        <v>975674</v>
      </c>
      <c r="K631" s="10" t="s">
        <v>2000</v>
      </c>
      <c r="L631" s="13" t="s">
        <v>3201</v>
      </c>
    </row>
    <row r="632" spans="1:12" x14ac:dyDescent="0.25">
      <c r="A632" s="12" t="s">
        <v>3136</v>
      </c>
      <c r="B632" s="10" t="s">
        <v>3212</v>
      </c>
      <c r="C632" s="13" t="s">
        <v>3200</v>
      </c>
      <c r="D632" s="10" t="s">
        <v>2161</v>
      </c>
      <c r="E632" s="10" t="s">
        <v>2800</v>
      </c>
      <c r="F632" s="10" t="s">
        <v>2369</v>
      </c>
      <c r="G632" s="15">
        <v>0</v>
      </c>
      <c r="H632" s="10" t="s">
        <v>1743</v>
      </c>
      <c r="I632" s="10" t="str">
        <f>VLOOKUP(H632,'MISA NGOC THOM'!$C$2:$C$1071,1,0)</f>
        <v>00024518</v>
      </c>
      <c r="J632" s="15">
        <v>1416396</v>
      </c>
      <c r="K632" s="10" t="s">
        <v>1743</v>
      </c>
      <c r="L632" s="13" t="s">
        <v>3201</v>
      </c>
    </row>
    <row r="633" spans="1:12" x14ac:dyDescent="0.25">
      <c r="A633" s="12" t="s">
        <v>3136</v>
      </c>
      <c r="B633" s="10" t="s">
        <v>3213</v>
      </c>
      <c r="C633" s="13" t="s">
        <v>3200</v>
      </c>
      <c r="D633" s="10" t="s">
        <v>2161</v>
      </c>
      <c r="E633" s="10" t="s">
        <v>2681</v>
      </c>
      <c r="F633" s="10" t="s">
        <v>2366</v>
      </c>
      <c r="G633" s="15">
        <v>0</v>
      </c>
      <c r="H633" s="10" t="s">
        <v>1223</v>
      </c>
      <c r="I633" s="10" t="str">
        <f>VLOOKUP(H633,'MISA NGOC THOM'!$C$2:$C$1071,1,0)</f>
        <v>00024516</v>
      </c>
      <c r="J633" s="15">
        <v>944201</v>
      </c>
      <c r="K633" s="10" t="s">
        <v>1223</v>
      </c>
      <c r="L633" s="13" t="s">
        <v>3201</v>
      </c>
    </row>
    <row r="634" spans="1:12" x14ac:dyDescent="0.25">
      <c r="A634" s="12" t="s">
        <v>3136</v>
      </c>
      <c r="B634" s="10" t="s">
        <v>3214</v>
      </c>
      <c r="C634" s="13" t="s">
        <v>3200</v>
      </c>
      <c r="D634" s="10" t="s">
        <v>2161</v>
      </c>
      <c r="E634" s="10" t="s">
        <v>2691</v>
      </c>
      <c r="F634" s="10" t="s">
        <v>2393</v>
      </c>
      <c r="G634" s="15">
        <v>0</v>
      </c>
      <c r="H634" s="10" t="s">
        <v>402</v>
      </c>
      <c r="I634" s="10" t="str">
        <f>VLOOKUP(H634,'MISA NGOC THOM'!$C$2:$C$1071,1,0)</f>
        <v>00024515</v>
      </c>
      <c r="J634" s="15">
        <v>1035432</v>
      </c>
      <c r="K634" s="10" t="s">
        <v>402</v>
      </c>
      <c r="L634" s="13" t="s">
        <v>3201</v>
      </c>
    </row>
    <row r="635" spans="1:12" x14ac:dyDescent="0.25">
      <c r="A635" s="12" t="s">
        <v>3136</v>
      </c>
      <c r="B635" s="10" t="s">
        <v>3215</v>
      </c>
      <c r="C635" s="13" t="s">
        <v>3200</v>
      </c>
      <c r="D635" s="10" t="s">
        <v>2161</v>
      </c>
      <c r="E635" s="10" t="s">
        <v>2773</v>
      </c>
      <c r="F635" s="10" t="s">
        <v>2774</v>
      </c>
      <c r="G635" s="15">
        <v>0</v>
      </c>
      <c r="H635" s="10" t="s">
        <v>57</v>
      </c>
      <c r="I635" s="10" t="str">
        <f>VLOOKUP(H635,'MISA NGOC THOM'!$C$2:$C$1071,1,0)</f>
        <v>00024494</v>
      </c>
      <c r="J635" s="15">
        <v>919047</v>
      </c>
      <c r="K635" s="10" t="s">
        <v>57</v>
      </c>
      <c r="L635" s="13" t="s">
        <v>3201</v>
      </c>
    </row>
    <row r="636" spans="1:12" x14ac:dyDescent="0.25">
      <c r="A636" s="12" t="s">
        <v>3136</v>
      </c>
      <c r="B636" s="10" t="s">
        <v>3216</v>
      </c>
      <c r="C636" s="13" t="s">
        <v>3200</v>
      </c>
      <c r="D636" s="10" t="s">
        <v>2161</v>
      </c>
      <c r="E636" s="10" t="s">
        <v>3047</v>
      </c>
      <c r="F636" s="10" t="s">
        <v>2174</v>
      </c>
      <c r="G636" s="15">
        <v>0</v>
      </c>
      <c r="H636" s="10" t="s">
        <v>1907</v>
      </c>
      <c r="I636" s="10" t="str">
        <f>VLOOKUP(H636,'MISA NGOC THOM'!$C$2:$C$1071,1,0)</f>
        <v>00024491</v>
      </c>
      <c r="J636" s="15">
        <v>886777</v>
      </c>
      <c r="K636" s="10" t="s">
        <v>1907</v>
      </c>
      <c r="L636" s="13" t="s">
        <v>3201</v>
      </c>
    </row>
    <row r="637" spans="1:12" x14ac:dyDescent="0.25">
      <c r="A637" s="12" t="s">
        <v>3136</v>
      </c>
      <c r="B637" s="10" t="s">
        <v>3217</v>
      </c>
      <c r="C637" s="13" t="s">
        <v>3200</v>
      </c>
      <c r="D637" s="10" t="s">
        <v>2161</v>
      </c>
      <c r="E637" s="10" t="s">
        <v>3218</v>
      </c>
      <c r="F637" s="10" t="s">
        <v>2228</v>
      </c>
      <c r="G637" s="15">
        <v>0</v>
      </c>
      <c r="H637" s="10" t="s">
        <v>338</v>
      </c>
      <c r="I637" s="10" t="str">
        <f>VLOOKUP(H637,'MISA NGOC THOM'!$C$2:$C$1071,1,0)</f>
        <v>00024493</v>
      </c>
      <c r="J637" s="15">
        <v>909740</v>
      </c>
      <c r="K637" s="10" t="s">
        <v>338</v>
      </c>
      <c r="L637" s="13" t="s">
        <v>3201</v>
      </c>
    </row>
    <row r="638" spans="1:12" x14ac:dyDescent="0.25">
      <c r="A638" s="12" t="s">
        <v>3136</v>
      </c>
      <c r="B638" s="10" t="s">
        <v>3219</v>
      </c>
      <c r="C638" s="13" t="s">
        <v>3200</v>
      </c>
      <c r="D638" s="10" t="s">
        <v>2161</v>
      </c>
      <c r="E638" s="10" t="s">
        <v>2794</v>
      </c>
      <c r="F638" s="10" t="s">
        <v>2488</v>
      </c>
      <c r="G638" s="15">
        <v>0</v>
      </c>
      <c r="H638" s="10" t="s">
        <v>1599</v>
      </c>
      <c r="I638" s="10" t="str">
        <f>VLOOKUP(H638,'MISA NGOC THOM'!$C$2:$C$1071,1,0)</f>
        <v>00024492</v>
      </c>
      <c r="J638" s="15">
        <v>599713</v>
      </c>
      <c r="K638" s="10" t="s">
        <v>1599</v>
      </c>
      <c r="L638" s="13" t="s">
        <v>3201</v>
      </c>
    </row>
    <row r="639" spans="1:12" x14ac:dyDescent="0.25">
      <c r="A639" s="12" t="s">
        <v>3136</v>
      </c>
      <c r="B639" s="10" t="s">
        <v>3220</v>
      </c>
      <c r="C639" s="13" t="s">
        <v>3200</v>
      </c>
      <c r="D639" s="10" t="s">
        <v>2161</v>
      </c>
      <c r="E639" s="10" t="s">
        <v>2951</v>
      </c>
      <c r="F639" s="10" t="s">
        <v>2291</v>
      </c>
      <c r="G639" s="15">
        <v>0</v>
      </c>
      <c r="H639" s="10" t="s">
        <v>1779</v>
      </c>
      <c r="I639" s="10" t="str">
        <f>VLOOKUP(H639,'MISA NGOC THOM'!$C$2:$C$1071,1,0)</f>
        <v>00024490</v>
      </c>
      <c r="J639" s="15">
        <v>909740</v>
      </c>
      <c r="K639" s="10" t="s">
        <v>1779</v>
      </c>
      <c r="L639" s="13" t="s">
        <v>3201</v>
      </c>
    </row>
    <row r="640" spans="1:12" x14ac:dyDescent="0.25">
      <c r="A640" s="12" t="s">
        <v>3136</v>
      </c>
      <c r="B640" s="10" t="s">
        <v>3221</v>
      </c>
      <c r="C640" s="13" t="s">
        <v>3200</v>
      </c>
      <c r="D640" s="10" t="s">
        <v>2161</v>
      </c>
      <c r="E640" s="10" t="s">
        <v>3108</v>
      </c>
      <c r="F640" s="10" t="s">
        <v>3109</v>
      </c>
      <c r="G640" s="15">
        <v>0</v>
      </c>
      <c r="H640" s="10" t="s">
        <v>1135</v>
      </c>
      <c r="I640" s="10" t="str">
        <f>VLOOKUP(H640,'MISA NGOC THOM'!$C$2:$C$1071,1,0)</f>
        <v>00024489</v>
      </c>
      <c r="J640" s="15">
        <v>839884</v>
      </c>
      <c r="K640" s="10" t="s">
        <v>1135</v>
      </c>
      <c r="L640" s="13" t="s">
        <v>3201</v>
      </c>
    </row>
    <row r="641" spans="1:12" x14ac:dyDescent="0.25">
      <c r="A641" s="12" t="s">
        <v>3136</v>
      </c>
      <c r="B641" s="10" t="s">
        <v>3222</v>
      </c>
      <c r="C641" s="13" t="s">
        <v>3200</v>
      </c>
      <c r="D641" s="10" t="s">
        <v>2161</v>
      </c>
      <c r="E641" s="10" t="s">
        <v>2645</v>
      </c>
      <c r="F641" s="10" t="s">
        <v>2424</v>
      </c>
      <c r="G641" s="15">
        <v>0</v>
      </c>
      <c r="H641" s="10" t="s">
        <v>1414</v>
      </c>
      <c r="I641" s="10" t="str">
        <f>VLOOKUP(H641,'MISA NGOC THOM'!$C$2:$C$1071,1,0)</f>
        <v>00024488</v>
      </c>
      <c r="J641" s="15">
        <v>971609</v>
      </c>
      <c r="K641" s="10" t="s">
        <v>1414</v>
      </c>
      <c r="L641" s="13" t="s">
        <v>3201</v>
      </c>
    </row>
    <row r="642" spans="1:12" x14ac:dyDescent="0.25">
      <c r="A642" s="12" t="s">
        <v>3136</v>
      </c>
      <c r="B642" s="10" t="s">
        <v>3223</v>
      </c>
      <c r="C642" s="13" t="s">
        <v>3200</v>
      </c>
      <c r="D642" s="10" t="s">
        <v>2161</v>
      </c>
      <c r="E642" s="10" t="s">
        <v>2936</v>
      </c>
      <c r="F642" s="10" t="s">
        <v>2387</v>
      </c>
      <c r="G642" s="15">
        <v>0</v>
      </c>
      <c r="H642" s="10" t="s">
        <v>91</v>
      </c>
      <c r="I642" s="10" t="str">
        <f>VLOOKUP(H642,'MISA NGOC THOM'!$C$2:$C$1071,1,0)</f>
        <v>00024487</v>
      </c>
      <c r="J642" s="15">
        <v>744953</v>
      </c>
      <c r="K642" s="10" t="s">
        <v>91</v>
      </c>
      <c r="L642" s="13" t="s">
        <v>3201</v>
      </c>
    </row>
    <row r="643" spans="1:12" x14ac:dyDescent="0.25">
      <c r="A643" s="12" t="s">
        <v>3136</v>
      </c>
      <c r="B643" s="10" t="s">
        <v>3224</v>
      </c>
      <c r="C643" s="13" t="s">
        <v>3200</v>
      </c>
      <c r="D643" s="10" t="s">
        <v>2161</v>
      </c>
      <c r="E643" s="10" t="s">
        <v>3225</v>
      </c>
      <c r="F643" s="10" t="s">
        <v>2201</v>
      </c>
      <c r="G643" s="15">
        <v>0</v>
      </c>
      <c r="H643" s="10" t="s">
        <v>2008</v>
      </c>
      <c r="I643" s="10" t="str">
        <f>VLOOKUP(H643,'MISA NGOC THOM'!$C$2:$C$1071,1,0)</f>
        <v>00024470</v>
      </c>
      <c r="J643" s="15">
        <v>957200</v>
      </c>
      <c r="K643" s="10" t="s">
        <v>2008</v>
      </c>
      <c r="L643" s="13" t="s">
        <v>3201</v>
      </c>
    </row>
    <row r="644" spans="1:12" x14ac:dyDescent="0.25">
      <c r="A644" s="12" t="s">
        <v>3136</v>
      </c>
      <c r="B644" s="10" t="s">
        <v>3226</v>
      </c>
      <c r="C644" s="13" t="s">
        <v>3200</v>
      </c>
      <c r="D644" s="10" t="s">
        <v>2161</v>
      </c>
      <c r="E644" s="10" t="s">
        <v>2773</v>
      </c>
      <c r="F644" s="10" t="s">
        <v>2774</v>
      </c>
      <c r="G644" s="15">
        <v>0</v>
      </c>
      <c r="H644" s="10" t="s">
        <v>1181</v>
      </c>
      <c r="I644" s="10" t="str">
        <f>VLOOKUP(H644,'MISA NGOC THOM'!$C$2:$C$1071,1,0)</f>
        <v>00024469</v>
      </c>
      <c r="J644" s="15">
        <v>927799</v>
      </c>
      <c r="K644" s="10" t="s">
        <v>1181</v>
      </c>
      <c r="L644" s="13" t="s">
        <v>3201</v>
      </c>
    </row>
    <row r="645" spans="1:12" x14ac:dyDescent="0.25">
      <c r="A645" s="12" t="s">
        <v>3136</v>
      </c>
      <c r="B645" s="10" t="s">
        <v>3227</v>
      </c>
      <c r="C645" s="13" t="s">
        <v>3200</v>
      </c>
      <c r="D645" s="10" t="s">
        <v>2161</v>
      </c>
      <c r="E645" s="10" t="s">
        <v>2723</v>
      </c>
      <c r="F645" s="10" t="s">
        <v>2449</v>
      </c>
      <c r="G645" s="15">
        <v>0</v>
      </c>
      <c r="H645" s="10" t="s">
        <v>283</v>
      </c>
      <c r="I645" s="10" t="str">
        <f>VLOOKUP(H645,'MISA NGOC THOM'!$C$2:$C$1071,1,0)</f>
        <v>00024468</v>
      </c>
      <c r="J645" s="15">
        <v>927799</v>
      </c>
      <c r="K645" s="10" t="s">
        <v>283</v>
      </c>
      <c r="L645" s="13" t="s">
        <v>3201</v>
      </c>
    </row>
    <row r="646" spans="1:12" x14ac:dyDescent="0.25">
      <c r="A646" s="12" t="s">
        <v>3136</v>
      </c>
      <c r="B646" s="10" t="s">
        <v>3228</v>
      </c>
      <c r="C646" s="13" t="s">
        <v>3200</v>
      </c>
      <c r="D646" s="10" t="s">
        <v>2161</v>
      </c>
      <c r="E646" s="10" t="s">
        <v>2664</v>
      </c>
      <c r="F646" s="10" t="s">
        <v>2408</v>
      </c>
      <c r="G646" s="15">
        <v>0</v>
      </c>
      <c r="H646" s="10" t="s">
        <v>1446</v>
      </c>
      <c r="I646" s="10" t="str">
        <f>VLOOKUP(H646,'MISA NGOC THOM'!$C$2:$C$1071,1,0)</f>
        <v>00024467</v>
      </c>
      <c r="J646" s="15">
        <v>1169098</v>
      </c>
      <c r="K646" s="10" t="s">
        <v>1446</v>
      </c>
      <c r="L646" s="13" t="s">
        <v>3201</v>
      </c>
    </row>
    <row r="647" spans="1:12" x14ac:dyDescent="0.25">
      <c r="A647" s="12" t="s">
        <v>3136</v>
      </c>
      <c r="B647" s="10" t="s">
        <v>3229</v>
      </c>
      <c r="C647" s="13" t="s">
        <v>3200</v>
      </c>
      <c r="D647" s="10" t="s">
        <v>2161</v>
      </c>
      <c r="E647" s="10" t="s">
        <v>2687</v>
      </c>
      <c r="F647" s="10" t="s">
        <v>2517</v>
      </c>
      <c r="G647" s="15">
        <v>0</v>
      </c>
      <c r="H647" s="10" t="s">
        <v>749</v>
      </c>
      <c r="I647" s="10" t="str">
        <f>VLOOKUP(H647,'MISA NGOC THOM'!$C$2:$C$1071,1,0)</f>
        <v>00024466</v>
      </c>
      <c r="J647" s="15">
        <v>928927</v>
      </c>
      <c r="K647" s="10" t="s">
        <v>749</v>
      </c>
      <c r="L647" s="13" t="s">
        <v>3201</v>
      </c>
    </row>
    <row r="648" spans="1:12" x14ac:dyDescent="0.25">
      <c r="A648" s="12" t="s">
        <v>3136</v>
      </c>
      <c r="B648" s="10" t="s">
        <v>3230</v>
      </c>
      <c r="C648" s="13" t="s">
        <v>3200</v>
      </c>
      <c r="D648" s="10" t="s">
        <v>2161</v>
      </c>
      <c r="E648" s="10" t="s">
        <v>2812</v>
      </c>
      <c r="F648" s="10" t="s">
        <v>2813</v>
      </c>
      <c r="G648" s="15">
        <v>0</v>
      </c>
      <c r="H648" s="10" t="s">
        <v>1608</v>
      </c>
      <c r="I648" s="10" t="str">
        <f>VLOOKUP(H648,'MISA NGOC THOM'!$C$2:$C$1071,1,0)</f>
        <v>00024465</v>
      </c>
      <c r="J648" s="15">
        <v>926670</v>
      </c>
      <c r="K648" s="10" t="s">
        <v>1608</v>
      </c>
      <c r="L648" s="13" t="s">
        <v>3201</v>
      </c>
    </row>
    <row r="649" spans="1:12" x14ac:dyDescent="0.25">
      <c r="A649" s="12" t="s">
        <v>3136</v>
      </c>
      <c r="B649" s="10" t="s">
        <v>3231</v>
      </c>
      <c r="C649" s="13" t="s">
        <v>3200</v>
      </c>
      <c r="D649" s="10" t="s">
        <v>2161</v>
      </c>
      <c r="E649" s="10" t="s">
        <v>2675</v>
      </c>
      <c r="F649" s="10" t="s">
        <v>2527</v>
      </c>
      <c r="G649" s="15">
        <v>0</v>
      </c>
      <c r="H649" s="10" t="s">
        <v>1606</v>
      </c>
      <c r="I649" s="10" t="str">
        <f>VLOOKUP(H649,'MISA NGOC THOM'!$C$2:$C$1071,1,0)</f>
        <v>00024464</v>
      </c>
      <c r="J649" s="15">
        <v>905153</v>
      </c>
      <c r="K649" s="10" t="s">
        <v>1606</v>
      </c>
      <c r="L649" s="13" t="s">
        <v>3201</v>
      </c>
    </row>
    <row r="650" spans="1:12" x14ac:dyDescent="0.25">
      <c r="A650" s="12" t="s">
        <v>3136</v>
      </c>
      <c r="B650" s="10" t="s">
        <v>3232</v>
      </c>
      <c r="C650" s="13" t="s">
        <v>3200</v>
      </c>
      <c r="D650" s="10" t="s">
        <v>2161</v>
      </c>
      <c r="E650" s="10" t="s">
        <v>2696</v>
      </c>
      <c r="F650" s="10" t="s">
        <v>2231</v>
      </c>
      <c r="G650" s="15">
        <v>0</v>
      </c>
      <c r="H650" s="10" t="s">
        <v>856</v>
      </c>
      <c r="I650" s="10" t="str">
        <f>VLOOKUP(H650,'MISA NGOC THOM'!$C$2:$C$1071,1,0)</f>
        <v>00024463</v>
      </c>
      <c r="J650" s="15">
        <v>896131</v>
      </c>
      <c r="K650" s="10" t="s">
        <v>856</v>
      </c>
      <c r="L650" s="13" t="s">
        <v>3201</v>
      </c>
    </row>
    <row r="651" spans="1:12" x14ac:dyDescent="0.25">
      <c r="A651" s="12" t="s">
        <v>3136</v>
      </c>
      <c r="B651" s="10" t="s">
        <v>3233</v>
      </c>
      <c r="C651" s="13" t="s">
        <v>3200</v>
      </c>
      <c r="D651" s="10" t="s">
        <v>2161</v>
      </c>
      <c r="E651" s="10" t="s">
        <v>3234</v>
      </c>
      <c r="F651" s="10" t="s">
        <v>3235</v>
      </c>
      <c r="G651" s="15">
        <v>0</v>
      </c>
      <c r="H651" s="10" t="s">
        <v>881</v>
      </c>
      <c r="I651" s="10" t="str">
        <f>VLOOKUP(H651,'MISA NGOC THOM'!$C$2:$C$1071,1,0)</f>
        <v>00024462</v>
      </c>
      <c r="J651" s="15">
        <v>918674</v>
      </c>
      <c r="K651" s="10" t="s">
        <v>881</v>
      </c>
      <c r="L651" s="13" t="s">
        <v>3201</v>
      </c>
    </row>
    <row r="652" spans="1:12" x14ac:dyDescent="0.25">
      <c r="A652" s="12" t="s">
        <v>3136</v>
      </c>
      <c r="B652" s="10" t="s">
        <v>3236</v>
      </c>
      <c r="C652" s="13" t="s">
        <v>3200</v>
      </c>
      <c r="D652" s="10" t="s">
        <v>2161</v>
      </c>
      <c r="E652" s="10" t="s">
        <v>3156</v>
      </c>
      <c r="F652" s="10" t="s">
        <v>2357</v>
      </c>
      <c r="G652" s="15">
        <v>0</v>
      </c>
      <c r="H652" s="10" t="s">
        <v>833</v>
      </c>
      <c r="I652" s="10" t="str">
        <f>VLOOKUP(H652,'MISA NGOC THOM'!$C$2:$C$1071,1,0)</f>
        <v>00024461</v>
      </c>
      <c r="J652" s="15">
        <v>603196</v>
      </c>
      <c r="K652" s="10" t="s">
        <v>833</v>
      </c>
      <c r="L652" s="13" t="s">
        <v>3201</v>
      </c>
    </row>
    <row r="653" spans="1:12" x14ac:dyDescent="0.25">
      <c r="A653" s="12" t="s">
        <v>3136</v>
      </c>
      <c r="B653" s="10" t="s">
        <v>3237</v>
      </c>
      <c r="C653" s="13" t="s">
        <v>3200</v>
      </c>
      <c r="D653" s="10" t="s">
        <v>2161</v>
      </c>
      <c r="E653" s="10" t="s">
        <v>2677</v>
      </c>
      <c r="F653" s="10" t="s">
        <v>2342</v>
      </c>
      <c r="G653" s="15">
        <v>0</v>
      </c>
      <c r="H653" s="10" t="s">
        <v>1392</v>
      </c>
      <c r="I653" s="10" t="str">
        <f>VLOOKUP(H653,'MISA NGOC THOM'!$C$2:$C$1071,1,0)</f>
        <v>00024460</v>
      </c>
      <c r="J653" s="15">
        <v>758324</v>
      </c>
      <c r="K653" s="10" t="s">
        <v>1392</v>
      </c>
      <c r="L653" s="13" t="s">
        <v>3201</v>
      </c>
    </row>
    <row r="654" spans="1:12" x14ac:dyDescent="0.25">
      <c r="A654" s="12" t="s">
        <v>3136</v>
      </c>
      <c r="B654" s="10" t="s">
        <v>3238</v>
      </c>
      <c r="C654" s="13" t="s">
        <v>3200</v>
      </c>
      <c r="D654" s="10" t="s">
        <v>2161</v>
      </c>
      <c r="E654" s="10" t="s">
        <v>2701</v>
      </c>
      <c r="F654" s="10" t="s">
        <v>2430</v>
      </c>
      <c r="G654" s="15">
        <v>0</v>
      </c>
      <c r="H654" s="10" t="s">
        <v>516</v>
      </c>
      <c r="I654" s="10" t="str">
        <f>VLOOKUP(H654,'MISA NGOC THOM'!$C$2:$C$1071,1,0)</f>
        <v>00024459</v>
      </c>
      <c r="J654" s="15">
        <v>1077515</v>
      </c>
      <c r="K654" s="10" t="s">
        <v>516</v>
      </c>
      <c r="L654" s="13" t="s">
        <v>3201</v>
      </c>
    </row>
    <row r="655" spans="1:12" x14ac:dyDescent="0.25">
      <c r="A655" s="12" t="s">
        <v>3136</v>
      </c>
      <c r="B655" s="10" t="s">
        <v>3239</v>
      </c>
      <c r="C655" s="13" t="s">
        <v>3200</v>
      </c>
      <c r="D655" s="10" t="s">
        <v>2161</v>
      </c>
      <c r="E655" s="10" t="s">
        <v>2659</v>
      </c>
      <c r="F655" s="10" t="s">
        <v>2660</v>
      </c>
      <c r="G655" s="15">
        <v>0</v>
      </c>
      <c r="H655" s="10" t="s">
        <v>1890</v>
      </c>
      <c r="I655" s="10" t="str">
        <f>VLOOKUP(H655,'MISA NGOC THOM'!$C$2:$C$1071,1,0)</f>
        <v>00024458</v>
      </c>
      <c r="J655" s="15">
        <v>779984</v>
      </c>
      <c r="K655" s="10" t="s">
        <v>1890</v>
      </c>
      <c r="L655" s="13" t="s">
        <v>3201</v>
      </c>
    </row>
    <row r="656" spans="1:12" x14ac:dyDescent="0.25">
      <c r="A656" s="12" t="s">
        <v>3136</v>
      </c>
      <c r="B656" s="10" t="s">
        <v>3240</v>
      </c>
      <c r="C656" s="13" t="s">
        <v>3200</v>
      </c>
      <c r="D656" s="10" t="s">
        <v>2161</v>
      </c>
      <c r="E656" s="10" t="s">
        <v>2754</v>
      </c>
      <c r="F656" s="10" t="s">
        <v>2474</v>
      </c>
      <c r="G656" s="15">
        <v>0</v>
      </c>
      <c r="H656" s="10" t="s">
        <v>643</v>
      </c>
      <c r="I656" s="10" t="str">
        <f>VLOOKUP(H656,'MISA NGOC THOM'!$C$2:$C$1071,1,0)</f>
        <v>00024417</v>
      </c>
      <c r="J656" s="15">
        <v>878409</v>
      </c>
      <c r="K656" s="10" t="s">
        <v>643</v>
      </c>
      <c r="L656" s="13" t="s">
        <v>3201</v>
      </c>
    </row>
    <row r="657" spans="1:12" x14ac:dyDescent="0.25">
      <c r="A657" s="12" t="s">
        <v>3136</v>
      </c>
      <c r="B657" s="10" t="s">
        <v>3241</v>
      </c>
      <c r="C657" s="13" t="s">
        <v>3200</v>
      </c>
      <c r="D657" s="10" t="s">
        <v>2161</v>
      </c>
      <c r="E657" s="10" t="s">
        <v>3175</v>
      </c>
      <c r="F657" s="10" t="s">
        <v>2249</v>
      </c>
      <c r="G657" s="15">
        <v>0</v>
      </c>
      <c r="H657" s="10" t="s">
        <v>500</v>
      </c>
      <c r="I657" s="10" t="str">
        <f>VLOOKUP(H657,'MISA NGOC THOM'!$C$2:$C$1071,1,0)</f>
        <v>00024416</v>
      </c>
      <c r="J657" s="15">
        <v>959541</v>
      </c>
      <c r="K657" s="10" t="s">
        <v>500</v>
      </c>
      <c r="L657" s="13" t="s">
        <v>3201</v>
      </c>
    </row>
    <row r="658" spans="1:12" x14ac:dyDescent="0.25">
      <c r="A658" s="12" t="s">
        <v>3136</v>
      </c>
      <c r="B658" s="10" t="s">
        <v>3242</v>
      </c>
      <c r="C658" s="13" t="s">
        <v>3200</v>
      </c>
      <c r="D658" s="10" t="s">
        <v>2161</v>
      </c>
      <c r="E658" s="10" t="s">
        <v>2712</v>
      </c>
      <c r="F658" s="10" t="s">
        <v>2713</v>
      </c>
      <c r="G658" s="15">
        <v>0</v>
      </c>
      <c r="H658" s="10" t="s">
        <v>2023</v>
      </c>
      <c r="I658" s="10" t="str">
        <f>VLOOKUP(H658,'MISA NGOC THOM'!$C$2:$C$1071,1,0)</f>
        <v>00024415</v>
      </c>
      <c r="J658" s="15">
        <v>971466</v>
      </c>
      <c r="K658" s="10" t="s">
        <v>2023</v>
      </c>
      <c r="L658" s="13" t="s">
        <v>3201</v>
      </c>
    </row>
    <row r="659" spans="1:12" x14ac:dyDescent="0.25">
      <c r="A659" s="12" t="s">
        <v>3136</v>
      </c>
      <c r="B659" s="10" t="s">
        <v>3243</v>
      </c>
      <c r="C659" s="13" t="s">
        <v>3200</v>
      </c>
      <c r="D659" s="10" t="s">
        <v>2161</v>
      </c>
      <c r="E659" s="10" t="s">
        <v>3156</v>
      </c>
      <c r="F659" s="10" t="s">
        <v>2357</v>
      </c>
      <c r="G659" s="15">
        <v>0</v>
      </c>
      <c r="H659" s="10" t="s">
        <v>1229</v>
      </c>
      <c r="I659" s="10" t="str">
        <f>VLOOKUP(H659,'MISA NGOC THOM'!$C$2:$C$1071,1,0)</f>
        <v>00024414</v>
      </c>
      <c r="J659" s="15">
        <v>902403</v>
      </c>
      <c r="K659" s="10" t="s">
        <v>1229</v>
      </c>
      <c r="L659" s="13" t="s">
        <v>3201</v>
      </c>
    </row>
    <row r="660" spans="1:12" x14ac:dyDescent="0.25">
      <c r="A660" s="12" t="s">
        <v>3136</v>
      </c>
      <c r="B660" s="10" t="s">
        <v>3244</v>
      </c>
      <c r="C660" s="13" t="s">
        <v>3200</v>
      </c>
      <c r="D660" s="10" t="s">
        <v>2161</v>
      </c>
      <c r="E660" s="10" t="s">
        <v>2653</v>
      </c>
      <c r="F660" s="10" t="s">
        <v>2330</v>
      </c>
      <c r="G660" s="15">
        <v>0</v>
      </c>
      <c r="H660" s="10" t="s">
        <v>905</v>
      </c>
      <c r="I660" s="10" t="str">
        <f>VLOOKUP(H660,'MISA NGOC THOM'!$C$2:$C$1071,1,0)</f>
        <v>00024413</v>
      </c>
      <c r="J660" s="15">
        <v>896369</v>
      </c>
      <c r="K660" s="10" t="s">
        <v>905</v>
      </c>
      <c r="L660" s="13" t="s">
        <v>3201</v>
      </c>
    </row>
    <row r="661" spans="1:12" x14ac:dyDescent="0.25">
      <c r="A661" s="12" t="s">
        <v>3136</v>
      </c>
      <c r="B661" s="10" t="s">
        <v>3245</v>
      </c>
      <c r="C661" s="13" t="s">
        <v>3200</v>
      </c>
      <c r="D661" s="10" t="s">
        <v>2161</v>
      </c>
      <c r="E661" s="10" t="s">
        <v>3033</v>
      </c>
      <c r="F661" s="10" t="s">
        <v>2309</v>
      </c>
      <c r="G661" s="15">
        <v>0</v>
      </c>
      <c r="H661" s="10" t="s">
        <v>1956</v>
      </c>
      <c r="I661" s="10" t="str">
        <f>VLOOKUP(H661,'MISA NGOC THOM'!$C$2:$C$1071,1,0)</f>
        <v>00024412</v>
      </c>
      <c r="J661" s="15">
        <v>890335</v>
      </c>
      <c r="K661" s="10" t="s">
        <v>1956</v>
      </c>
      <c r="L661" s="13" t="s">
        <v>3201</v>
      </c>
    </row>
    <row r="662" spans="1:12" x14ac:dyDescent="0.25">
      <c r="A662" s="12" t="s">
        <v>3136</v>
      </c>
      <c r="B662" s="10" t="s">
        <v>3246</v>
      </c>
      <c r="C662" s="13" t="s">
        <v>3200</v>
      </c>
      <c r="D662" s="10" t="s">
        <v>2161</v>
      </c>
      <c r="E662" s="10" t="s">
        <v>2691</v>
      </c>
      <c r="F662" s="10" t="s">
        <v>2393</v>
      </c>
      <c r="G662" s="15">
        <v>0</v>
      </c>
      <c r="H662" s="10" t="s">
        <v>1569</v>
      </c>
      <c r="I662" s="10" t="str">
        <f>VLOOKUP(H662,'MISA NGOC THOM'!$C$2:$C$1071,1,0)</f>
        <v>00024409</v>
      </c>
      <c r="J662" s="15">
        <v>837630</v>
      </c>
      <c r="K662" s="10" t="s">
        <v>1569</v>
      </c>
      <c r="L662" s="13" t="s">
        <v>3201</v>
      </c>
    </row>
    <row r="663" spans="1:12" x14ac:dyDescent="0.25">
      <c r="A663" s="12" t="s">
        <v>3136</v>
      </c>
      <c r="B663" s="10" t="s">
        <v>3247</v>
      </c>
      <c r="C663" s="13" t="s">
        <v>3200</v>
      </c>
      <c r="D663" s="10" t="s">
        <v>2161</v>
      </c>
      <c r="E663" s="10" t="s">
        <v>2776</v>
      </c>
      <c r="F663" s="10" t="s">
        <v>2427</v>
      </c>
      <c r="G663" s="15">
        <v>0</v>
      </c>
      <c r="H663" s="10" t="s">
        <v>1403</v>
      </c>
      <c r="I663" s="10" t="str">
        <f>VLOOKUP(H663,'MISA NGOC THOM'!$C$2:$C$1071,1,0)</f>
        <v>00024411</v>
      </c>
      <c r="J663" s="15">
        <v>1385446</v>
      </c>
      <c r="K663" s="10" t="s">
        <v>1403</v>
      </c>
      <c r="L663" s="13" t="s">
        <v>3201</v>
      </c>
    </row>
    <row r="664" spans="1:12" x14ac:dyDescent="0.25">
      <c r="A664" s="12" t="s">
        <v>3136</v>
      </c>
      <c r="B664" s="10" t="s">
        <v>3248</v>
      </c>
      <c r="C664" s="13" t="s">
        <v>3200</v>
      </c>
      <c r="D664" s="10" t="s">
        <v>2161</v>
      </c>
      <c r="E664" s="10" t="s">
        <v>2685</v>
      </c>
      <c r="F664" s="10" t="s">
        <v>2381</v>
      </c>
      <c r="G664" s="15">
        <v>0</v>
      </c>
      <c r="H664" s="10" t="s">
        <v>697</v>
      </c>
      <c r="I664" s="10" t="str">
        <f>VLOOKUP(H664,'MISA NGOC THOM'!$C$2:$C$1071,1,0)</f>
        <v>00024410</v>
      </c>
      <c r="J664" s="15">
        <v>983820</v>
      </c>
      <c r="K664" s="10" t="s">
        <v>697</v>
      </c>
      <c r="L664" s="13" t="s">
        <v>3201</v>
      </c>
    </row>
    <row r="665" spans="1:12" x14ac:dyDescent="0.25">
      <c r="A665" s="12" t="s">
        <v>3136</v>
      </c>
      <c r="B665" s="10" t="s">
        <v>3249</v>
      </c>
      <c r="C665" s="13" t="s">
        <v>3200</v>
      </c>
      <c r="D665" s="10" t="s">
        <v>2161</v>
      </c>
      <c r="E665" s="10" t="s">
        <v>2821</v>
      </c>
      <c r="F665" s="10" t="s">
        <v>2240</v>
      </c>
      <c r="G665" s="15">
        <v>0</v>
      </c>
      <c r="H665" s="10" t="s">
        <v>142</v>
      </c>
      <c r="I665" s="10" t="str">
        <f>VLOOKUP(H665,'MISA NGOC THOM'!$C$2:$C$1071,1,0)</f>
        <v>00024408</v>
      </c>
      <c r="J665" s="15">
        <v>1174922</v>
      </c>
      <c r="K665" s="10" t="s">
        <v>142</v>
      </c>
      <c r="L665" s="13" t="s">
        <v>3201</v>
      </c>
    </row>
    <row r="666" spans="1:12" x14ac:dyDescent="0.25">
      <c r="A666" s="12" t="s">
        <v>3136</v>
      </c>
      <c r="B666" s="10" t="s">
        <v>3250</v>
      </c>
      <c r="C666" s="13" t="s">
        <v>3200</v>
      </c>
      <c r="D666" s="10" t="s">
        <v>2161</v>
      </c>
      <c r="E666" s="10" t="s">
        <v>2787</v>
      </c>
      <c r="F666" s="10" t="s">
        <v>2195</v>
      </c>
      <c r="G666" s="15">
        <v>0</v>
      </c>
      <c r="H666" s="10" t="s">
        <v>1803</v>
      </c>
      <c r="I666" s="10" t="str">
        <f>VLOOKUP(H666,'MISA NGOC THOM'!$C$2:$C$1071,1,0)</f>
        <v>00024404</v>
      </c>
      <c r="J666" s="15">
        <v>955603</v>
      </c>
      <c r="K666" s="10" t="s">
        <v>1803</v>
      </c>
      <c r="L666" s="13" t="s">
        <v>3201</v>
      </c>
    </row>
    <row r="667" spans="1:12" x14ac:dyDescent="0.25">
      <c r="A667" s="12" t="s">
        <v>3136</v>
      </c>
      <c r="B667" s="10" t="s">
        <v>3251</v>
      </c>
      <c r="C667" s="13" t="s">
        <v>3200</v>
      </c>
      <c r="D667" s="10" t="s">
        <v>2161</v>
      </c>
      <c r="E667" s="10" t="s">
        <v>2662</v>
      </c>
      <c r="F667" s="10" t="s">
        <v>2513</v>
      </c>
      <c r="G667" s="15">
        <v>0</v>
      </c>
      <c r="H667" s="10" t="s">
        <v>780</v>
      </c>
      <c r="I667" s="10" t="str">
        <f>VLOOKUP(H667,'MISA NGOC THOM'!$C$2:$C$1071,1,0)</f>
        <v>00024407</v>
      </c>
      <c r="J667" s="15">
        <v>917078</v>
      </c>
      <c r="K667" s="10" t="s">
        <v>780</v>
      </c>
      <c r="L667" s="13" t="s">
        <v>3201</v>
      </c>
    </row>
    <row r="668" spans="1:12" x14ac:dyDescent="0.25">
      <c r="A668" s="12" t="s">
        <v>3136</v>
      </c>
      <c r="B668" s="10" t="s">
        <v>3252</v>
      </c>
      <c r="C668" s="13" t="s">
        <v>3200</v>
      </c>
      <c r="D668" s="10" t="s">
        <v>2161</v>
      </c>
      <c r="E668" s="10" t="s">
        <v>2696</v>
      </c>
      <c r="F668" s="10" t="s">
        <v>2231</v>
      </c>
      <c r="G668" s="15">
        <v>0</v>
      </c>
      <c r="H668" s="10" t="s">
        <v>2078</v>
      </c>
      <c r="I668" s="10" t="str">
        <f>VLOOKUP(H668,'MISA NGOC THOM'!$C$2:$C$1071,1,0)</f>
        <v>00024406</v>
      </c>
      <c r="J668" s="15">
        <v>959541</v>
      </c>
      <c r="K668" s="10" t="s">
        <v>2078</v>
      </c>
      <c r="L668" s="13" t="s">
        <v>3201</v>
      </c>
    </row>
    <row r="669" spans="1:12" x14ac:dyDescent="0.25">
      <c r="A669" s="12" t="s">
        <v>3136</v>
      </c>
      <c r="B669" s="10" t="s">
        <v>3253</v>
      </c>
      <c r="C669" s="13" t="s">
        <v>3200</v>
      </c>
      <c r="D669" s="10" t="s">
        <v>2161</v>
      </c>
      <c r="E669" s="10" t="s">
        <v>3254</v>
      </c>
      <c r="F669" s="10" t="s">
        <v>3255</v>
      </c>
      <c r="G669" s="15">
        <v>0</v>
      </c>
      <c r="H669" s="10" t="s">
        <v>1450</v>
      </c>
      <c r="I669" s="10" t="str">
        <f>VLOOKUP(H669,'MISA NGOC THOM'!$C$2:$C$1071,1,0)</f>
        <v>00024405</v>
      </c>
      <c r="J669" s="15">
        <v>1079484</v>
      </c>
      <c r="K669" s="10" t="s">
        <v>1450</v>
      </c>
      <c r="L669" s="13" t="s">
        <v>3201</v>
      </c>
    </row>
    <row r="670" spans="1:12" x14ac:dyDescent="0.25">
      <c r="A670" s="12" t="s">
        <v>3256</v>
      </c>
      <c r="B670" s="10" t="s">
        <v>3257</v>
      </c>
      <c r="C670" s="13" t="s">
        <v>3258</v>
      </c>
      <c r="D670" s="10" t="s">
        <v>2161</v>
      </c>
      <c r="E670" s="10" t="s">
        <v>2752</v>
      </c>
      <c r="F670" s="10" t="s">
        <v>2390</v>
      </c>
      <c r="G670" s="15">
        <v>0</v>
      </c>
      <c r="H670" s="10" t="s">
        <v>599</v>
      </c>
      <c r="I670" s="10" t="str">
        <f>VLOOKUP(H670,'MISA NGOC THOM'!$C$2:$C$1071,1,0)</f>
        <v>00029084</v>
      </c>
      <c r="J670" s="15">
        <v>1156963</v>
      </c>
      <c r="K670" s="10" t="s">
        <v>599</v>
      </c>
      <c r="L670" s="13" t="s">
        <v>3259</v>
      </c>
    </row>
    <row r="671" spans="1:12" x14ac:dyDescent="0.25">
      <c r="A671" s="12" t="s">
        <v>3256</v>
      </c>
      <c r="B671" s="10" t="s">
        <v>3260</v>
      </c>
      <c r="C671" s="13" t="s">
        <v>3258</v>
      </c>
      <c r="D671" s="10" t="s">
        <v>2161</v>
      </c>
      <c r="E671" s="10" t="s">
        <v>2662</v>
      </c>
      <c r="F671" s="10" t="s">
        <v>2513</v>
      </c>
      <c r="G671" s="15">
        <v>0</v>
      </c>
      <c r="H671" s="10" t="s">
        <v>149</v>
      </c>
      <c r="I671" s="10" t="str">
        <f>VLOOKUP(H671,'MISA NGOC THOM'!$C$2:$C$1071,1,0)</f>
        <v>00029108</v>
      </c>
      <c r="J671" s="15">
        <v>1377585</v>
      </c>
      <c r="K671" s="10" t="s">
        <v>149</v>
      </c>
      <c r="L671" s="13" t="s">
        <v>3259</v>
      </c>
    </row>
    <row r="672" spans="1:12" x14ac:dyDescent="0.25">
      <c r="A672" s="12" t="s">
        <v>3256</v>
      </c>
      <c r="B672" s="10" t="s">
        <v>3261</v>
      </c>
      <c r="C672" s="13" t="s">
        <v>3258</v>
      </c>
      <c r="D672" s="10" t="s">
        <v>2161</v>
      </c>
      <c r="E672" s="10" t="s">
        <v>2708</v>
      </c>
      <c r="F672" s="10" t="s">
        <v>2433</v>
      </c>
      <c r="G672" s="15">
        <v>0</v>
      </c>
      <c r="H672" s="10" t="s">
        <v>2091</v>
      </c>
      <c r="I672" s="10" t="str">
        <f>VLOOKUP(H672,'MISA NGOC THOM'!$C$2:$C$1071,1,0)</f>
        <v>00029107</v>
      </c>
      <c r="J672" s="15">
        <v>909740</v>
      </c>
      <c r="K672" s="10" t="s">
        <v>2091</v>
      </c>
      <c r="L672" s="13" t="s">
        <v>3259</v>
      </c>
    </row>
    <row r="673" spans="1:12" x14ac:dyDescent="0.25">
      <c r="A673" s="12" t="s">
        <v>3256</v>
      </c>
      <c r="B673" s="10" t="s">
        <v>3262</v>
      </c>
      <c r="C673" s="13" t="s">
        <v>3258</v>
      </c>
      <c r="D673" s="10" t="s">
        <v>2161</v>
      </c>
      <c r="E673" s="10" t="s">
        <v>3158</v>
      </c>
      <c r="F673" s="10" t="s">
        <v>2297</v>
      </c>
      <c r="G673" s="15">
        <v>0</v>
      </c>
      <c r="H673" s="10" t="s">
        <v>1260</v>
      </c>
      <c r="I673" s="10" t="str">
        <f>VLOOKUP(H673,'MISA NGOC THOM'!$C$2:$C$1071,1,0)</f>
        <v>00029106</v>
      </c>
      <c r="J673" s="15">
        <v>923777</v>
      </c>
      <c r="K673" s="10" t="s">
        <v>1260</v>
      </c>
      <c r="L673" s="13" t="s">
        <v>3259</v>
      </c>
    </row>
    <row r="674" spans="1:12" x14ac:dyDescent="0.25">
      <c r="A674" s="12" t="s">
        <v>3256</v>
      </c>
      <c r="B674" s="10" t="s">
        <v>3263</v>
      </c>
      <c r="C674" s="13" t="s">
        <v>3258</v>
      </c>
      <c r="D674" s="10" t="s">
        <v>2161</v>
      </c>
      <c r="E674" s="10" t="s">
        <v>3001</v>
      </c>
      <c r="F674" s="10" t="s">
        <v>2225</v>
      </c>
      <c r="G674" s="15">
        <v>0</v>
      </c>
      <c r="H674" s="10" t="s">
        <v>2149</v>
      </c>
      <c r="I674" s="10" t="str">
        <f>VLOOKUP(H674,'MISA NGOC THOM'!$C$2:$C$1071,1,0)</f>
        <v>00029105</v>
      </c>
      <c r="J674" s="15">
        <v>923634</v>
      </c>
      <c r="K674" s="10" t="s">
        <v>2149</v>
      </c>
      <c r="L674" s="13" t="s">
        <v>3259</v>
      </c>
    </row>
    <row r="675" spans="1:12" x14ac:dyDescent="0.25">
      <c r="A675" s="12" t="s">
        <v>3256</v>
      </c>
      <c r="B675" s="10" t="s">
        <v>3264</v>
      </c>
      <c r="C675" s="13" t="s">
        <v>3258</v>
      </c>
      <c r="D675" s="10" t="s">
        <v>2161</v>
      </c>
      <c r="E675" s="10" t="s">
        <v>2645</v>
      </c>
      <c r="F675" s="10" t="s">
        <v>2424</v>
      </c>
      <c r="G675" s="15">
        <v>0</v>
      </c>
      <c r="H675" s="10" t="s">
        <v>1311</v>
      </c>
      <c r="I675" s="10" t="str">
        <f>VLOOKUP(H675,'MISA NGOC THOM'!$C$2:$C$1071,1,0)</f>
        <v>00029104</v>
      </c>
      <c r="J675" s="15">
        <v>998209</v>
      </c>
      <c r="K675" s="10" t="s">
        <v>1311</v>
      </c>
      <c r="L675" s="13" t="s">
        <v>3259</v>
      </c>
    </row>
    <row r="676" spans="1:12" x14ac:dyDescent="0.25">
      <c r="A676" s="12" t="s">
        <v>3256</v>
      </c>
      <c r="B676" s="10" t="s">
        <v>3265</v>
      </c>
      <c r="C676" s="13" t="s">
        <v>3258</v>
      </c>
      <c r="D676" s="10" t="s">
        <v>2161</v>
      </c>
      <c r="E676" s="10" t="s">
        <v>3266</v>
      </c>
      <c r="F676" s="10" t="s">
        <v>2899</v>
      </c>
      <c r="G676" s="15">
        <v>0</v>
      </c>
      <c r="H676" s="10" t="s">
        <v>1076</v>
      </c>
      <c r="I676" s="10" t="str">
        <f>VLOOKUP(H676,'MISA NGOC THOM'!$C$2:$C$1071,1,0)</f>
        <v>00029103</v>
      </c>
      <c r="J676" s="15">
        <v>890477</v>
      </c>
      <c r="K676" s="10" t="s">
        <v>1076</v>
      </c>
      <c r="L676" s="13" t="s">
        <v>3259</v>
      </c>
    </row>
    <row r="677" spans="1:12" x14ac:dyDescent="0.25">
      <c r="A677" s="12" t="s">
        <v>3256</v>
      </c>
      <c r="B677" s="10" t="s">
        <v>3267</v>
      </c>
      <c r="C677" s="13" t="s">
        <v>3258</v>
      </c>
      <c r="D677" s="10" t="s">
        <v>2161</v>
      </c>
      <c r="E677" s="10" t="s">
        <v>3268</v>
      </c>
      <c r="F677" s="10" t="s">
        <v>3269</v>
      </c>
      <c r="G677" s="15">
        <v>0</v>
      </c>
      <c r="H677" s="10" t="s">
        <v>260</v>
      </c>
      <c r="I677" s="10" t="str">
        <f>VLOOKUP(H677,'MISA NGOC THOM'!$C$2:$C$1071,1,0)</f>
        <v>00029102</v>
      </c>
      <c r="J677" s="15">
        <v>881171</v>
      </c>
      <c r="K677" s="10" t="s">
        <v>260</v>
      </c>
      <c r="L677" s="13" t="s">
        <v>3259</v>
      </c>
    </row>
    <row r="678" spans="1:12" x14ac:dyDescent="0.25">
      <c r="A678" s="12" t="s">
        <v>3256</v>
      </c>
      <c r="B678" s="10" t="s">
        <v>3270</v>
      </c>
      <c r="C678" s="13" t="s">
        <v>3258</v>
      </c>
      <c r="D678" s="10" t="s">
        <v>2161</v>
      </c>
      <c r="E678" s="10" t="s">
        <v>2779</v>
      </c>
      <c r="F678" s="10" t="s">
        <v>2324</v>
      </c>
      <c r="G678" s="15">
        <v>0</v>
      </c>
      <c r="H678" s="10" t="s">
        <v>638</v>
      </c>
      <c r="I678" s="10" t="str">
        <f>VLOOKUP(H678,'MISA NGOC THOM'!$C$2:$C$1071,1,0)</f>
        <v>00029101</v>
      </c>
      <c r="J678" s="15">
        <v>857178</v>
      </c>
      <c r="K678" s="10" t="s">
        <v>638</v>
      </c>
      <c r="L678" s="13" t="s">
        <v>3259</v>
      </c>
    </row>
    <row r="679" spans="1:12" x14ac:dyDescent="0.25">
      <c r="A679" s="12" t="s">
        <v>3256</v>
      </c>
      <c r="B679" s="10" t="s">
        <v>3271</v>
      </c>
      <c r="C679" s="13" t="s">
        <v>3258</v>
      </c>
      <c r="D679" s="10" t="s">
        <v>2161</v>
      </c>
      <c r="E679" s="10" t="s">
        <v>2683</v>
      </c>
      <c r="F679" s="10" t="s">
        <v>2258</v>
      </c>
      <c r="G679" s="15">
        <v>0</v>
      </c>
      <c r="H679" s="10" t="s">
        <v>47</v>
      </c>
      <c r="I679" s="10" t="str">
        <f>VLOOKUP(H679,'MISA NGOC THOM'!$C$2:$C$1071,1,0)</f>
        <v>00029100</v>
      </c>
      <c r="J679" s="15">
        <v>917220</v>
      </c>
      <c r="K679" s="10" t="s">
        <v>47</v>
      </c>
      <c r="L679" s="13" t="s">
        <v>3259</v>
      </c>
    </row>
    <row r="680" spans="1:12" x14ac:dyDescent="0.25">
      <c r="A680" s="12" t="s">
        <v>3256</v>
      </c>
      <c r="B680" s="10" t="s">
        <v>3272</v>
      </c>
      <c r="C680" s="13" t="s">
        <v>3258</v>
      </c>
      <c r="D680" s="10" t="s">
        <v>2161</v>
      </c>
      <c r="E680" s="10" t="s">
        <v>2694</v>
      </c>
      <c r="F680" s="10" t="s">
        <v>2222</v>
      </c>
      <c r="G680" s="15">
        <v>0</v>
      </c>
      <c r="H680" s="10" t="s">
        <v>896</v>
      </c>
      <c r="I680" s="10" t="str">
        <f>VLOOKUP(H680,'MISA NGOC THOM'!$C$2:$C$1071,1,0)</f>
        <v>00029099</v>
      </c>
      <c r="J680" s="15">
        <v>996241</v>
      </c>
      <c r="K680" s="10" t="s">
        <v>896</v>
      </c>
      <c r="L680" s="13" t="s">
        <v>3259</v>
      </c>
    </row>
    <row r="681" spans="1:12" x14ac:dyDescent="0.25">
      <c r="A681" s="12" t="s">
        <v>3256</v>
      </c>
      <c r="B681" s="10" t="s">
        <v>3273</v>
      </c>
      <c r="C681" s="13" t="s">
        <v>3258</v>
      </c>
      <c r="D681" s="10" t="s">
        <v>2161</v>
      </c>
      <c r="E681" s="10" t="s">
        <v>2756</v>
      </c>
      <c r="F681" s="10" t="s">
        <v>2189</v>
      </c>
      <c r="G681" s="15">
        <v>0</v>
      </c>
      <c r="H681" s="10" t="s">
        <v>1648</v>
      </c>
      <c r="I681" s="10" t="str">
        <f>VLOOKUP(H681,'MISA NGOC THOM'!$C$2:$C$1071,1,0)</f>
        <v>00029098</v>
      </c>
      <c r="J681" s="15">
        <v>1079626</v>
      </c>
      <c r="K681" s="10" t="s">
        <v>1648</v>
      </c>
      <c r="L681" s="13" t="s">
        <v>3259</v>
      </c>
    </row>
    <row r="682" spans="1:12" x14ac:dyDescent="0.25">
      <c r="A682" s="12" t="s">
        <v>3256</v>
      </c>
      <c r="B682" s="10" t="s">
        <v>3274</v>
      </c>
      <c r="C682" s="13" t="s">
        <v>3258</v>
      </c>
      <c r="D682" s="10" t="s">
        <v>2161</v>
      </c>
      <c r="E682" s="10" t="s">
        <v>2675</v>
      </c>
      <c r="F682" s="10" t="s">
        <v>2527</v>
      </c>
      <c r="G682" s="15">
        <v>0</v>
      </c>
      <c r="H682" s="10" t="s">
        <v>1156</v>
      </c>
      <c r="I682" s="10" t="str">
        <f>VLOOKUP(H682,'MISA NGOC THOM'!$C$2:$C$1071,1,0)</f>
        <v>00029097</v>
      </c>
      <c r="J682" s="15">
        <v>924938</v>
      </c>
      <c r="K682" s="10" t="s">
        <v>1156</v>
      </c>
      <c r="L682" s="13" t="s">
        <v>3259</v>
      </c>
    </row>
    <row r="683" spans="1:12" x14ac:dyDescent="0.25">
      <c r="A683" s="12" t="s">
        <v>3256</v>
      </c>
      <c r="B683" s="10" t="s">
        <v>3275</v>
      </c>
      <c r="C683" s="13" t="s">
        <v>3258</v>
      </c>
      <c r="D683" s="10" t="s">
        <v>2161</v>
      </c>
      <c r="E683" s="10" t="s">
        <v>2770</v>
      </c>
      <c r="F683" s="10" t="s">
        <v>2510</v>
      </c>
      <c r="G683" s="15">
        <v>0</v>
      </c>
      <c r="H683" s="10" t="s">
        <v>38</v>
      </c>
      <c r="I683" s="10" t="str">
        <f>VLOOKUP(H683,'MISA NGOC THOM'!$C$2:$C$1071,1,0)</f>
        <v>00029096</v>
      </c>
      <c r="J683" s="15">
        <v>929383</v>
      </c>
      <c r="K683" s="10" t="s">
        <v>38</v>
      </c>
      <c r="L683" s="13" t="s">
        <v>3259</v>
      </c>
    </row>
    <row r="684" spans="1:12" x14ac:dyDescent="0.25">
      <c r="A684" s="12" t="s">
        <v>3256</v>
      </c>
      <c r="B684" s="10" t="s">
        <v>3276</v>
      </c>
      <c r="C684" s="13" t="s">
        <v>3258</v>
      </c>
      <c r="D684" s="10" t="s">
        <v>2161</v>
      </c>
      <c r="E684" s="10" t="s">
        <v>3170</v>
      </c>
      <c r="F684" s="10" t="s">
        <v>2177</v>
      </c>
      <c r="G684" s="15">
        <v>0</v>
      </c>
      <c r="H684" s="10" t="s">
        <v>1211</v>
      </c>
      <c r="I684" s="10" t="str">
        <f>VLOOKUP(H684,'MISA NGOC THOM'!$C$2:$C$1071,1,0)</f>
        <v>00029095</v>
      </c>
      <c r="J684" s="15">
        <v>905532</v>
      </c>
      <c r="K684" s="10" t="s">
        <v>1211</v>
      </c>
      <c r="L684" s="13" t="s">
        <v>3259</v>
      </c>
    </row>
    <row r="685" spans="1:12" x14ac:dyDescent="0.25">
      <c r="A685" s="12" t="s">
        <v>3256</v>
      </c>
      <c r="B685" s="10" t="s">
        <v>3277</v>
      </c>
      <c r="C685" s="13" t="s">
        <v>3258</v>
      </c>
      <c r="D685" s="10" t="s">
        <v>2161</v>
      </c>
      <c r="E685" s="10" t="s">
        <v>2824</v>
      </c>
      <c r="F685" s="10" t="s">
        <v>2252</v>
      </c>
      <c r="G685" s="15">
        <v>0</v>
      </c>
      <c r="H685" s="10" t="s">
        <v>781</v>
      </c>
      <c r="I685" s="10" t="str">
        <f>VLOOKUP(H685,'MISA NGOC THOM'!$C$2:$C$1071,1,0)</f>
        <v>00029094</v>
      </c>
      <c r="J685" s="15">
        <v>897815</v>
      </c>
      <c r="K685" s="10" t="s">
        <v>781</v>
      </c>
      <c r="L685" s="13" t="s">
        <v>3259</v>
      </c>
    </row>
    <row r="686" spans="1:12" x14ac:dyDescent="0.25">
      <c r="A686" s="12" t="s">
        <v>3256</v>
      </c>
      <c r="B686" s="10" t="s">
        <v>3278</v>
      </c>
      <c r="C686" s="13" t="s">
        <v>3258</v>
      </c>
      <c r="D686" s="10" t="s">
        <v>2161</v>
      </c>
      <c r="E686" s="10" t="s">
        <v>2870</v>
      </c>
      <c r="F686" s="10" t="s">
        <v>2420</v>
      </c>
      <c r="G686" s="15">
        <v>0</v>
      </c>
      <c r="H686" s="10" t="s">
        <v>597</v>
      </c>
      <c r="I686" s="10" t="str">
        <f>VLOOKUP(H686,'MISA NGOC THOM'!$C$2:$C$1071,1,0)</f>
        <v>00029093</v>
      </c>
      <c r="J686" s="15">
        <v>938309</v>
      </c>
      <c r="K686" s="10" t="s">
        <v>597</v>
      </c>
      <c r="L686" s="13" t="s">
        <v>3259</v>
      </c>
    </row>
    <row r="687" spans="1:12" x14ac:dyDescent="0.25">
      <c r="A687" s="12" t="s">
        <v>3256</v>
      </c>
      <c r="B687" s="10" t="s">
        <v>3279</v>
      </c>
      <c r="C687" s="13" t="s">
        <v>3258</v>
      </c>
      <c r="D687" s="10" t="s">
        <v>2161</v>
      </c>
      <c r="E687" s="10" t="s">
        <v>2748</v>
      </c>
      <c r="F687" s="10" t="s">
        <v>2163</v>
      </c>
      <c r="G687" s="15">
        <v>0</v>
      </c>
      <c r="H687" s="10" t="s">
        <v>140</v>
      </c>
      <c r="I687" s="10" t="str">
        <f>VLOOKUP(H687,'MISA NGOC THOM'!$C$2:$C$1071,1,0)</f>
        <v>00029092</v>
      </c>
      <c r="J687" s="15">
        <v>959541</v>
      </c>
      <c r="K687" s="10" t="s">
        <v>140</v>
      </c>
      <c r="L687" s="13" t="s">
        <v>3259</v>
      </c>
    </row>
    <row r="688" spans="1:12" x14ac:dyDescent="0.25">
      <c r="A688" s="12" t="s">
        <v>3256</v>
      </c>
      <c r="B688" s="10" t="s">
        <v>3280</v>
      </c>
      <c r="C688" s="13" t="s">
        <v>3258</v>
      </c>
      <c r="D688" s="10" t="s">
        <v>2161</v>
      </c>
      <c r="E688" s="10" t="s">
        <v>2671</v>
      </c>
      <c r="F688" s="10" t="s">
        <v>2405</v>
      </c>
      <c r="G688" s="15">
        <v>0</v>
      </c>
      <c r="H688" s="10" t="s">
        <v>1731</v>
      </c>
      <c r="I688" s="10" t="str">
        <f>VLOOKUP(H688,'MISA NGOC THOM'!$C$2:$C$1071,1,0)</f>
        <v>00029090</v>
      </c>
      <c r="J688" s="15">
        <v>1591378</v>
      </c>
      <c r="K688" s="10" t="s">
        <v>1731</v>
      </c>
      <c r="L688" s="13" t="s">
        <v>3259</v>
      </c>
    </row>
    <row r="689" spans="1:12" x14ac:dyDescent="0.25">
      <c r="A689" s="12" t="s">
        <v>3256</v>
      </c>
      <c r="B689" s="10" t="s">
        <v>3281</v>
      </c>
      <c r="C689" s="13" t="s">
        <v>3258</v>
      </c>
      <c r="D689" s="10" t="s">
        <v>2161</v>
      </c>
      <c r="E689" s="10" t="s">
        <v>2657</v>
      </c>
      <c r="F689" s="10" t="s">
        <v>2303</v>
      </c>
      <c r="G689" s="15">
        <v>0</v>
      </c>
      <c r="H689" s="10" t="s">
        <v>167</v>
      </c>
      <c r="I689" s="10" t="str">
        <f>VLOOKUP(H689,'MISA NGOC THOM'!$C$2:$C$1071,1,0)</f>
        <v>00029091</v>
      </c>
      <c r="J689" s="15">
        <v>916935</v>
      </c>
      <c r="K689" s="10" t="s">
        <v>167</v>
      </c>
      <c r="L689" s="13" t="s">
        <v>3259</v>
      </c>
    </row>
    <row r="690" spans="1:12" x14ac:dyDescent="0.25">
      <c r="A690" s="12" t="s">
        <v>3256</v>
      </c>
      <c r="B690" s="10" t="s">
        <v>3282</v>
      </c>
      <c r="C690" s="13" t="s">
        <v>3258</v>
      </c>
      <c r="D690" s="10" t="s">
        <v>2161</v>
      </c>
      <c r="E690" s="10" t="s">
        <v>2687</v>
      </c>
      <c r="F690" s="10" t="s">
        <v>2517</v>
      </c>
      <c r="G690" s="15">
        <v>0</v>
      </c>
      <c r="H690" s="10" t="s">
        <v>41</v>
      </c>
      <c r="I690" s="10" t="str">
        <f>VLOOKUP(H690,'MISA NGOC THOM'!$C$2:$C$1071,1,0)</f>
        <v>00029089</v>
      </c>
      <c r="J690" s="15">
        <v>878552</v>
      </c>
      <c r="K690" s="10" t="s">
        <v>41</v>
      </c>
      <c r="L690" s="13" t="s">
        <v>3259</v>
      </c>
    </row>
    <row r="691" spans="1:12" x14ac:dyDescent="0.25">
      <c r="A691" s="12" t="s">
        <v>3256</v>
      </c>
      <c r="B691" s="10" t="s">
        <v>3283</v>
      </c>
      <c r="C691" s="13" t="s">
        <v>3258</v>
      </c>
      <c r="D691" s="10" t="s">
        <v>2161</v>
      </c>
      <c r="E691" s="10" t="s">
        <v>2744</v>
      </c>
      <c r="F691" s="10" t="s">
        <v>2640</v>
      </c>
      <c r="G691" s="15">
        <v>0</v>
      </c>
      <c r="H691" s="10" t="s">
        <v>2079</v>
      </c>
      <c r="I691" s="10" t="str">
        <f>VLOOKUP(H691,'MISA NGOC THOM'!$C$2:$C$1071,1,0)</f>
        <v>00029088</v>
      </c>
      <c r="J691" s="15">
        <v>975674</v>
      </c>
      <c r="K691" s="10" t="s">
        <v>2079</v>
      </c>
      <c r="L691" s="13" t="s">
        <v>3259</v>
      </c>
    </row>
    <row r="692" spans="1:12" x14ac:dyDescent="0.25">
      <c r="A692" s="12" t="s">
        <v>3256</v>
      </c>
      <c r="B692" s="10" t="s">
        <v>3284</v>
      </c>
      <c r="C692" s="13" t="s">
        <v>3258</v>
      </c>
      <c r="D692" s="10" t="s">
        <v>2161</v>
      </c>
      <c r="E692" s="10" t="s">
        <v>2877</v>
      </c>
      <c r="F692" s="10" t="s">
        <v>2198</v>
      </c>
      <c r="G692" s="15">
        <v>0</v>
      </c>
      <c r="H692" s="10" t="s">
        <v>921</v>
      </c>
      <c r="I692" s="10" t="str">
        <f>VLOOKUP(H692,'MISA NGOC THOM'!$C$2:$C$1071,1,0)</f>
        <v>00029087</v>
      </c>
      <c r="J692" s="15">
        <v>1037163</v>
      </c>
      <c r="K692" s="10" t="s">
        <v>921</v>
      </c>
      <c r="L692" s="13" t="s">
        <v>3259</v>
      </c>
    </row>
    <row r="693" spans="1:12" x14ac:dyDescent="0.25">
      <c r="A693" s="12" t="s">
        <v>3256</v>
      </c>
      <c r="B693" s="10" t="s">
        <v>3285</v>
      </c>
      <c r="C693" s="13" t="s">
        <v>3258</v>
      </c>
      <c r="D693" s="10" t="s">
        <v>2161</v>
      </c>
      <c r="E693" s="10" t="s">
        <v>3108</v>
      </c>
      <c r="F693" s="10" t="s">
        <v>3109</v>
      </c>
      <c r="G693" s="15">
        <v>0</v>
      </c>
      <c r="H693" s="10" t="s">
        <v>2049</v>
      </c>
      <c r="I693" s="10" t="str">
        <f>VLOOKUP(H693,'MISA NGOC THOM'!$C$2:$C$1071,1,0)</f>
        <v>00029214</v>
      </c>
      <c r="J693" s="15">
        <v>981423</v>
      </c>
      <c r="K693" s="10" t="s">
        <v>2049</v>
      </c>
      <c r="L693" s="13" t="s">
        <v>3259</v>
      </c>
    </row>
    <row r="694" spans="1:12" x14ac:dyDescent="0.25">
      <c r="A694" s="12" t="s">
        <v>3256</v>
      </c>
      <c r="B694" s="10" t="s">
        <v>3286</v>
      </c>
      <c r="C694" s="13" t="s">
        <v>3258</v>
      </c>
      <c r="D694" s="10" t="s">
        <v>2161</v>
      </c>
      <c r="E694" s="10" t="s">
        <v>2802</v>
      </c>
      <c r="F694" s="10" t="s">
        <v>2243</v>
      </c>
      <c r="G694" s="15">
        <v>0</v>
      </c>
      <c r="H694" s="10" t="s">
        <v>834</v>
      </c>
      <c r="I694" s="10" t="str">
        <f>VLOOKUP(H694,'MISA NGOC THOM'!$C$2:$C$1071,1,0)</f>
        <v>00029205</v>
      </c>
      <c r="J694" s="15">
        <v>915774</v>
      </c>
      <c r="K694" s="10" t="s">
        <v>834</v>
      </c>
      <c r="L694" s="13" t="s">
        <v>3259</v>
      </c>
    </row>
    <row r="695" spans="1:12" x14ac:dyDescent="0.25">
      <c r="A695" s="12" t="s">
        <v>3256</v>
      </c>
      <c r="B695" s="10" t="s">
        <v>3287</v>
      </c>
      <c r="C695" s="13" t="s">
        <v>3258</v>
      </c>
      <c r="D695" s="10" t="s">
        <v>2161</v>
      </c>
      <c r="E695" s="10" t="s">
        <v>2787</v>
      </c>
      <c r="F695" s="10" t="s">
        <v>2195</v>
      </c>
      <c r="G695" s="15">
        <v>0</v>
      </c>
      <c r="H695" s="10" t="s">
        <v>1583</v>
      </c>
      <c r="I695" s="10" t="str">
        <f>VLOOKUP(H695,'MISA NGOC THOM'!$C$2:$C$1071,1,0)</f>
        <v>00029204</v>
      </c>
      <c r="J695" s="15">
        <v>975817</v>
      </c>
      <c r="K695" s="10" t="s">
        <v>1583</v>
      </c>
      <c r="L695" s="13" t="s">
        <v>3259</v>
      </c>
    </row>
    <row r="696" spans="1:12" x14ac:dyDescent="0.25">
      <c r="A696" s="12" t="s">
        <v>3256</v>
      </c>
      <c r="B696" s="10" t="s">
        <v>3288</v>
      </c>
      <c r="C696" s="13" t="s">
        <v>3258</v>
      </c>
      <c r="D696" s="10" t="s">
        <v>2161</v>
      </c>
      <c r="E696" s="10" t="s">
        <v>3289</v>
      </c>
      <c r="F696" s="10" t="s">
        <v>3290</v>
      </c>
      <c r="G696" s="15">
        <v>0</v>
      </c>
      <c r="H696" s="10" t="s">
        <v>2089</v>
      </c>
      <c r="I696" s="10" t="str">
        <f>VLOOKUP(H696,'MISA NGOC THOM'!$C$2:$C$1071,1,0)</f>
        <v>00029202</v>
      </c>
      <c r="J696" s="15">
        <v>1073082</v>
      </c>
      <c r="K696" s="10" t="s">
        <v>2089</v>
      </c>
      <c r="L696" s="13" t="s">
        <v>3259</v>
      </c>
    </row>
    <row r="697" spans="1:12" x14ac:dyDescent="0.25">
      <c r="A697" s="12" t="s">
        <v>3256</v>
      </c>
      <c r="B697" s="10" t="s">
        <v>3291</v>
      </c>
      <c r="C697" s="13" t="s">
        <v>3258</v>
      </c>
      <c r="D697" s="10" t="s">
        <v>2161</v>
      </c>
      <c r="E697" s="10" t="s">
        <v>2662</v>
      </c>
      <c r="F697" s="10" t="s">
        <v>2513</v>
      </c>
      <c r="G697" s="15">
        <v>0</v>
      </c>
      <c r="H697" s="10" t="s">
        <v>633</v>
      </c>
      <c r="I697" s="10" t="str">
        <f>VLOOKUP(H697,'MISA NGOC THOM'!$C$2:$C$1071,1,0)</f>
        <v>00029201</v>
      </c>
      <c r="J697" s="15">
        <v>903706</v>
      </c>
      <c r="K697" s="10" t="s">
        <v>633</v>
      </c>
      <c r="L697" s="13" t="s">
        <v>3259</v>
      </c>
    </row>
    <row r="698" spans="1:12" x14ac:dyDescent="0.25">
      <c r="A698" s="12" t="s">
        <v>3256</v>
      </c>
      <c r="B698" s="10" t="s">
        <v>3292</v>
      </c>
      <c r="C698" s="13" t="s">
        <v>3258</v>
      </c>
      <c r="D698" s="10" t="s">
        <v>2161</v>
      </c>
      <c r="E698" s="10" t="s">
        <v>3293</v>
      </c>
      <c r="F698" s="10" t="s">
        <v>3294</v>
      </c>
      <c r="G698" s="15">
        <v>0</v>
      </c>
      <c r="H698" s="10" t="s">
        <v>807</v>
      </c>
      <c r="I698" s="10" t="str">
        <f>VLOOKUP(H698,'MISA NGOC THOM'!$C$2:$C$1071,1,0)</f>
        <v>00029200</v>
      </c>
      <c r="J698" s="15">
        <v>1092344</v>
      </c>
      <c r="K698" s="10" t="s">
        <v>807</v>
      </c>
      <c r="L698" s="13" t="s">
        <v>3259</v>
      </c>
    </row>
    <row r="699" spans="1:12" x14ac:dyDescent="0.25">
      <c r="A699" s="12" t="s">
        <v>3256</v>
      </c>
      <c r="B699" s="10" t="s">
        <v>3295</v>
      </c>
      <c r="C699" s="13" t="s">
        <v>3258</v>
      </c>
      <c r="D699" s="10" t="s">
        <v>2161</v>
      </c>
      <c r="E699" s="10" t="s">
        <v>2739</v>
      </c>
      <c r="F699" s="10" t="s">
        <v>2237</v>
      </c>
      <c r="G699" s="15">
        <v>0</v>
      </c>
      <c r="H699" s="10" t="s">
        <v>1270</v>
      </c>
      <c r="I699" s="10" t="str">
        <f>VLOOKUP(H699,'MISA NGOC THOM'!$C$2:$C$1071,1,0)</f>
        <v>00029199</v>
      </c>
      <c r="J699" s="15">
        <v>899926</v>
      </c>
      <c r="K699" s="10" t="s">
        <v>1270</v>
      </c>
      <c r="L699" s="13" t="s">
        <v>3259</v>
      </c>
    </row>
    <row r="700" spans="1:12" x14ac:dyDescent="0.25">
      <c r="A700" s="12" t="s">
        <v>3256</v>
      </c>
      <c r="B700" s="10" t="s">
        <v>3296</v>
      </c>
      <c r="C700" s="13" t="s">
        <v>3258</v>
      </c>
      <c r="D700" s="10" t="s">
        <v>2161</v>
      </c>
      <c r="E700" s="10" t="s">
        <v>2784</v>
      </c>
      <c r="F700" s="10" t="s">
        <v>2279</v>
      </c>
      <c r="G700" s="15">
        <v>0</v>
      </c>
      <c r="H700" s="10" t="s">
        <v>2048</v>
      </c>
      <c r="I700" s="10" t="str">
        <f>VLOOKUP(H700,'MISA NGOC THOM'!$C$2:$C$1071,1,0)</f>
        <v>00029196</v>
      </c>
      <c r="J700" s="15">
        <v>1048946</v>
      </c>
      <c r="K700" s="10" t="s">
        <v>2048</v>
      </c>
      <c r="L700" s="13" t="s">
        <v>3259</v>
      </c>
    </row>
    <row r="701" spans="1:12" x14ac:dyDescent="0.25">
      <c r="A701" s="12" t="s">
        <v>3256</v>
      </c>
      <c r="B701" s="10" t="s">
        <v>3297</v>
      </c>
      <c r="C701" s="13" t="s">
        <v>3258</v>
      </c>
      <c r="D701" s="10" t="s">
        <v>2161</v>
      </c>
      <c r="E701" s="10" t="s">
        <v>3298</v>
      </c>
      <c r="F701" s="10" t="s">
        <v>2246</v>
      </c>
      <c r="G701" s="15">
        <v>0</v>
      </c>
      <c r="H701" s="10" t="s">
        <v>910</v>
      </c>
      <c r="I701" s="10" t="str">
        <f>VLOOKUP(H701,'MISA NGOC THOM'!$C$2:$C$1071,1,0)</f>
        <v>00029198</v>
      </c>
      <c r="J701" s="15">
        <v>319333</v>
      </c>
      <c r="K701" s="10" t="s">
        <v>910</v>
      </c>
      <c r="L701" s="13" t="s">
        <v>3259</v>
      </c>
    </row>
    <row r="702" spans="1:12" x14ac:dyDescent="0.25">
      <c r="A702" s="12" t="s">
        <v>3256</v>
      </c>
      <c r="B702" s="10" t="s">
        <v>3299</v>
      </c>
      <c r="C702" s="13" t="s">
        <v>3258</v>
      </c>
      <c r="D702" s="10" t="s">
        <v>2161</v>
      </c>
      <c r="E702" s="10" t="s">
        <v>2698</v>
      </c>
      <c r="F702" s="10" t="s">
        <v>2699</v>
      </c>
      <c r="G702" s="15">
        <v>0</v>
      </c>
      <c r="H702" s="10" t="s">
        <v>1193</v>
      </c>
      <c r="I702" s="10" t="str">
        <f>VLOOKUP(H702,'MISA NGOC THOM'!$C$2:$C$1071,1,0)</f>
        <v>00029195</v>
      </c>
      <c r="J702" s="15">
        <v>719798</v>
      </c>
      <c r="K702" s="10" t="s">
        <v>1193</v>
      </c>
      <c r="L702" s="13" t="s">
        <v>3259</v>
      </c>
    </row>
    <row r="703" spans="1:12" x14ac:dyDescent="0.25">
      <c r="A703" s="12" t="s">
        <v>3256</v>
      </c>
      <c r="B703" s="10" t="s">
        <v>3300</v>
      </c>
      <c r="C703" s="13" t="s">
        <v>3258</v>
      </c>
      <c r="D703" s="10" t="s">
        <v>2161</v>
      </c>
      <c r="E703" s="10" t="s">
        <v>3100</v>
      </c>
      <c r="F703" s="10" t="s">
        <v>2396</v>
      </c>
      <c r="G703" s="15">
        <v>0</v>
      </c>
      <c r="H703" s="10" t="s">
        <v>2113</v>
      </c>
      <c r="I703" s="10" t="str">
        <f>VLOOKUP(H703,'MISA NGOC THOM'!$C$2:$C$1071,1,0)</f>
        <v>00029194</v>
      </c>
      <c r="J703" s="15">
        <v>959826</v>
      </c>
      <c r="K703" s="10" t="s">
        <v>2113</v>
      </c>
      <c r="L703" s="13" t="s">
        <v>3259</v>
      </c>
    </row>
    <row r="704" spans="1:12" x14ac:dyDescent="0.25">
      <c r="A704" s="12" t="s">
        <v>3256</v>
      </c>
      <c r="B704" s="10" t="s">
        <v>3301</v>
      </c>
      <c r="C704" s="13" t="s">
        <v>3258</v>
      </c>
      <c r="D704" s="10" t="s">
        <v>2161</v>
      </c>
      <c r="E704" s="10" t="s">
        <v>2703</v>
      </c>
      <c r="F704" s="10" t="s">
        <v>2348</v>
      </c>
      <c r="G704" s="15">
        <v>0</v>
      </c>
      <c r="H704" s="10" t="s">
        <v>1958</v>
      </c>
      <c r="I704" s="10" t="str">
        <f>VLOOKUP(H704,'MISA NGOC THOM'!$C$2:$C$1071,1,0)</f>
        <v>00029193</v>
      </c>
      <c r="J704" s="15">
        <v>1000971</v>
      </c>
      <c r="K704" s="10" t="s">
        <v>1958</v>
      </c>
      <c r="L704" s="13" t="s">
        <v>3259</v>
      </c>
    </row>
    <row r="705" spans="1:12" x14ac:dyDescent="0.25">
      <c r="A705" s="12" t="s">
        <v>3256</v>
      </c>
      <c r="B705" s="10" t="s">
        <v>3302</v>
      </c>
      <c r="C705" s="13" t="s">
        <v>3258</v>
      </c>
      <c r="D705" s="10" t="s">
        <v>2161</v>
      </c>
      <c r="E705" s="10" t="s">
        <v>2691</v>
      </c>
      <c r="F705" s="10" t="s">
        <v>2393</v>
      </c>
      <c r="G705" s="15">
        <v>0</v>
      </c>
      <c r="H705" s="10" t="s">
        <v>1287</v>
      </c>
      <c r="I705" s="10" t="str">
        <f>VLOOKUP(H705,'MISA NGOC THOM'!$C$2:$C$1071,1,0)</f>
        <v>00029192</v>
      </c>
      <c r="J705" s="15">
        <v>919047</v>
      </c>
      <c r="K705" s="10" t="s">
        <v>1287</v>
      </c>
      <c r="L705" s="13" t="s">
        <v>3259</v>
      </c>
    </row>
    <row r="706" spans="1:12" x14ac:dyDescent="0.25">
      <c r="A706" s="12" t="s">
        <v>3256</v>
      </c>
      <c r="B706" s="10" t="s">
        <v>3303</v>
      </c>
      <c r="C706" s="13" t="s">
        <v>3258</v>
      </c>
      <c r="D706" s="10" t="s">
        <v>2161</v>
      </c>
      <c r="E706" s="10" t="s">
        <v>2717</v>
      </c>
      <c r="F706" s="10" t="s">
        <v>2566</v>
      </c>
      <c r="G706" s="15">
        <v>0</v>
      </c>
      <c r="H706" s="10" t="s">
        <v>194</v>
      </c>
      <c r="I706" s="10" t="str">
        <f>VLOOKUP(H706,'MISA NGOC THOM'!$C$2:$C$1071,1,0)</f>
        <v>00029191</v>
      </c>
      <c r="J706" s="15">
        <v>899225</v>
      </c>
      <c r="K706" s="10" t="s">
        <v>194</v>
      </c>
      <c r="L706" s="13" t="s">
        <v>3259</v>
      </c>
    </row>
    <row r="707" spans="1:12" x14ac:dyDescent="0.25">
      <c r="A707" s="12" t="s">
        <v>3256</v>
      </c>
      <c r="B707" s="10" t="s">
        <v>3304</v>
      </c>
      <c r="C707" s="13" t="s">
        <v>3258</v>
      </c>
      <c r="D707" s="10" t="s">
        <v>2161</v>
      </c>
      <c r="E707" s="10" t="s">
        <v>2965</v>
      </c>
      <c r="F707" s="10" t="s">
        <v>2375</v>
      </c>
      <c r="G707" s="15">
        <v>0</v>
      </c>
      <c r="H707" s="10" t="s">
        <v>211</v>
      </c>
      <c r="I707" s="10" t="str">
        <f>VLOOKUP(H707,'MISA NGOC THOM'!$C$2:$C$1071,1,0)</f>
        <v>00029190</v>
      </c>
      <c r="J707" s="15">
        <v>1455445</v>
      </c>
      <c r="K707" s="10" t="s">
        <v>211</v>
      </c>
      <c r="L707" s="13" t="s">
        <v>3259</v>
      </c>
    </row>
    <row r="708" spans="1:12" x14ac:dyDescent="0.25">
      <c r="A708" s="12" t="s">
        <v>3256</v>
      </c>
      <c r="B708" s="10" t="s">
        <v>3305</v>
      </c>
      <c r="C708" s="13" t="s">
        <v>3258</v>
      </c>
      <c r="D708" s="10" t="s">
        <v>2161</v>
      </c>
      <c r="E708" s="10" t="s">
        <v>3083</v>
      </c>
      <c r="F708" s="10" t="s">
        <v>3084</v>
      </c>
      <c r="G708" s="15">
        <v>0</v>
      </c>
      <c r="H708" s="10" t="s">
        <v>1115</v>
      </c>
      <c r="I708" s="10" t="str">
        <f>VLOOKUP(H708,'MISA NGOC THOM'!$C$2:$C$1071,1,0)</f>
        <v>00029188</v>
      </c>
      <c r="J708" s="15">
        <v>878409</v>
      </c>
      <c r="K708" s="10" t="s">
        <v>1115</v>
      </c>
      <c r="L708" s="13" t="s">
        <v>3259</v>
      </c>
    </row>
    <row r="709" spans="1:12" x14ac:dyDescent="0.25">
      <c r="A709" s="12" t="s">
        <v>3256</v>
      </c>
      <c r="B709" s="10" t="s">
        <v>3306</v>
      </c>
      <c r="C709" s="13" t="s">
        <v>3258</v>
      </c>
      <c r="D709" s="10" t="s">
        <v>2161</v>
      </c>
      <c r="E709" s="10" t="s">
        <v>2675</v>
      </c>
      <c r="F709" s="10" t="s">
        <v>2527</v>
      </c>
      <c r="G709" s="15">
        <v>0</v>
      </c>
      <c r="H709" s="10" t="s">
        <v>2034</v>
      </c>
      <c r="I709" s="10" t="str">
        <f>VLOOKUP(H709,'MISA NGOC THOM'!$C$2:$C$1071,1,0)</f>
        <v>00029185</v>
      </c>
      <c r="J709" s="15">
        <v>959541</v>
      </c>
      <c r="K709" s="10" t="s">
        <v>2034</v>
      </c>
      <c r="L709" s="13" t="s">
        <v>3259</v>
      </c>
    </row>
    <row r="710" spans="1:12" x14ac:dyDescent="0.25">
      <c r="A710" s="12" t="s">
        <v>3256</v>
      </c>
      <c r="B710" s="10" t="s">
        <v>3307</v>
      </c>
      <c r="C710" s="13" t="s">
        <v>3258</v>
      </c>
      <c r="D710" s="10" t="s">
        <v>2161</v>
      </c>
      <c r="E710" s="10" t="s">
        <v>2847</v>
      </c>
      <c r="F710" s="10" t="s">
        <v>2459</v>
      </c>
      <c r="G710" s="15">
        <v>0</v>
      </c>
      <c r="H710" s="10" t="s">
        <v>334</v>
      </c>
      <c r="I710" s="10" t="str">
        <f>VLOOKUP(H710,'MISA NGOC THOM'!$C$2:$C$1071,1,0)</f>
        <v>00029184</v>
      </c>
      <c r="J710" s="15">
        <v>890335</v>
      </c>
      <c r="K710" s="10" t="s">
        <v>334</v>
      </c>
      <c r="L710" s="13" t="s">
        <v>3259</v>
      </c>
    </row>
    <row r="711" spans="1:12" x14ac:dyDescent="0.25">
      <c r="A711" s="12" t="s">
        <v>3256</v>
      </c>
      <c r="B711" s="10" t="s">
        <v>3308</v>
      </c>
      <c r="C711" s="13" t="s">
        <v>3258</v>
      </c>
      <c r="D711" s="10" t="s">
        <v>2161</v>
      </c>
      <c r="E711" s="10" t="s">
        <v>3130</v>
      </c>
      <c r="F711" s="10" t="s">
        <v>3131</v>
      </c>
      <c r="G711" s="15">
        <v>0</v>
      </c>
      <c r="H711" s="10" t="s">
        <v>1639</v>
      </c>
      <c r="I711" s="10" t="str">
        <f>VLOOKUP(H711,'MISA NGOC THOM'!$C$2:$C$1071,1,0)</f>
        <v>00029183</v>
      </c>
      <c r="J711" s="15">
        <v>896369</v>
      </c>
      <c r="K711" s="10" t="s">
        <v>1639</v>
      </c>
      <c r="L711" s="13" t="s">
        <v>3259</v>
      </c>
    </row>
    <row r="712" spans="1:12" x14ac:dyDescent="0.25">
      <c r="A712" s="12" t="s">
        <v>3256</v>
      </c>
      <c r="B712" s="10" t="s">
        <v>3309</v>
      </c>
      <c r="C712" s="13" t="s">
        <v>3258</v>
      </c>
      <c r="D712" s="10" t="s">
        <v>2161</v>
      </c>
      <c r="E712" s="10" t="s">
        <v>3080</v>
      </c>
      <c r="F712" s="10" t="s">
        <v>2288</v>
      </c>
      <c r="G712" s="15">
        <v>0</v>
      </c>
      <c r="H712" s="10" t="s">
        <v>1586</v>
      </c>
      <c r="I712" s="10" t="str">
        <f>VLOOKUP(H712,'MISA NGOC THOM'!$C$2:$C$1071,1,0)</f>
        <v>00029182</v>
      </c>
      <c r="J712" s="15">
        <v>969640</v>
      </c>
      <c r="K712" s="10" t="s">
        <v>1586</v>
      </c>
      <c r="L712" s="13" t="s">
        <v>3259</v>
      </c>
    </row>
    <row r="713" spans="1:12" x14ac:dyDescent="0.25">
      <c r="A713" s="12" t="s">
        <v>3256</v>
      </c>
      <c r="B713" s="10" t="s">
        <v>3310</v>
      </c>
      <c r="C713" s="13" t="s">
        <v>3258</v>
      </c>
      <c r="D713" s="10" t="s">
        <v>2161</v>
      </c>
      <c r="E713" s="10" t="s">
        <v>2877</v>
      </c>
      <c r="F713" s="10" t="s">
        <v>2198</v>
      </c>
      <c r="G713" s="15">
        <v>0</v>
      </c>
      <c r="H713" s="10" t="s">
        <v>1839</v>
      </c>
      <c r="I713" s="10" t="str">
        <f>VLOOKUP(H713,'MISA NGOC THOM'!$C$2:$C$1071,1,0)</f>
        <v>00029181</v>
      </c>
      <c r="J713" s="15">
        <v>1259977</v>
      </c>
      <c r="K713" s="10" t="s">
        <v>1839</v>
      </c>
      <c r="L713" s="13" t="s">
        <v>3259</v>
      </c>
    </row>
    <row r="714" spans="1:12" x14ac:dyDescent="0.25">
      <c r="A714" s="12" t="s">
        <v>3256</v>
      </c>
      <c r="B714" s="10" t="s">
        <v>3311</v>
      </c>
      <c r="C714" s="13" t="s">
        <v>3258</v>
      </c>
      <c r="D714" s="10" t="s">
        <v>2161</v>
      </c>
      <c r="E714" s="10" t="s">
        <v>2687</v>
      </c>
      <c r="F714" s="10" t="s">
        <v>2517</v>
      </c>
      <c r="G714" s="15">
        <v>0</v>
      </c>
      <c r="H714" s="10" t="s">
        <v>1195</v>
      </c>
      <c r="I714" s="10" t="str">
        <f>VLOOKUP(H714,'MISA NGOC THOM'!$C$2:$C$1071,1,0)</f>
        <v>00029180</v>
      </c>
      <c r="J714" s="15">
        <v>959541</v>
      </c>
      <c r="K714" s="10" t="s">
        <v>1195</v>
      </c>
      <c r="L714" s="13" t="s">
        <v>3259</v>
      </c>
    </row>
    <row r="715" spans="1:12" x14ac:dyDescent="0.25">
      <c r="A715" s="12" t="s">
        <v>3256</v>
      </c>
      <c r="B715" s="10" t="s">
        <v>3312</v>
      </c>
      <c r="C715" s="13" t="s">
        <v>3258</v>
      </c>
      <c r="D715" s="10" t="s">
        <v>2161</v>
      </c>
      <c r="E715" s="10" t="s">
        <v>3313</v>
      </c>
      <c r="F715" s="10" t="s">
        <v>3314</v>
      </c>
      <c r="G715" s="15">
        <v>0</v>
      </c>
      <c r="H715" s="10" t="s">
        <v>25</v>
      </c>
      <c r="I715" s="10" t="str">
        <f>VLOOKUP(H715,'MISA NGOC THOM'!$C$2:$C$1071,1,0)</f>
        <v>00029179</v>
      </c>
      <c r="J715" s="15">
        <v>1951348</v>
      </c>
      <c r="K715" s="10" t="s">
        <v>25</v>
      </c>
      <c r="L715" s="13" t="s">
        <v>3259</v>
      </c>
    </row>
    <row r="716" spans="1:12" x14ac:dyDescent="0.25">
      <c r="A716" s="12" t="s">
        <v>3256</v>
      </c>
      <c r="B716" s="10" t="s">
        <v>3315</v>
      </c>
      <c r="C716" s="13" t="s">
        <v>3258</v>
      </c>
      <c r="D716" s="10" t="s">
        <v>2161</v>
      </c>
      <c r="E716" s="10" t="s">
        <v>2657</v>
      </c>
      <c r="F716" s="10" t="s">
        <v>2303</v>
      </c>
      <c r="G716" s="15">
        <v>0</v>
      </c>
      <c r="H716" s="10" t="s">
        <v>1131</v>
      </c>
      <c r="I716" s="10" t="str">
        <f>VLOOKUP(H716,'MISA NGOC THOM'!$C$2:$C$1071,1,0)</f>
        <v>00029178</v>
      </c>
      <c r="J716" s="15">
        <v>897815</v>
      </c>
      <c r="K716" s="10" t="s">
        <v>1131</v>
      </c>
      <c r="L716" s="13" t="s">
        <v>3259</v>
      </c>
    </row>
    <row r="717" spans="1:12" x14ac:dyDescent="0.25">
      <c r="A717" s="12" t="s">
        <v>3256</v>
      </c>
      <c r="B717" s="10" t="s">
        <v>3316</v>
      </c>
      <c r="C717" s="13" t="s">
        <v>3258</v>
      </c>
      <c r="D717" s="10" t="s">
        <v>2161</v>
      </c>
      <c r="E717" s="10" t="s">
        <v>2824</v>
      </c>
      <c r="F717" s="10" t="s">
        <v>2252</v>
      </c>
      <c r="G717" s="15">
        <v>0</v>
      </c>
      <c r="H717" s="10" t="s">
        <v>395</v>
      </c>
      <c r="I717" s="10" t="str">
        <f>VLOOKUP(H717,'MISA NGOC THOM'!$C$2:$C$1071,1,0)</f>
        <v>00029175</v>
      </c>
      <c r="J717" s="15">
        <v>878409</v>
      </c>
      <c r="K717" s="10" t="s">
        <v>395</v>
      </c>
      <c r="L717" s="13" t="s">
        <v>3259</v>
      </c>
    </row>
    <row r="718" spans="1:12" x14ac:dyDescent="0.25">
      <c r="A718" s="12" t="s">
        <v>3256</v>
      </c>
      <c r="B718" s="10" t="s">
        <v>3317</v>
      </c>
      <c r="C718" s="13" t="s">
        <v>3258</v>
      </c>
      <c r="D718" s="10" t="s">
        <v>2161</v>
      </c>
      <c r="E718" s="10" t="s">
        <v>2662</v>
      </c>
      <c r="F718" s="10" t="s">
        <v>2513</v>
      </c>
      <c r="G718" s="15">
        <v>0</v>
      </c>
      <c r="H718" s="10" t="s">
        <v>971</v>
      </c>
      <c r="I718" s="10" t="str">
        <f>VLOOKUP(H718,'MISA NGOC THOM'!$C$2:$C$1071,1,0)</f>
        <v>00029174</v>
      </c>
      <c r="J718" s="15">
        <v>878409</v>
      </c>
      <c r="K718" s="10" t="s">
        <v>971</v>
      </c>
      <c r="L718" s="13" t="s">
        <v>3259</v>
      </c>
    </row>
    <row r="719" spans="1:12" x14ac:dyDescent="0.25">
      <c r="A719" s="12" t="s">
        <v>3256</v>
      </c>
      <c r="B719" s="10" t="s">
        <v>3318</v>
      </c>
      <c r="C719" s="13" t="s">
        <v>3258</v>
      </c>
      <c r="D719" s="10" t="s">
        <v>2161</v>
      </c>
      <c r="E719" s="10" t="s">
        <v>2776</v>
      </c>
      <c r="F719" s="10" t="s">
        <v>2427</v>
      </c>
      <c r="G719" s="15">
        <v>0</v>
      </c>
      <c r="H719" s="10" t="s">
        <v>1951</v>
      </c>
      <c r="I719" s="10" t="str">
        <f>VLOOKUP(H719,'MISA NGOC THOM'!$C$2:$C$1071,1,0)</f>
        <v>00029173</v>
      </c>
      <c r="J719" s="15">
        <v>1259754</v>
      </c>
      <c r="K719" s="10" t="s">
        <v>1951</v>
      </c>
      <c r="L719" s="13" t="s">
        <v>3259</v>
      </c>
    </row>
    <row r="720" spans="1:12" x14ac:dyDescent="0.25">
      <c r="A720" s="12" t="s">
        <v>3256</v>
      </c>
      <c r="B720" s="10" t="s">
        <v>3319</v>
      </c>
      <c r="C720" s="13" t="s">
        <v>3258</v>
      </c>
      <c r="D720" s="10" t="s">
        <v>2161</v>
      </c>
      <c r="E720" s="10" t="s">
        <v>2954</v>
      </c>
      <c r="F720" s="10" t="s">
        <v>2955</v>
      </c>
      <c r="G720" s="15">
        <v>0</v>
      </c>
      <c r="H720" s="10" t="s">
        <v>1215</v>
      </c>
      <c r="I720" s="10" t="str">
        <f>VLOOKUP(H720,'MISA NGOC THOM'!$C$2:$C$1071,1,0)</f>
        <v>00029172</v>
      </c>
      <c r="J720" s="15">
        <v>882855</v>
      </c>
      <c r="K720" s="10" t="s">
        <v>1215</v>
      </c>
      <c r="L720" s="13" t="s">
        <v>3259</v>
      </c>
    </row>
    <row r="721" spans="1:12" x14ac:dyDescent="0.25">
      <c r="A721" s="12" t="s">
        <v>3256</v>
      </c>
      <c r="B721" s="10" t="s">
        <v>3320</v>
      </c>
      <c r="C721" s="13" t="s">
        <v>3258</v>
      </c>
      <c r="D721" s="10" t="s">
        <v>2161</v>
      </c>
      <c r="E721" s="10" t="s">
        <v>2701</v>
      </c>
      <c r="F721" s="10" t="s">
        <v>2430</v>
      </c>
      <c r="G721" s="15">
        <v>0</v>
      </c>
      <c r="H721" s="10" t="s">
        <v>980</v>
      </c>
      <c r="I721" s="10" t="str">
        <f>VLOOKUP(H721,'MISA NGOC THOM'!$C$2:$C$1071,1,0)</f>
        <v>00029170</v>
      </c>
      <c r="J721" s="15">
        <v>1437343</v>
      </c>
      <c r="K721" s="10" t="s">
        <v>980</v>
      </c>
      <c r="L721" s="13" t="s">
        <v>3259</v>
      </c>
    </row>
    <row r="722" spans="1:12" x14ac:dyDescent="0.25">
      <c r="A722" s="12" t="s">
        <v>3256</v>
      </c>
      <c r="B722" s="10" t="s">
        <v>3321</v>
      </c>
      <c r="C722" s="13" t="s">
        <v>3258</v>
      </c>
      <c r="D722" s="10" t="s">
        <v>2161</v>
      </c>
      <c r="E722" s="10" t="s">
        <v>2685</v>
      </c>
      <c r="F722" s="10" t="s">
        <v>2381</v>
      </c>
      <c r="G722" s="15">
        <v>0</v>
      </c>
      <c r="H722" s="10" t="s">
        <v>2011</v>
      </c>
      <c r="I722" s="10" t="str">
        <f>VLOOKUP(H722,'MISA NGOC THOM'!$C$2:$C$1071,1,0)</f>
        <v>00029168</v>
      </c>
      <c r="J722" s="15">
        <v>1420842</v>
      </c>
      <c r="K722" s="10" t="s">
        <v>2011</v>
      </c>
      <c r="L722" s="13" t="s">
        <v>3259</v>
      </c>
    </row>
    <row r="723" spans="1:12" x14ac:dyDescent="0.25">
      <c r="A723" s="12" t="s">
        <v>3256</v>
      </c>
      <c r="B723" s="10" t="s">
        <v>3322</v>
      </c>
      <c r="C723" s="13" t="s">
        <v>3258</v>
      </c>
      <c r="D723" s="10" t="s">
        <v>2161</v>
      </c>
      <c r="E723" s="10" t="s">
        <v>2723</v>
      </c>
      <c r="F723" s="10" t="s">
        <v>2449</v>
      </c>
      <c r="G723" s="15">
        <v>0</v>
      </c>
      <c r="H723" s="10" t="s">
        <v>145</v>
      </c>
      <c r="I723" s="10" t="str">
        <f>VLOOKUP(H723,'MISA NGOC THOM'!$C$2:$C$1071,1,0)</f>
        <v>00029164</v>
      </c>
      <c r="J723" s="15">
        <v>938452</v>
      </c>
      <c r="K723" s="10" t="s">
        <v>145</v>
      </c>
      <c r="L723" s="13" t="s">
        <v>3259</v>
      </c>
    </row>
    <row r="724" spans="1:12" x14ac:dyDescent="0.25">
      <c r="A724" s="12" t="s">
        <v>3256</v>
      </c>
      <c r="B724" s="10" t="s">
        <v>3323</v>
      </c>
      <c r="C724" s="13" t="s">
        <v>3258</v>
      </c>
      <c r="D724" s="10" t="s">
        <v>2161</v>
      </c>
      <c r="E724" s="10" t="s">
        <v>3324</v>
      </c>
      <c r="F724" s="10" t="s">
        <v>2285</v>
      </c>
      <c r="G724" s="15">
        <v>0</v>
      </c>
      <c r="H724" s="10" t="s">
        <v>974</v>
      </c>
      <c r="I724" s="10" t="str">
        <f>VLOOKUP(H724,'MISA NGOC THOM'!$C$2:$C$1071,1,0)</f>
        <v>00029161</v>
      </c>
      <c r="J724" s="15">
        <v>890335</v>
      </c>
      <c r="K724" s="10" t="s">
        <v>974</v>
      </c>
      <c r="L724" s="13" t="s">
        <v>3259</v>
      </c>
    </row>
    <row r="725" spans="1:12" x14ac:dyDescent="0.25">
      <c r="A725" s="12" t="s">
        <v>3256</v>
      </c>
      <c r="B725" s="10" t="s">
        <v>3325</v>
      </c>
      <c r="C725" s="13" t="s">
        <v>3258</v>
      </c>
      <c r="D725" s="10" t="s">
        <v>2161</v>
      </c>
      <c r="E725" s="10" t="s">
        <v>2653</v>
      </c>
      <c r="F725" s="10" t="s">
        <v>2330</v>
      </c>
      <c r="G725" s="15">
        <v>0</v>
      </c>
      <c r="H725" s="10" t="s">
        <v>1368</v>
      </c>
      <c r="I725" s="10" t="str">
        <f>VLOOKUP(H725,'MISA NGOC THOM'!$C$2:$C$1071,1,0)</f>
        <v>00029158</v>
      </c>
      <c r="J725" s="15">
        <v>923112</v>
      </c>
      <c r="K725" s="10" t="s">
        <v>1368</v>
      </c>
      <c r="L725" s="13" t="s">
        <v>3259</v>
      </c>
    </row>
    <row r="726" spans="1:12" x14ac:dyDescent="0.25">
      <c r="A726" s="12" t="s">
        <v>3256</v>
      </c>
      <c r="B726" s="10" t="s">
        <v>3326</v>
      </c>
      <c r="C726" s="13" t="s">
        <v>3258</v>
      </c>
      <c r="D726" s="10" t="s">
        <v>2161</v>
      </c>
      <c r="E726" s="10" t="s">
        <v>2773</v>
      </c>
      <c r="F726" s="10" t="s">
        <v>2774</v>
      </c>
      <c r="G726" s="15">
        <v>0</v>
      </c>
      <c r="H726" s="10" t="s">
        <v>843</v>
      </c>
      <c r="I726" s="10" t="str">
        <f>VLOOKUP(H726,'MISA NGOC THOM'!$C$2:$C$1071,1,0)</f>
        <v>00029155</v>
      </c>
      <c r="J726" s="15">
        <v>959541</v>
      </c>
      <c r="K726" s="10" t="s">
        <v>843</v>
      </c>
      <c r="L726" s="13" t="s">
        <v>3259</v>
      </c>
    </row>
    <row r="727" spans="1:12" x14ac:dyDescent="0.25">
      <c r="A727" s="12" t="s">
        <v>3256</v>
      </c>
      <c r="B727" s="10" t="s">
        <v>3327</v>
      </c>
      <c r="C727" s="13" t="s">
        <v>3258</v>
      </c>
      <c r="D727" s="10" t="s">
        <v>2161</v>
      </c>
      <c r="E727" s="10" t="s">
        <v>3211</v>
      </c>
      <c r="F727" s="10" t="s">
        <v>2378</v>
      </c>
      <c r="G727" s="15">
        <v>0</v>
      </c>
      <c r="H727" s="10" t="s">
        <v>1454</v>
      </c>
      <c r="I727" s="10" t="str">
        <f>VLOOKUP(H727,'MISA NGOC THOM'!$C$2:$C$1071,1,0)</f>
        <v>00029153</v>
      </c>
      <c r="J727" s="15">
        <v>890477</v>
      </c>
      <c r="K727" s="10" t="s">
        <v>1454</v>
      </c>
      <c r="L727" s="13" t="s">
        <v>3259</v>
      </c>
    </row>
    <row r="728" spans="1:12" x14ac:dyDescent="0.25">
      <c r="A728" s="12" t="s">
        <v>3256</v>
      </c>
      <c r="B728" s="10" t="s">
        <v>3328</v>
      </c>
      <c r="C728" s="13" t="s">
        <v>3258</v>
      </c>
      <c r="D728" s="10" t="s">
        <v>2161</v>
      </c>
      <c r="E728" s="10" t="s">
        <v>2717</v>
      </c>
      <c r="F728" s="10" t="s">
        <v>2566</v>
      </c>
      <c r="G728" s="15">
        <v>0</v>
      </c>
      <c r="H728" s="10" t="s">
        <v>1442</v>
      </c>
      <c r="I728" s="10" t="str">
        <f>VLOOKUP(H728,'MISA NGOC THOM'!$C$2:$C$1071,1,0)</f>
        <v>00029150</v>
      </c>
      <c r="J728" s="15">
        <v>1157343</v>
      </c>
      <c r="K728" s="10" t="s">
        <v>1442</v>
      </c>
      <c r="L728" s="13" t="s">
        <v>3259</v>
      </c>
    </row>
    <row r="729" spans="1:12" x14ac:dyDescent="0.25">
      <c r="A729" s="12" t="s">
        <v>3256</v>
      </c>
      <c r="B729" s="10" t="s">
        <v>3329</v>
      </c>
      <c r="C729" s="13" t="s">
        <v>3258</v>
      </c>
      <c r="D729" s="10" t="s">
        <v>2161</v>
      </c>
      <c r="E729" s="10" t="s">
        <v>3330</v>
      </c>
      <c r="F729" s="10" t="s">
        <v>3331</v>
      </c>
      <c r="G729" s="15">
        <v>0</v>
      </c>
      <c r="H729" s="10" t="s">
        <v>2009</v>
      </c>
      <c r="I729" s="10" t="str">
        <f>VLOOKUP(H729,'MISA NGOC THOM'!$C$2:$C$1071,1,0)</f>
        <v>00029147</v>
      </c>
      <c r="J729" s="15">
        <v>1831406</v>
      </c>
      <c r="K729" s="10" t="s">
        <v>2009</v>
      </c>
      <c r="L729" s="13" t="s">
        <v>3259</v>
      </c>
    </row>
    <row r="730" spans="1:12" x14ac:dyDescent="0.25">
      <c r="A730" s="12" t="s">
        <v>3256</v>
      </c>
      <c r="B730" s="10" t="s">
        <v>3332</v>
      </c>
      <c r="C730" s="13" t="s">
        <v>3258</v>
      </c>
      <c r="D730" s="10" t="s">
        <v>2161</v>
      </c>
      <c r="E730" s="10" t="s">
        <v>2834</v>
      </c>
      <c r="F730" s="10" t="s">
        <v>2255</v>
      </c>
      <c r="G730" s="15">
        <v>0</v>
      </c>
      <c r="H730" s="10" t="s">
        <v>452</v>
      </c>
      <c r="I730" s="10" t="str">
        <f>VLOOKUP(H730,'MISA NGOC THOM'!$C$2:$C$1071,1,0)</f>
        <v>00029144</v>
      </c>
      <c r="J730" s="15">
        <v>731724</v>
      </c>
      <c r="K730" s="10" t="s">
        <v>452</v>
      </c>
      <c r="L730" s="13" t="s">
        <v>3259</v>
      </c>
    </row>
    <row r="731" spans="1:12" x14ac:dyDescent="0.25">
      <c r="A731" s="12" t="s">
        <v>3256</v>
      </c>
      <c r="B731" s="10" t="s">
        <v>3333</v>
      </c>
      <c r="C731" s="13" t="s">
        <v>3258</v>
      </c>
      <c r="D731" s="10" t="s">
        <v>2161</v>
      </c>
      <c r="E731" s="10" t="s">
        <v>3334</v>
      </c>
      <c r="F731" s="10" t="s">
        <v>2186</v>
      </c>
      <c r="G731" s="15">
        <v>0</v>
      </c>
      <c r="H731" s="10" t="s">
        <v>2132</v>
      </c>
      <c r="I731" s="10" t="str">
        <f>VLOOKUP(H731,'MISA NGOC THOM'!$C$2:$C$1071,1,0)</f>
        <v>00029139</v>
      </c>
      <c r="J731" s="15">
        <v>896369</v>
      </c>
      <c r="K731" s="10" t="s">
        <v>2132</v>
      </c>
      <c r="L731" s="13" t="s">
        <v>3259</v>
      </c>
    </row>
    <row r="732" spans="1:12" x14ac:dyDescent="0.25">
      <c r="A732" s="12" t="s">
        <v>3256</v>
      </c>
      <c r="B732" s="10" t="s">
        <v>3335</v>
      </c>
      <c r="C732" s="13" t="s">
        <v>3258</v>
      </c>
      <c r="D732" s="10" t="s">
        <v>2161</v>
      </c>
      <c r="E732" s="10" t="s">
        <v>2996</v>
      </c>
      <c r="F732" s="10" t="s">
        <v>2213</v>
      </c>
      <c r="G732" s="15">
        <v>0</v>
      </c>
      <c r="H732" s="10" t="s">
        <v>1474</v>
      </c>
      <c r="I732" s="10" t="str">
        <f>VLOOKUP(H732,'MISA NGOC THOM'!$C$2:$C$1071,1,0)</f>
        <v>00029138</v>
      </c>
      <c r="J732" s="15">
        <v>896369</v>
      </c>
      <c r="K732" s="10" t="s">
        <v>1474</v>
      </c>
      <c r="L732" s="13" t="s">
        <v>3259</v>
      </c>
    </row>
    <row r="733" spans="1:12" x14ac:dyDescent="0.25">
      <c r="A733" s="12" t="s">
        <v>3256</v>
      </c>
      <c r="B733" s="10" t="s">
        <v>3336</v>
      </c>
      <c r="C733" s="13" t="s">
        <v>3258</v>
      </c>
      <c r="D733" s="10" t="s">
        <v>2161</v>
      </c>
      <c r="E733" s="10" t="s">
        <v>3001</v>
      </c>
      <c r="F733" s="10" t="s">
        <v>2225</v>
      </c>
      <c r="G733" s="15">
        <v>0</v>
      </c>
      <c r="H733" s="10" t="s">
        <v>1227</v>
      </c>
      <c r="I733" s="10" t="str">
        <f>VLOOKUP(H733,'MISA NGOC THOM'!$C$2:$C$1071,1,0)</f>
        <v>00029136</v>
      </c>
      <c r="J733" s="15">
        <v>928860</v>
      </c>
      <c r="K733" s="10" t="s">
        <v>1227</v>
      </c>
      <c r="L733" s="13" t="s">
        <v>3259</v>
      </c>
    </row>
    <row r="734" spans="1:12" x14ac:dyDescent="0.25">
      <c r="A734" s="12" t="s">
        <v>3256</v>
      </c>
      <c r="B734" s="10" t="s">
        <v>3337</v>
      </c>
      <c r="C734" s="13" t="s">
        <v>3258</v>
      </c>
      <c r="D734" s="10" t="s">
        <v>2161</v>
      </c>
      <c r="E734" s="10" t="s">
        <v>2832</v>
      </c>
      <c r="F734" s="10" t="s">
        <v>2306</v>
      </c>
      <c r="G734" s="15">
        <v>0</v>
      </c>
      <c r="H734" s="10" t="s">
        <v>315</v>
      </c>
      <c r="I734" s="10" t="str">
        <f>VLOOKUP(H734,'MISA NGOC THOM'!$C$2:$C$1071,1,0)</f>
        <v>00029135</v>
      </c>
      <c r="J734" s="15">
        <v>1079484</v>
      </c>
      <c r="K734" s="10" t="s">
        <v>315</v>
      </c>
      <c r="L734" s="13" t="s">
        <v>3259</v>
      </c>
    </row>
    <row r="735" spans="1:12" x14ac:dyDescent="0.25">
      <c r="A735" s="12" t="s">
        <v>3256</v>
      </c>
      <c r="B735" s="10" t="s">
        <v>3338</v>
      </c>
      <c r="C735" s="13" t="s">
        <v>3258</v>
      </c>
      <c r="D735" s="10" t="s">
        <v>2161</v>
      </c>
      <c r="E735" s="10" t="s">
        <v>2933</v>
      </c>
      <c r="F735" s="10" t="s">
        <v>2594</v>
      </c>
      <c r="G735" s="15">
        <v>0</v>
      </c>
      <c r="H735" s="10" t="s">
        <v>399</v>
      </c>
      <c r="I735" s="10" t="str">
        <f>VLOOKUP(H735,'MISA NGOC THOM'!$C$2:$C$1071,1,0)</f>
        <v>00029134</v>
      </c>
      <c r="J735" s="15">
        <v>975674</v>
      </c>
      <c r="K735" s="10" t="s">
        <v>399</v>
      </c>
      <c r="L735" s="13" t="s">
        <v>3259</v>
      </c>
    </row>
    <row r="736" spans="1:12" x14ac:dyDescent="0.25">
      <c r="A736" s="12" t="s">
        <v>3256</v>
      </c>
      <c r="B736" s="10" t="s">
        <v>3339</v>
      </c>
      <c r="C736" s="13" t="s">
        <v>3258</v>
      </c>
      <c r="D736" s="10" t="s">
        <v>2161</v>
      </c>
      <c r="E736" s="10" t="s">
        <v>2664</v>
      </c>
      <c r="F736" s="10" t="s">
        <v>2408</v>
      </c>
      <c r="G736" s="15">
        <v>0</v>
      </c>
      <c r="H736" s="10" t="s">
        <v>1596</v>
      </c>
      <c r="I736" s="10" t="str">
        <f>VLOOKUP(H736,'MISA NGOC THOM'!$C$2:$C$1071,1,0)</f>
        <v>00029133</v>
      </c>
      <c r="J736" s="15">
        <v>1315859</v>
      </c>
      <c r="K736" s="10" t="s">
        <v>1596</v>
      </c>
      <c r="L736" s="13" t="s">
        <v>3259</v>
      </c>
    </row>
    <row r="737" spans="1:12" x14ac:dyDescent="0.25">
      <c r="A737" s="12" t="s">
        <v>3256</v>
      </c>
      <c r="B737" s="10" t="s">
        <v>3340</v>
      </c>
      <c r="C737" s="13" t="s">
        <v>3258</v>
      </c>
      <c r="D737" s="10" t="s">
        <v>2161</v>
      </c>
      <c r="E737" s="10" t="s">
        <v>2748</v>
      </c>
      <c r="F737" s="10" t="s">
        <v>2163</v>
      </c>
      <c r="G737" s="15">
        <v>0</v>
      </c>
      <c r="H737" s="10" t="s">
        <v>592</v>
      </c>
      <c r="I737" s="10" t="str">
        <f>VLOOKUP(H737,'MISA NGOC THOM'!$C$2:$C$1071,1,0)</f>
        <v>00029132</v>
      </c>
      <c r="J737" s="15">
        <v>429827</v>
      </c>
      <c r="K737" s="10" t="s">
        <v>592</v>
      </c>
      <c r="L737" s="13" t="s">
        <v>3259</v>
      </c>
    </row>
    <row r="738" spans="1:12" x14ac:dyDescent="0.25">
      <c r="A738" s="12" t="s">
        <v>3256</v>
      </c>
      <c r="B738" s="10" t="s">
        <v>3341</v>
      </c>
      <c r="C738" s="13" t="s">
        <v>3258</v>
      </c>
      <c r="D738" s="10" t="s">
        <v>2161</v>
      </c>
      <c r="E738" s="10" t="s">
        <v>2712</v>
      </c>
      <c r="F738" s="10" t="s">
        <v>2713</v>
      </c>
      <c r="G738" s="15">
        <v>0</v>
      </c>
      <c r="H738" s="10" t="s">
        <v>615</v>
      </c>
      <c r="I738" s="10" t="str">
        <f>VLOOKUP(H738,'MISA NGOC THOM'!$C$2:$C$1071,1,0)</f>
        <v>00029131</v>
      </c>
      <c r="J738" s="15">
        <v>917458</v>
      </c>
      <c r="K738" s="10" t="s">
        <v>615</v>
      </c>
      <c r="L738" s="13" t="s">
        <v>3259</v>
      </c>
    </row>
    <row r="739" spans="1:12" x14ac:dyDescent="0.25">
      <c r="A739" s="12" t="s">
        <v>3256</v>
      </c>
      <c r="B739" s="10" t="s">
        <v>3342</v>
      </c>
      <c r="C739" s="13" t="s">
        <v>3258</v>
      </c>
      <c r="D739" s="10" t="s">
        <v>2161</v>
      </c>
      <c r="E739" s="10" t="s">
        <v>3234</v>
      </c>
      <c r="F739" s="10" t="s">
        <v>3235</v>
      </c>
      <c r="G739" s="15">
        <v>0</v>
      </c>
      <c r="H739" s="10" t="s">
        <v>383</v>
      </c>
      <c r="I739" s="10" t="str">
        <f>VLOOKUP(H739,'MISA NGOC THOM'!$C$2:$C$1071,1,0)</f>
        <v>00029130</v>
      </c>
      <c r="J739" s="15">
        <v>625153</v>
      </c>
      <c r="K739" s="10" t="s">
        <v>383</v>
      </c>
      <c r="L739" s="13" t="s">
        <v>3259</v>
      </c>
    </row>
    <row r="740" spans="1:12" x14ac:dyDescent="0.25">
      <c r="A740" s="12" t="s">
        <v>3256</v>
      </c>
      <c r="B740" s="10" t="s">
        <v>3343</v>
      </c>
      <c r="C740" s="13" t="s">
        <v>3258</v>
      </c>
      <c r="D740" s="10" t="s">
        <v>2161</v>
      </c>
      <c r="E740" s="10" t="s">
        <v>2989</v>
      </c>
      <c r="F740" s="10" t="s">
        <v>2990</v>
      </c>
      <c r="G740" s="15">
        <v>0</v>
      </c>
      <c r="H740" s="10" t="s">
        <v>318</v>
      </c>
      <c r="I740" s="10" t="str">
        <f>VLOOKUP(H740,'MISA NGOC THOM'!$C$2:$C$1071,1,0)</f>
        <v>00029129</v>
      </c>
      <c r="J740" s="15">
        <v>915632</v>
      </c>
      <c r="K740" s="10" t="s">
        <v>318</v>
      </c>
      <c r="L740" s="13" t="s">
        <v>3259</v>
      </c>
    </row>
    <row r="741" spans="1:12" x14ac:dyDescent="0.25">
      <c r="A741" s="12" t="s">
        <v>3256</v>
      </c>
      <c r="B741" s="10" t="s">
        <v>3344</v>
      </c>
      <c r="C741" s="13" t="s">
        <v>3258</v>
      </c>
      <c r="D741" s="10" t="s">
        <v>2161</v>
      </c>
      <c r="E741" s="10" t="s">
        <v>2723</v>
      </c>
      <c r="F741" s="10" t="s">
        <v>2449</v>
      </c>
      <c r="G741" s="15">
        <v>0</v>
      </c>
      <c r="H741" s="10" t="s">
        <v>1828</v>
      </c>
      <c r="I741" s="10" t="str">
        <f>VLOOKUP(H741,'MISA NGOC THOM'!$C$2:$C$1071,1,0)</f>
        <v>00029128</v>
      </c>
      <c r="J741" s="15">
        <v>779841</v>
      </c>
      <c r="K741" s="10" t="s">
        <v>1828</v>
      </c>
      <c r="L741" s="13" t="s">
        <v>3259</v>
      </c>
    </row>
    <row r="742" spans="1:12" x14ac:dyDescent="0.25">
      <c r="A742" s="12" t="s">
        <v>3256</v>
      </c>
      <c r="B742" s="10" t="s">
        <v>3345</v>
      </c>
      <c r="C742" s="13" t="s">
        <v>3258</v>
      </c>
      <c r="D742" s="10" t="s">
        <v>2161</v>
      </c>
      <c r="E742" s="10" t="s">
        <v>2768</v>
      </c>
      <c r="F742" s="10" t="s">
        <v>2384</v>
      </c>
      <c r="G742" s="15">
        <v>0</v>
      </c>
      <c r="H742" s="10" t="s">
        <v>1344</v>
      </c>
      <c r="I742" s="10" t="str">
        <f>VLOOKUP(H742,'MISA NGOC THOM'!$C$2:$C$1071,1,0)</f>
        <v>00029127</v>
      </c>
      <c r="J742" s="15">
        <v>890335</v>
      </c>
      <c r="K742" s="10" t="s">
        <v>1344</v>
      </c>
      <c r="L742" s="13" t="s">
        <v>3259</v>
      </c>
    </row>
    <row r="743" spans="1:12" x14ac:dyDescent="0.25">
      <c r="A743" s="12" t="s">
        <v>3256</v>
      </c>
      <c r="B743" s="10" t="s">
        <v>3346</v>
      </c>
      <c r="C743" s="13" t="s">
        <v>3258</v>
      </c>
      <c r="D743" s="10" t="s">
        <v>2161</v>
      </c>
      <c r="E743" s="10" t="s">
        <v>2776</v>
      </c>
      <c r="F743" s="10" t="s">
        <v>2427</v>
      </c>
      <c r="G743" s="15">
        <v>0</v>
      </c>
      <c r="H743" s="10" t="s">
        <v>2065</v>
      </c>
      <c r="I743" s="10" t="str">
        <f>VLOOKUP(H743,'MISA NGOC THOM'!$C$2:$C$1071,1,0)</f>
        <v>00029126</v>
      </c>
      <c r="J743" s="15">
        <v>638382</v>
      </c>
      <c r="K743" s="10" t="s">
        <v>2065</v>
      </c>
      <c r="L743" s="13" t="s">
        <v>3259</v>
      </c>
    </row>
    <row r="744" spans="1:12" x14ac:dyDescent="0.25">
      <c r="A744" s="12" t="s">
        <v>3256</v>
      </c>
      <c r="B744" s="10" t="s">
        <v>3347</v>
      </c>
      <c r="C744" s="13" t="s">
        <v>3258</v>
      </c>
      <c r="D744" s="10" t="s">
        <v>2161</v>
      </c>
      <c r="E744" s="10" t="s">
        <v>2800</v>
      </c>
      <c r="F744" s="10" t="s">
        <v>2369</v>
      </c>
      <c r="G744" s="15">
        <v>0</v>
      </c>
      <c r="H744" s="10" t="s">
        <v>1055</v>
      </c>
      <c r="I744" s="10" t="str">
        <f>VLOOKUP(H744,'MISA NGOC THOM'!$C$2:$C$1071,1,0)</f>
        <v>00029125</v>
      </c>
      <c r="J744" s="15">
        <v>849698</v>
      </c>
      <c r="K744" s="10" t="s">
        <v>1055</v>
      </c>
      <c r="L744" s="13" t="s">
        <v>3259</v>
      </c>
    </row>
    <row r="745" spans="1:12" x14ac:dyDescent="0.25">
      <c r="A745" s="12" t="s">
        <v>3256</v>
      </c>
      <c r="B745" s="10" t="s">
        <v>3348</v>
      </c>
      <c r="C745" s="13" t="s">
        <v>3258</v>
      </c>
      <c r="D745" s="10" t="s">
        <v>2161</v>
      </c>
      <c r="E745" s="10" t="s">
        <v>2717</v>
      </c>
      <c r="F745" s="10" t="s">
        <v>2566</v>
      </c>
      <c r="G745" s="15">
        <v>0</v>
      </c>
      <c r="H745" s="10" t="s">
        <v>1155</v>
      </c>
      <c r="I745" s="10" t="str">
        <f>VLOOKUP(H745,'MISA NGOC THOM'!$C$2:$C$1071,1,0)</f>
        <v>00029124</v>
      </c>
      <c r="J745" s="15">
        <v>878409</v>
      </c>
      <c r="K745" s="10" t="s">
        <v>1155</v>
      </c>
      <c r="L745" s="13" t="s">
        <v>3259</v>
      </c>
    </row>
    <row r="746" spans="1:12" x14ac:dyDescent="0.25">
      <c r="A746" s="12" t="s">
        <v>3256</v>
      </c>
      <c r="B746" s="10" t="s">
        <v>3349</v>
      </c>
      <c r="C746" s="13" t="s">
        <v>3258</v>
      </c>
      <c r="D746" s="10" t="s">
        <v>2161</v>
      </c>
      <c r="E746" s="10" t="s">
        <v>2698</v>
      </c>
      <c r="F746" s="10" t="s">
        <v>2699</v>
      </c>
      <c r="G746" s="15">
        <v>0</v>
      </c>
      <c r="H746" s="10" t="s">
        <v>528</v>
      </c>
      <c r="I746" s="10" t="str">
        <f>VLOOKUP(H746,'MISA NGOC THOM'!$C$2:$C$1071,1,0)</f>
        <v>00029123</v>
      </c>
      <c r="J746" s="15">
        <v>917743</v>
      </c>
      <c r="K746" s="10" t="s">
        <v>528</v>
      </c>
      <c r="L746" s="13" t="s">
        <v>3259</v>
      </c>
    </row>
    <row r="747" spans="1:12" x14ac:dyDescent="0.25">
      <c r="A747" s="12" t="s">
        <v>3256</v>
      </c>
      <c r="B747" s="10" t="s">
        <v>3350</v>
      </c>
      <c r="C747" s="13" t="s">
        <v>3258</v>
      </c>
      <c r="D747" s="10" t="s">
        <v>2161</v>
      </c>
      <c r="E747" s="10" t="s">
        <v>2681</v>
      </c>
      <c r="F747" s="10" t="s">
        <v>2366</v>
      </c>
      <c r="G747" s="15">
        <v>0</v>
      </c>
      <c r="H747" s="10" t="s">
        <v>253</v>
      </c>
      <c r="I747" s="10" t="str">
        <f>VLOOKUP(H747,'MISA NGOC THOM'!$C$2:$C$1071,1,0)</f>
        <v>00029122</v>
      </c>
      <c r="J747" s="15">
        <v>878552</v>
      </c>
      <c r="K747" s="10" t="s">
        <v>253</v>
      </c>
      <c r="L747" s="13" t="s">
        <v>3259</v>
      </c>
    </row>
    <row r="748" spans="1:12" x14ac:dyDescent="0.25">
      <c r="A748" s="12" t="s">
        <v>3256</v>
      </c>
      <c r="B748" s="10" t="s">
        <v>3351</v>
      </c>
      <c r="C748" s="13" t="s">
        <v>3258</v>
      </c>
      <c r="D748" s="10" t="s">
        <v>2161</v>
      </c>
      <c r="E748" s="10" t="s">
        <v>2794</v>
      </c>
      <c r="F748" s="10" t="s">
        <v>2488</v>
      </c>
      <c r="G748" s="15">
        <v>0</v>
      </c>
      <c r="H748" s="10" t="s">
        <v>480</v>
      </c>
      <c r="I748" s="10" t="str">
        <f>VLOOKUP(H748,'MISA NGOC THOM'!$C$2:$C$1071,1,0)</f>
        <v>00029121</v>
      </c>
      <c r="J748" s="15">
        <v>798961</v>
      </c>
      <c r="K748" s="10" t="s">
        <v>480</v>
      </c>
      <c r="L748" s="13" t="s">
        <v>3259</v>
      </c>
    </row>
    <row r="749" spans="1:12" x14ac:dyDescent="0.25">
      <c r="A749" s="12" t="s">
        <v>3256</v>
      </c>
      <c r="B749" s="10" t="s">
        <v>3352</v>
      </c>
      <c r="C749" s="13" t="s">
        <v>3258</v>
      </c>
      <c r="D749" s="10" t="s">
        <v>2161</v>
      </c>
      <c r="E749" s="10" t="s">
        <v>2843</v>
      </c>
      <c r="F749" s="10" t="s">
        <v>2844</v>
      </c>
      <c r="G749" s="15">
        <v>0</v>
      </c>
      <c r="H749" s="10" t="s">
        <v>166</v>
      </c>
      <c r="I749" s="10" t="str">
        <f>VLOOKUP(H749,'MISA NGOC THOM'!$C$2:$C$1071,1,0)</f>
        <v>00029120</v>
      </c>
      <c r="J749" s="15">
        <v>950377</v>
      </c>
      <c r="K749" s="10" t="s">
        <v>166</v>
      </c>
      <c r="L749" s="13" t="s">
        <v>3259</v>
      </c>
    </row>
    <row r="750" spans="1:12" x14ac:dyDescent="0.25">
      <c r="A750" s="12" t="s">
        <v>3256</v>
      </c>
      <c r="B750" s="10" t="s">
        <v>3353</v>
      </c>
      <c r="C750" s="13" t="s">
        <v>3258</v>
      </c>
      <c r="D750" s="10" t="s">
        <v>2161</v>
      </c>
      <c r="E750" s="10" t="s">
        <v>2821</v>
      </c>
      <c r="F750" s="10" t="s">
        <v>2240</v>
      </c>
      <c r="G750" s="15">
        <v>0</v>
      </c>
      <c r="H750" s="10" t="s">
        <v>15</v>
      </c>
      <c r="I750" s="10" t="str">
        <f>VLOOKUP(H750,'MISA NGOC THOM'!$C$2:$C$1071,1,0)</f>
        <v>00029119</v>
      </c>
      <c r="J750" s="15">
        <v>917600</v>
      </c>
      <c r="K750" s="10" t="s">
        <v>15</v>
      </c>
      <c r="L750" s="13" t="s">
        <v>3259</v>
      </c>
    </row>
    <row r="751" spans="1:12" x14ac:dyDescent="0.25">
      <c r="A751" s="12" t="s">
        <v>3256</v>
      </c>
      <c r="B751" s="10" t="s">
        <v>3354</v>
      </c>
      <c r="C751" s="13" t="s">
        <v>3258</v>
      </c>
      <c r="D751" s="10" t="s">
        <v>2161</v>
      </c>
      <c r="E751" s="10" t="s">
        <v>2765</v>
      </c>
      <c r="F751" s="10" t="s">
        <v>2436</v>
      </c>
      <c r="G751" s="15">
        <v>0</v>
      </c>
      <c r="H751" s="10" t="s">
        <v>1962</v>
      </c>
      <c r="I751" s="10" t="str">
        <f>VLOOKUP(H751,'MISA NGOC THOM'!$C$2:$C$1071,1,0)</f>
        <v>00029118</v>
      </c>
      <c r="J751" s="15">
        <v>881171</v>
      </c>
      <c r="K751" s="10" t="s">
        <v>1962</v>
      </c>
      <c r="L751" s="13" t="s">
        <v>3259</v>
      </c>
    </row>
    <row r="752" spans="1:12" x14ac:dyDescent="0.25">
      <c r="A752" s="12" t="s">
        <v>3256</v>
      </c>
      <c r="B752" s="10" t="s">
        <v>3355</v>
      </c>
      <c r="C752" s="13" t="s">
        <v>3258</v>
      </c>
      <c r="D752" s="10" t="s">
        <v>2161</v>
      </c>
      <c r="E752" s="10" t="s">
        <v>3356</v>
      </c>
      <c r="F752" s="10" t="s">
        <v>2261</v>
      </c>
      <c r="G752" s="15">
        <v>0</v>
      </c>
      <c r="H752" s="10" t="s">
        <v>495</v>
      </c>
      <c r="I752" s="10" t="str">
        <f>VLOOKUP(H752,'MISA NGOC THOM'!$C$2:$C$1071,1,0)</f>
        <v>00029117</v>
      </c>
      <c r="J752" s="15">
        <v>518581</v>
      </c>
      <c r="K752" s="10" t="s">
        <v>495</v>
      </c>
      <c r="L752" s="13" t="s">
        <v>3259</v>
      </c>
    </row>
    <row r="753" spans="1:12" x14ac:dyDescent="0.25">
      <c r="A753" s="12" t="s">
        <v>3256</v>
      </c>
      <c r="B753" s="10" t="s">
        <v>3357</v>
      </c>
      <c r="C753" s="13" t="s">
        <v>3258</v>
      </c>
      <c r="D753" s="10" t="s">
        <v>2161</v>
      </c>
      <c r="E753" s="10" t="s">
        <v>3298</v>
      </c>
      <c r="F753" s="10" t="s">
        <v>2246</v>
      </c>
      <c r="G753" s="15">
        <v>0</v>
      </c>
      <c r="H753" s="10" t="s">
        <v>66</v>
      </c>
      <c r="I753" s="10" t="str">
        <f>VLOOKUP(H753,'MISA NGOC THOM'!$C$2:$C$1071,1,0)</f>
        <v>00029115</v>
      </c>
      <c r="J753" s="15">
        <v>935560</v>
      </c>
      <c r="K753" s="10" t="s">
        <v>66</v>
      </c>
      <c r="L753" s="13" t="s">
        <v>3259</v>
      </c>
    </row>
    <row r="754" spans="1:12" x14ac:dyDescent="0.25">
      <c r="A754" s="12" t="s">
        <v>3256</v>
      </c>
      <c r="B754" s="10" t="s">
        <v>3358</v>
      </c>
      <c r="C754" s="13" t="s">
        <v>3258</v>
      </c>
      <c r="D754" s="10" t="s">
        <v>2161</v>
      </c>
      <c r="E754" s="10" t="s">
        <v>3359</v>
      </c>
      <c r="F754" s="10" t="s">
        <v>2576</v>
      </c>
      <c r="G754" s="15">
        <v>0</v>
      </c>
      <c r="H754" s="10" t="s">
        <v>1467</v>
      </c>
      <c r="I754" s="10" t="str">
        <f>VLOOKUP(H754,'MISA NGOC THOM'!$C$2:$C$1071,1,0)</f>
        <v>00029114</v>
      </c>
      <c r="J754" s="15">
        <v>975674</v>
      </c>
      <c r="K754" s="10" t="s">
        <v>1467</v>
      </c>
      <c r="L754" s="13" t="s">
        <v>3259</v>
      </c>
    </row>
    <row r="755" spans="1:12" x14ac:dyDescent="0.25">
      <c r="A755" s="12" t="s">
        <v>3256</v>
      </c>
      <c r="B755" s="10" t="s">
        <v>3360</v>
      </c>
      <c r="C755" s="13" t="s">
        <v>3258</v>
      </c>
      <c r="D755" s="10" t="s">
        <v>2161</v>
      </c>
      <c r="E755" s="10" t="s">
        <v>2669</v>
      </c>
      <c r="F755" s="10" t="s">
        <v>2583</v>
      </c>
      <c r="G755" s="15">
        <v>0</v>
      </c>
      <c r="H755" s="10" t="s">
        <v>960</v>
      </c>
      <c r="I755" s="10" t="str">
        <f>VLOOKUP(H755,'MISA NGOC THOM'!$C$2:$C$1071,1,0)</f>
        <v>00029113</v>
      </c>
      <c r="J755" s="15">
        <v>890192</v>
      </c>
      <c r="K755" s="10" t="s">
        <v>960</v>
      </c>
      <c r="L755" s="13" t="s">
        <v>3259</v>
      </c>
    </row>
    <row r="756" spans="1:12" x14ac:dyDescent="0.25">
      <c r="A756" s="12" t="s">
        <v>3256</v>
      </c>
      <c r="B756" s="10" t="s">
        <v>3361</v>
      </c>
      <c r="C756" s="13" t="s">
        <v>3258</v>
      </c>
      <c r="D756" s="10" t="s">
        <v>2161</v>
      </c>
      <c r="E756" s="10" t="s">
        <v>2854</v>
      </c>
      <c r="F756" s="10" t="s">
        <v>2318</v>
      </c>
      <c r="G756" s="15">
        <v>0</v>
      </c>
      <c r="H756" s="10" t="s">
        <v>1362</v>
      </c>
      <c r="I756" s="10" t="str">
        <f>VLOOKUP(H756,'MISA NGOC THOM'!$C$2:$C$1071,1,0)</f>
        <v>00029112</v>
      </c>
      <c r="J756" s="15">
        <v>1060728</v>
      </c>
      <c r="K756" s="10" t="s">
        <v>1362</v>
      </c>
      <c r="L756" s="13" t="s">
        <v>3259</v>
      </c>
    </row>
    <row r="757" spans="1:12" x14ac:dyDescent="0.25">
      <c r="A757" s="12" t="s">
        <v>3256</v>
      </c>
      <c r="B757" s="10" t="s">
        <v>3362</v>
      </c>
      <c r="C757" s="13" t="s">
        <v>3258</v>
      </c>
      <c r="D757" s="10" t="s">
        <v>2161</v>
      </c>
      <c r="E757" s="10" t="s">
        <v>2858</v>
      </c>
      <c r="F757" s="10" t="s">
        <v>2443</v>
      </c>
      <c r="G757" s="15">
        <v>0</v>
      </c>
      <c r="H757" s="10" t="s">
        <v>1212</v>
      </c>
      <c r="I757" s="10" t="str">
        <f>VLOOKUP(H757,'MISA NGOC THOM'!$C$2:$C$1071,1,0)</f>
        <v>00029111</v>
      </c>
      <c r="J757" s="15">
        <v>919047</v>
      </c>
      <c r="K757" s="10" t="s">
        <v>1212</v>
      </c>
      <c r="L757" s="13" t="s">
        <v>3259</v>
      </c>
    </row>
    <row r="758" spans="1:12" x14ac:dyDescent="0.25">
      <c r="A758" s="12" t="s">
        <v>3256</v>
      </c>
      <c r="B758" s="10" t="s">
        <v>3363</v>
      </c>
      <c r="C758" s="13" t="s">
        <v>3258</v>
      </c>
      <c r="D758" s="10" t="s">
        <v>2161</v>
      </c>
      <c r="E758" s="10" t="s">
        <v>2653</v>
      </c>
      <c r="F758" s="10" t="s">
        <v>2330</v>
      </c>
      <c r="G758" s="15">
        <v>0</v>
      </c>
      <c r="H758" s="10" t="s">
        <v>1616</v>
      </c>
      <c r="I758" s="10" t="str">
        <f>VLOOKUP(H758,'MISA NGOC THOM'!$C$2:$C$1071,1,0)</f>
        <v>00029110</v>
      </c>
      <c r="J758" s="15">
        <v>1048803</v>
      </c>
      <c r="K758" s="10" t="s">
        <v>1616</v>
      </c>
      <c r="L758" s="13" t="s">
        <v>3259</v>
      </c>
    </row>
    <row r="759" spans="1:12" x14ac:dyDescent="0.25">
      <c r="A759" s="12" t="s">
        <v>3256</v>
      </c>
      <c r="B759" s="10" t="s">
        <v>3364</v>
      </c>
      <c r="C759" s="13" t="s">
        <v>3258</v>
      </c>
      <c r="D759" s="10" t="s">
        <v>2161</v>
      </c>
      <c r="E759" s="10" t="s">
        <v>3324</v>
      </c>
      <c r="F759" s="10" t="s">
        <v>2285</v>
      </c>
      <c r="G759" s="15">
        <v>0</v>
      </c>
      <c r="H759" s="10" t="s">
        <v>360</v>
      </c>
      <c r="I759" s="10" t="str">
        <f>VLOOKUP(H759,'MISA NGOC THOM'!$C$2:$C$1071,1,0)</f>
        <v>00029109</v>
      </c>
      <c r="J759" s="15">
        <v>890335</v>
      </c>
      <c r="K759" s="10" t="s">
        <v>360</v>
      </c>
      <c r="L759" s="13" t="s">
        <v>3259</v>
      </c>
    </row>
    <row r="760" spans="1:12" x14ac:dyDescent="0.25">
      <c r="A760" s="12" t="s">
        <v>3256</v>
      </c>
      <c r="B760" s="10" t="s">
        <v>3365</v>
      </c>
      <c r="C760" s="13" t="s">
        <v>3366</v>
      </c>
      <c r="D760" s="10" t="s">
        <v>2161</v>
      </c>
      <c r="E760" s="10" t="s">
        <v>3033</v>
      </c>
      <c r="F760" s="10" t="s">
        <v>2309</v>
      </c>
      <c r="G760" s="15">
        <v>0</v>
      </c>
      <c r="H760" s="10" t="s">
        <v>1817</v>
      </c>
      <c r="I760" s="10" t="str">
        <f>VLOOKUP(H760,'MISA NGOC THOM'!$C$2:$C$1071,1,0)</f>
        <v>00029257</v>
      </c>
      <c r="J760" s="15">
        <v>1116183</v>
      </c>
      <c r="K760" s="10" t="s">
        <v>1817</v>
      </c>
      <c r="L760" s="13" t="s">
        <v>3367</v>
      </c>
    </row>
    <row r="761" spans="1:12" x14ac:dyDescent="0.25">
      <c r="A761" s="12" t="s">
        <v>3256</v>
      </c>
      <c r="B761" s="10" t="s">
        <v>3368</v>
      </c>
      <c r="C761" s="13" t="s">
        <v>3366</v>
      </c>
      <c r="D761" s="10" t="s">
        <v>2161</v>
      </c>
      <c r="E761" s="10" t="s">
        <v>2954</v>
      </c>
      <c r="F761" s="10" t="s">
        <v>2955</v>
      </c>
      <c r="G761" s="15">
        <v>0</v>
      </c>
      <c r="H761" s="10" t="s">
        <v>1505</v>
      </c>
      <c r="I761" s="10" t="str">
        <f>VLOOKUP(H761,'MISA NGOC THOM'!$C$2:$C$1071,1,0)</f>
        <v>00029255</v>
      </c>
      <c r="J761" s="15">
        <v>959541</v>
      </c>
      <c r="K761" s="10" t="s">
        <v>1505</v>
      </c>
      <c r="L761" s="13" t="s">
        <v>3367</v>
      </c>
    </row>
    <row r="762" spans="1:12" x14ac:dyDescent="0.25">
      <c r="A762" s="12" t="s">
        <v>3256</v>
      </c>
      <c r="B762" s="10" t="s">
        <v>3369</v>
      </c>
      <c r="C762" s="13" t="s">
        <v>3366</v>
      </c>
      <c r="D762" s="10" t="s">
        <v>2161</v>
      </c>
      <c r="E762" s="10" t="s">
        <v>2776</v>
      </c>
      <c r="F762" s="10" t="s">
        <v>2427</v>
      </c>
      <c r="G762" s="15">
        <v>0</v>
      </c>
      <c r="H762" s="10" t="s">
        <v>1680</v>
      </c>
      <c r="I762" s="10" t="str">
        <f>VLOOKUP(H762,'MISA NGOC THOM'!$C$2:$C$1071,1,0)</f>
        <v>00029254</v>
      </c>
      <c r="J762" s="15">
        <v>636413</v>
      </c>
      <c r="K762" s="10" t="s">
        <v>1680</v>
      </c>
      <c r="L762" s="13" t="s">
        <v>3367</v>
      </c>
    </row>
    <row r="763" spans="1:12" x14ac:dyDescent="0.25">
      <c r="A763" s="12" t="s">
        <v>3256</v>
      </c>
      <c r="B763" s="10" t="s">
        <v>3370</v>
      </c>
      <c r="C763" s="13" t="s">
        <v>3366</v>
      </c>
      <c r="D763" s="10" t="s">
        <v>2161</v>
      </c>
      <c r="E763" s="10" t="s">
        <v>2701</v>
      </c>
      <c r="F763" s="10" t="s">
        <v>2430</v>
      </c>
      <c r="G763" s="15">
        <v>0</v>
      </c>
      <c r="H763" s="10" t="s">
        <v>1248</v>
      </c>
      <c r="I763" s="10" t="str">
        <f>VLOOKUP(H763,'MISA NGOC THOM'!$C$2:$C$1071,1,0)</f>
        <v>00029253</v>
      </c>
      <c r="J763" s="15">
        <v>1941249</v>
      </c>
      <c r="K763" s="10" t="s">
        <v>1248</v>
      </c>
      <c r="L763" s="13" t="s">
        <v>3367</v>
      </c>
    </row>
    <row r="764" spans="1:12" x14ac:dyDescent="0.25">
      <c r="A764" s="12" t="s">
        <v>3256</v>
      </c>
      <c r="B764" s="10" t="s">
        <v>3371</v>
      </c>
      <c r="C764" s="13" t="s">
        <v>3366</v>
      </c>
      <c r="D764" s="10" t="s">
        <v>2161</v>
      </c>
      <c r="E764" s="10" t="s">
        <v>2936</v>
      </c>
      <c r="F764" s="10" t="s">
        <v>2387</v>
      </c>
      <c r="G764" s="15">
        <v>0</v>
      </c>
      <c r="H764" s="10" t="s">
        <v>1216</v>
      </c>
      <c r="I764" s="10" t="str">
        <f>VLOOKUP(H764,'MISA NGOC THOM'!$C$2:$C$1071,1,0)</f>
        <v>00029252</v>
      </c>
      <c r="J764" s="15">
        <v>911709</v>
      </c>
      <c r="K764" s="10" t="s">
        <v>1216</v>
      </c>
      <c r="L764" s="13" t="s">
        <v>3367</v>
      </c>
    </row>
    <row r="765" spans="1:12" x14ac:dyDescent="0.25">
      <c r="A765" s="12" t="s">
        <v>3256</v>
      </c>
      <c r="B765" s="10" t="s">
        <v>3372</v>
      </c>
      <c r="C765" s="13" t="s">
        <v>3366</v>
      </c>
      <c r="D765" s="10" t="s">
        <v>2161</v>
      </c>
      <c r="E765" s="10" t="s">
        <v>2712</v>
      </c>
      <c r="F765" s="10" t="s">
        <v>2713</v>
      </c>
      <c r="G765" s="15">
        <v>0</v>
      </c>
      <c r="H765" s="10" t="s">
        <v>1840</v>
      </c>
      <c r="I765" s="10" t="str">
        <f>VLOOKUP(H765,'MISA NGOC THOM'!$C$2:$C$1071,1,0)</f>
        <v>00029251</v>
      </c>
      <c r="J765" s="15">
        <v>897957</v>
      </c>
      <c r="K765" s="10" t="s">
        <v>1840</v>
      </c>
      <c r="L765" s="13" t="s">
        <v>3367</v>
      </c>
    </row>
    <row r="766" spans="1:12" x14ac:dyDescent="0.25">
      <c r="A766" s="12" t="s">
        <v>3256</v>
      </c>
      <c r="B766" s="10" t="s">
        <v>3373</v>
      </c>
      <c r="C766" s="13" t="s">
        <v>3366</v>
      </c>
      <c r="D766" s="10" t="s">
        <v>2161</v>
      </c>
      <c r="E766" s="10" t="s">
        <v>3266</v>
      </c>
      <c r="F766" s="10" t="s">
        <v>2899</v>
      </c>
      <c r="G766" s="15">
        <v>0</v>
      </c>
      <c r="H766" s="10" t="s">
        <v>1352</v>
      </c>
      <c r="I766" s="10" t="str">
        <f>VLOOKUP(H766,'MISA NGOC THOM'!$C$2:$C$1071,1,0)</f>
        <v>00029250</v>
      </c>
      <c r="J766" s="15">
        <v>935037</v>
      </c>
      <c r="K766" s="10" t="s">
        <v>1352</v>
      </c>
      <c r="L766" s="13" t="s">
        <v>3367</v>
      </c>
    </row>
    <row r="767" spans="1:12" x14ac:dyDescent="0.25">
      <c r="A767" s="12" t="s">
        <v>3256</v>
      </c>
      <c r="B767" s="10" t="s">
        <v>3374</v>
      </c>
      <c r="C767" s="13" t="s">
        <v>3366</v>
      </c>
      <c r="D767" s="10" t="s">
        <v>2161</v>
      </c>
      <c r="E767" s="10" t="s">
        <v>2701</v>
      </c>
      <c r="F767" s="10" t="s">
        <v>2430</v>
      </c>
      <c r="G767" s="15">
        <v>0</v>
      </c>
      <c r="H767" s="10" t="s">
        <v>1831</v>
      </c>
      <c r="I767" s="10" t="str">
        <f>VLOOKUP(H767,'MISA NGOC THOM'!$C$2:$C$1071,1,0)</f>
        <v>00029249</v>
      </c>
      <c r="J767" s="15">
        <v>1076211</v>
      </c>
      <c r="K767" s="10" t="s">
        <v>1831</v>
      </c>
      <c r="L767" s="13" t="s">
        <v>3367</v>
      </c>
    </row>
    <row r="768" spans="1:12" x14ac:dyDescent="0.25">
      <c r="A768" s="12" t="s">
        <v>3256</v>
      </c>
      <c r="B768" s="10" t="s">
        <v>3375</v>
      </c>
      <c r="C768" s="13" t="s">
        <v>3366</v>
      </c>
      <c r="D768" s="10" t="s">
        <v>2161</v>
      </c>
      <c r="E768" s="10" t="s">
        <v>2812</v>
      </c>
      <c r="F768" s="10" t="s">
        <v>2813</v>
      </c>
      <c r="G768" s="15">
        <v>0</v>
      </c>
      <c r="H768" s="10" t="s">
        <v>1124</v>
      </c>
      <c r="I768" s="10" t="str">
        <f>VLOOKUP(H768,'MISA NGOC THOM'!$C$2:$C$1071,1,0)</f>
        <v>00029248</v>
      </c>
      <c r="J768" s="15">
        <v>839598</v>
      </c>
      <c r="K768" s="10" t="s">
        <v>1124</v>
      </c>
      <c r="L768" s="13" t="s">
        <v>3367</v>
      </c>
    </row>
    <row r="769" spans="1:12" x14ac:dyDescent="0.25">
      <c r="A769" s="12" t="s">
        <v>3256</v>
      </c>
      <c r="B769" s="10" t="s">
        <v>3376</v>
      </c>
      <c r="C769" s="13" t="s">
        <v>3366</v>
      </c>
      <c r="D769" s="10" t="s">
        <v>2161</v>
      </c>
      <c r="E769" s="10" t="s">
        <v>2794</v>
      </c>
      <c r="F769" s="10" t="s">
        <v>2488</v>
      </c>
      <c r="G769" s="15">
        <v>0</v>
      </c>
      <c r="H769" s="10" t="s">
        <v>1220</v>
      </c>
      <c r="I769" s="10" t="str">
        <f>VLOOKUP(H769,'MISA NGOC THOM'!$C$2:$C$1071,1,0)</f>
        <v>00029247</v>
      </c>
      <c r="J769" s="15">
        <v>897815</v>
      </c>
      <c r="K769" s="10" t="s">
        <v>1220</v>
      </c>
      <c r="L769" s="13" t="s">
        <v>3367</v>
      </c>
    </row>
    <row r="770" spans="1:12" x14ac:dyDescent="0.25">
      <c r="A770" s="12" t="s">
        <v>3256</v>
      </c>
      <c r="B770" s="10" t="s">
        <v>3377</v>
      </c>
      <c r="C770" s="13" t="s">
        <v>3366</v>
      </c>
      <c r="D770" s="10" t="s">
        <v>2161</v>
      </c>
      <c r="E770" s="10" t="s">
        <v>2725</v>
      </c>
      <c r="F770" s="10" t="s">
        <v>2312</v>
      </c>
      <c r="G770" s="15">
        <v>0</v>
      </c>
      <c r="H770" s="10" t="s">
        <v>261</v>
      </c>
      <c r="I770" s="10" t="str">
        <f>VLOOKUP(H770,'MISA NGOC THOM'!$C$2:$C$1071,1,0)</f>
        <v>00029246</v>
      </c>
      <c r="J770" s="15">
        <v>884301</v>
      </c>
      <c r="K770" s="10" t="s">
        <v>261</v>
      </c>
      <c r="L770" s="13" t="s">
        <v>3367</v>
      </c>
    </row>
    <row r="771" spans="1:12" x14ac:dyDescent="0.25">
      <c r="A771" s="12" t="s">
        <v>3256</v>
      </c>
      <c r="B771" s="10" t="s">
        <v>3378</v>
      </c>
      <c r="C771" s="13" t="s">
        <v>3366</v>
      </c>
      <c r="D771" s="10" t="s">
        <v>2161</v>
      </c>
      <c r="E771" s="10" t="s">
        <v>3156</v>
      </c>
      <c r="F771" s="10" t="s">
        <v>2357</v>
      </c>
      <c r="G771" s="15">
        <v>0</v>
      </c>
      <c r="H771" s="10" t="s">
        <v>76</v>
      </c>
      <c r="I771" s="10" t="str">
        <f>VLOOKUP(H771,'MISA NGOC THOM'!$C$2:$C$1071,1,0)</f>
        <v>00029245</v>
      </c>
      <c r="J771" s="15">
        <v>735931</v>
      </c>
      <c r="K771" s="10" t="s">
        <v>76</v>
      </c>
      <c r="L771" s="13" t="s">
        <v>3367</v>
      </c>
    </row>
    <row r="772" spans="1:12" x14ac:dyDescent="0.25">
      <c r="A772" s="12" t="s">
        <v>3256</v>
      </c>
      <c r="B772" s="10" t="s">
        <v>3379</v>
      </c>
      <c r="C772" s="13" t="s">
        <v>3366</v>
      </c>
      <c r="D772" s="10" t="s">
        <v>2161</v>
      </c>
      <c r="E772" s="10" t="s">
        <v>2653</v>
      </c>
      <c r="F772" s="10" t="s">
        <v>2330</v>
      </c>
      <c r="G772" s="15">
        <v>0</v>
      </c>
      <c r="H772" s="10" t="s">
        <v>1484</v>
      </c>
      <c r="I772" s="10" t="str">
        <f>VLOOKUP(H772,'MISA NGOC THOM'!$C$2:$C$1071,1,0)</f>
        <v>00029244</v>
      </c>
      <c r="J772" s="15">
        <v>1951348</v>
      </c>
      <c r="K772" s="10" t="s">
        <v>1484</v>
      </c>
      <c r="L772" s="13" t="s">
        <v>3367</v>
      </c>
    </row>
    <row r="773" spans="1:12" x14ac:dyDescent="0.25">
      <c r="A773" s="12" t="s">
        <v>3256</v>
      </c>
      <c r="B773" s="10" t="s">
        <v>3380</v>
      </c>
      <c r="C773" s="13" t="s">
        <v>3366</v>
      </c>
      <c r="D773" s="10" t="s">
        <v>2161</v>
      </c>
      <c r="E773" s="10" t="s">
        <v>3324</v>
      </c>
      <c r="F773" s="10" t="s">
        <v>2285</v>
      </c>
      <c r="G773" s="15">
        <v>0</v>
      </c>
      <c r="H773" s="10" t="s">
        <v>981</v>
      </c>
      <c r="I773" s="10" t="str">
        <f>VLOOKUP(H773,'MISA NGOC THOM'!$C$2:$C$1071,1,0)</f>
        <v>00029243</v>
      </c>
      <c r="J773" s="15">
        <v>975674</v>
      </c>
      <c r="K773" s="10" t="s">
        <v>981</v>
      </c>
      <c r="L773" s="13" t="s">
        <v>3367</v>
      </c>
    </row>
    <row r="774" spans="1:12" x14ac:dyDescent="0.25">
      <c r="A774" s="12" t="s">
        <v>3256</v>
      </c>
      <c r="B774" s="10" t="s">
        <v>3381</v>
      </c>
      <c r="C774" s="13" t="s">
        <v>3366</v>
      </c>
      <c r="D774" s="10" t="s">
        <v>2161</v>
      </c>
      <c r="E774" s="10" t="s">
        <v>3047</v>
      </c>
      <c r="F774" s="10" t="s">
        <v>2174</v>
      </c>
      <c r="G774" s="15">
        <v>0</v>
      </c>
      <c r="H774" s="10" t="s">
        <v>882</v>
      </c>
      <c r="I774" s="10" t="str">
        <f>VLOOKUP(H774,'MISA NGOC THOM'!$C$2:$C$1071,1,0)</f>
        <v>00029242</v>
      </c>
      <c r="J774" s="15">
        <v>929146</v>
      </c>
      <c r="K774" s="10" t="s">
        <v>882</v>
      </c>
      <c r="L774" s="13" t="s">
        <v>3367</v>
      </c>
    </row>
    <row r="775" spans="1:12" x14ac:dyDescent="0.25">
      <c r="A775" s="12" t="s">
        <v>3256</v>
      </c>
      <c r="B775" s="10" t="s">
        <v>3382</v>
      </c>
      <c r="C775" s="13" t="s">
        <v>3366</v>
      </c>
      <c r="D775" s="10" t="s">
        <v>2161</v>
      </c>
      <c r="E775" s="10" t="s">
        <v>2754</v>
      </c>
      <c r="F775" s="10" t="s">
        <v>2474</v>
      </c>
      <c r="G775" s="15">
        <v>0</v>
      </c>
      <c r="H775" s="10" t="s">
        <v>1329</v>
      </c>
      <c r="I775" s="10" t="str">
        <f>VLOOKUP(H775,'MISA NGOC THOM'!$C$2:$C$1071,1,0)</f>
        <v>00029241</v>
      </c>
      <c r="J775" s="15">
        <v>996241</v>
      </c>
      <c r="K775" s="10" t="s">
        <v>1329</v>
      </c>
      <c r="L775" s="13" t="s">
        <v>3367</v>
      </c>
    </row>
    <row r="776" spans="1:12" x14ac:dyDescent="0.25">
      <c r="A776" s="12" t="s">
        <v>3256</v>
      </c>
      <c r="B776" s="10" t="s">
        <v>3383</v>
      </c>
      <c r="C776" s="13" t="s">
        <v>3366</v>
      </c>
      <c r="D776" s="10" t="s">
        <v>2161</v>
      </c>
      <c r="E776" s="10" t="s">
        <v>3334</v>
      </c>
      <c r="F776" s="10" t="s">
        <v>2186</v>
      </c>
      <c r="G776" s="15">
        <v>0</v>
      </c>
      <c r="H776" s="10" t="s">
        <v>257</v>
      </c>
      <c r="I776" s="10" t="str">
        <f>VLOOKUP(H776,'MISA NGOC THOM'!$C$2:$C$1071,1,0)</f>
        <v>00029240</v>
      </c>
      <c r="J776" s="15">
        <v>975674</v>
      </c>
      <c r="K776" s="10" t="s">
        <v>257</v>
      </c>
      <c r="L776" s="13" t="s">
        <v>3367</v>
      </c>
    </row>
    <row r="777" spans="1:12" x14ac:dyDescent="0.25">
      <c r="A777" s="12" t="s">
        <v>3256</v>
      </c>
      <c r="B777" s="10" t="s">
        <v>3384</v>
      </c>
      <c r="C777" s="13" t="s">
        <v>3366</v>
      </c>
      <c r="D777" s="10" t="s">
        <v>2161</v>
      </c>
      <c r="E777" s="10" t="s">
        <v>2821</v>
      </c>
      <c r="F777" s="10" t="s">
        <v>2240</v>
      </c>
      <c r="G777" s="15">
        <v>0</v>
      </c>
      <c r="H777" s="10" t="s">
        <v>122</v>
      </c>
      <c r="I777" s="10" t="str">
        <f>VLOOKUP(H777,'MISA NGOC THOM'!$C$2:$C$1071,1,0)</f>
        <v>00029239</v>
      </c>
      <c r="J777" s="15">
        <v>911709</v>
      </c>
      <c r="K777" s="10" t="s">
        <v>122</v>
      </c>
      <c r="L777" s="13" t="s">
        <v>3367</v>
      </c>
    </row>
    <row r="778" spans="1:12" x14ac:dyDescent="0.25">
      <c r="A778" s="12" t="s">
        <v>3256</v>
      </c>
      <c r="B778" s="10" t="s">
        <v>3385</v>
      </c>
      <c r="C778" s="13" t="s">
        <v>3366</v>
      </c>
      <c r="D778" s="10" t="s">
        <v>2161</v>
      </c>
      <c r="E778" s="10" t="s">
        <v>2989</v>
      </c>
      <c r="F778" s="10" t="s">
        <v>2990</v>
      </c>
      <c r="G778" s="15">
        <v>0</v>
      </c>
      <c r="H778" s="10" t="s">
        <v>2121</v>
      </c>
      <c r="I778" s="10" t="str">
        <f>VLOOKUP(H778,'MISA NGOC THOM'!$C$2:$C$1071,1,0)</f>
        <v>00029238</v>
      </c>
      <c r="J778" s="15">
        <v>1118152</v>
      </c>
      <c r="K778" s="10" t="s">
        <v>2121</v>
      </c>
      <c r="L778" s="13" t="s">
        <v>3367</v>
      </c>
    </row>
    <row r="779" spans="1:12" x14ac:dyDescent="0.25">
      <c r="A779" s="12" t="s">
        <v>3256</v>
      </c>
      <c r="B779" s="10" t="s">
        <v>3386</v>
      </c>
      <c r="C779" s="13" t="s">
        <v>3366</v>
      </c>
      <c r="D779" s="10" t="s">
        <v>2161</v>
      </c>
      <c r="E779" s="10" t="s">
        <v>2681</v>
      </c>
      <c r="F779" s="10" t="s">
        <v>2366</v>
      </c>
      <c r="G779" s="15">
        <v>0</v>
      </c>
      <c r="H779" s="10" t="s">
        <v>1865</v>
      </c>
      <c r="I779" s="10" t="str">
        <f>VLOOKUP(H779,'MISA NGOC THOM'!$C$2:$C$1071,1,0)</f>
        <v>00029237</v>
      </c>
      <c r="J779" s="15">
        <v>797800</v>
      </c>
      <c r="K779" s="10" t="s">
        <v>1865</v>
      </c>
      <c r="L779" s="13" t="s">
        <v>3367</v>
      </c>
    </row>
    <row r="780" spans="1:12" x14ac:dyDescent="0.25">
      <c r="A780" s="12" t="s">
        <v>3256</v>
      </c>
      <c r="B780" s="10" t="s">
        <v>3387</v>
      </c>
      <c r="C780" s="13" t="s">
        <v>3366</v>
      </c>
      <c r="D780" s="10" t="s">
        <v>2161</v>
      </c>
      <c r="E780" s="10" t="s">
        <v>2750</v>
      </c>
      <c r="F780" s="10" t="s">
        <v>2264</v>
      </c>
      <c r="G780" s="15">
        <v>0</v>
      </c>
      <c r="H780" s="10" t="s">
        <v>1809</v>
      </c>
      <c r="I780" s="10" t="str">
        <f>VLOOKUP(H780,'MISA NGOC THOM'!$C$2:$C$1071,1,0)</f>
        <v>00029236</v>
      </c>
      <c r="J780" s="15">
        <v>923634</v>
      </c>
      <c r="K780" s="10" t="s">
        <v>1809</v>
      </c>
      <c r="L780" s="13" t="s">
        <v>3367</v>
      </c>
    </row>
    <row r="781" spans="1:12" x14ac:dyDescent="0.25">
      <c r="A781" s="12" t="s">
        <v>3256</v>
      </c>
      <c r="B781" s="10" t="s">
        <v>3388</v>
      </c>
      <c r="C781" s="13" t="s">
        <v>3366</v>
      </c>
      <c r="D781" s="10" t="s">
        <v>2161</v>
      </c>
      <c r="E781" s="10" t="s">
        <v>2858</v>
      </c>
      <c r="F781" s="10" t="s">
        <v>2443</v>
      </c>
      <c r="G781" s="15">
        <v>0</v>
      </c>
      <c r="H781" s="10" t="s">
        <v>434</v>
      </c>
      <c r="I781" s="10" t="str">
        <f>VLOOKUP(H781,'MISA NGOC THOM'!$C$2:$C$1071,1,0)</f>
        <v>00029258</v>
      </c>
      <c r="J781" s="15">
        <v>957572</v>
      </c>
      <c r="K781" s="10" t="s">
        <v>434</v>
      </c>
      <c r="L781" s="13" t="s">
        <v>3367</v>
      </c>
    </row>
    <row r="782" spans="1:12" x14ac:dyDescent="0.25">
      <c r="A782" s="12" t="s">
        <v>3256</v>
      </c>
      <c r="B782" s="10" t="s">
        <v>3389</v>
      </c>
      <c r="C782" s="13" t="s">
        <v>3390</v>
      </c>
      <c r="D782" s="10" t="s">
        <v>2161</v>
      </c>
      <c r="E782" s="10" t="s">
        <v>2877</v>
      </c>
      <c r="F782" s="10" t="s">
        <v>2198</v>
      </c>
      <c r="G782" s="15">
        <v>0</v>
      </c>
      <c r="H782" s="10" t="s">
        <v>1859</v>
      </c>
      <c r="I782" s="10" t="str">
        <f>VLOOKUP(H782,'MISA NGOC THOM'!$C$2:$C$1071,1,0)</f>
        <v>00033882</v>
      </c>
      <c r="J782" s="15">
        <v>779984</v>
      </c>
      <c r="K782" s="10" t="s">
        <v>1859</v>
      </c>
      <c r="L782" s="13" t="s">
        <v>3391</v>
      </c>
    </row>
    <row r="783" spans="1:12" x14ac:dyDescent="0.25">
      <c r="A783" s="12" t="s">
        <v>3256</v>
      </c>
      <c r="B783" s="10" t="s">
        <v>3392</v>
      </c>
      <c r="C783" s="13" t="s">
        <v>3393</v>
      </c>
      <c r="D783" s="10" t="s">
        <v>2161</v>
      </c>
      <c r="E783" s="10" t="s">
        <v>2662</v>
      </c>
      <c r="F783" s="10" t="s">
        <v>2513</v>
      </c>
      <c r="G783" s="15">
        <v>0</v>
      </c>
      <c r="H783" s="10" t="s">
        <v>1045</v>
      </c>
      <c r="I783" s="10" t="str">
        <f>VLOOKUP(H783,'MISA NGOC THOM'!$C$2:$C$1071,1,0)</f>
        <v>00033908</v>
      </c>
      <c r="J783" s="15">
        <v>915632</v>
      </c>
      <c r="K783" s="10" t="s">
        <v>1045</v>
      </c>
      <c r="L783" s="13" t="s">
        <v>3391</v>
      </c>
    </row>
    <row r="784" spans="1:12" x14ac:dyDescent="0.25">
      <c r="A784" s="12" t="s">
        <v>3256</v>
      </c>
      <c r="B784" s="10" t="s">
        <v>3394</v>
      </c>
      <c r="C784" s="13" t="s">
        <v>3393</v>
      </c>
      <c r="D784" s="10" t="s">
        <v>2161</v>
      </c>
      <c r="E784" s="10" t="s">
        <v>3268</v>
      </c>
      <c r="F784" s="10" t="s">
        <v>3269</v>
      </c>
      <c r="G784" s="15">
        <v>0</v>
      </c>
      <c r="H784" s="10" t="s">
        <v>1184</v>
      </c>
      <c r="I784" s="10" t="str">
        <f>VLOOKUP(H784,'MISA NGOC THOM'!$C$2:$C$1071,1,0)</f>
        <v>00033907</v>
      </c>
      <c r="J784" s="15">
        <v>869768</v>
      </c>
      <c r="K784" s="10" t="s">
        <v>1184</v>
      </c>
      <c r="L784" s="13" t="s">
        <v>3391</v>
      </c>
    </row>
    <row r="785" spans="1:12" x14ac:dyDescent="0.25">
      <c r="A785" s="12" t="s">
        <v>3256</v>
      </c>
      <c r="B785" s="10" t="s">
        <v>3396</v>
      </c>
      <c r="C785" s="13" t="s">
        <v>3393</v>
      </c>
      <c r="D785" s="10" t="s">
        <v>2161</v>
      </c>
      <c r="E785" s="10" t="s">
        <v>2653</v>
      </c>
      <c r="F785" s="10" t="s">
        <v>2330</v>
      </c>
      <c r="G785" s="15">
        <v>0</v>
      </c>
      <c r="H785" s="10" t="s">
        <v>1418</v>
      </c>
      <c r="I785" s="10" t="str">
        <f>VLOOKUP(H785,'MISA NGOC THOM'!$C$2:$C$1071,1,0)</f>
        <v>00033904</v>
      </c>
      <c r="J785" s="15">
        <v>1358037</v>
      </c>
      <c r="K785" s="10" t="s">
        <v>1418</v>
      </c>
      <c r="L785" s="13" t="s">
        <v>3391</v>
      </c>
    </row>
    <row r="786" spans="1:12" x14ac:dyDescent="0.25">
      <c r="A786" s="12" t="s">
        <v>3256</v>
      </c>
      <c r="B786" s="10" t="s">
        <v>3397</v>
      </c>
      <c r="C786" s="13" t="s">
        <v>3393</v>
      </c>
      <c r="D786" s="10" t="s">
        <v>2161</v>
      </c>
      <c r="E786" s="10" t="s">
        <v>3156</v>
      </c>
      <c r="F786" s="10" t="s">
        <v>2357</v>
      </c>
      <c r="G786" s="15">
        <v>0</v>
      </c>
      <c r="H786" s="10" t="s">
        <v>1724</v>
      </c>
      <c r="I786" s="10" t="str">
        <f>VLOOKUP(H786,'MISA NGOC THOM'!$C$2:$C$1071,1,0)</f>
        <v>00033903</v>
      </c>
      <c r="J786" s="15">
        <v>888366</v>
      </c>
      <c r="K786" s="10" t="s">
        <v>1724</v>
      </c>
      <c r="L786" s="13" t="s">
        <v>3391</v>
      </c>
    </row>
    <row r="787" spans="1:12" x14ac:dyDescent="0.25">
      <c r="A787" s="12" t="s">
        <v>3256</v>
      </c>
      <c r="B787" s="10" t="s">
        <v>3398</v>
      </c>
      <c r="C787" s="13" t="s">
        <v>3393</v>
      </c>
      <c r="D787" s="10" t="s">
        <v>2161</v>
      </c>
      <c r="E787" s="10" t="s">
        <v>3158</v>
      </c>
      <c r="F787" s="10" t="s">
        <v>2297</v>
      </c>
      <c r="G787" s="15">
        <v>0</v>
      </c>
      <c r="H787" s="10" t="s">
        <v>1071</v>
      </c>
      <c r="I787" s="10" t="str">
        <f>VLOOKUP(H787,'MISA NGOC THOM'!$C$2:$C$1071,1,0)</f>
        <v>00033902</v>
      </c>
      <c r="J787" s="15">
        <v>917220</v>
      </c>
      <c r="K787" s="10" t="s">
        <v>1071</v>
      </c>
      <c r="L787" s="13" t="s">
        <v>3391</v>
      </c>
    </row>
    <row r="788" spans="1:12" x14ac:dyDescent="0.25">
      <c r="A788" s="12" t="s">
        <v>3256</v>
      </c>
      <c r="B788" s="10" t="s">
        <v>3399</v>
      </c>
      <c r="C788" s="13" t="s">
        <v>3393</v>
      </c>
      <c r="D788" s="10" t="s">
        <v>2161</v>
      </c>
      <c r="E788" s="10" t="s">
        <v>3161</v>
      </c>
      <c r="F788" s="10" t="s">
        <v>3162</v>
      </c>
      <c r="G788" s="15">
        <v>0</v>
      </c>
      <c r="H788" s="10" t="s">
        <v>1554</v>
      </c>
      <c r="I788" s="10" t="str">
        <f>VLOOKUP(H788,'MISA NGOC THOM'!$C$2:$C$1071,1,0)</f>
        <v>00033901</v>
      </c>
      <c r="J788" s="15">
        <v>890335</v>
      </c>
      <c r="K788" s="10" t="s">
        <v>1554</v>
      </c>
      <c r="L788" s="13" t="s">
        <v>3391</v>
      </c>
    </row>
    <row r="789" spans="1:12" x14ac:dyDescent="0.25">
      <c r="A789" s="12" t="s">
        <v>3256</v>
      </c>
      <c r="B789" s="10" t="s">
        <v>3400</v>
      </c>
      <c r="C789" s="13" t="s">
        <v>3393</v>
      </c>
      <c r="D789" s="10" t="s">
        <v>2161</v>
      </c>
      <c r="E789" s="10" t="s">
        <v>2703</v>
      </c>
      <c r="F789" s="10" t="s">
        <v>2348</v>
      </c>
      <c r="G789" s="15">
        <v>0</v>
      </c>
      <c r="H789" s="10" t="s">
        <v>437</v>
      </c>
      <c r="I789" s="10" t="str">
        <f>VLOOKUP(H789,'MISA NGOC THOM'!$C$2:$C$1071,1,0)</f>
        <v>00033900</v>
      </c>
      <c r="J789" s="15">
        <v>929003</v>
      </c>
      <c r="K789" s="10" t="s">
        <v>437</v>
      </c>
      <c r="L789" s="13" t="s">
        <v>3391</v>
      </c>
    </row>
    <row r="790" spans="1:12" x14ac:dyDescent="0.25">
      <c r="A790" s="12" t="s">
        <v>3256</v>
      </c>
      <c r="B790" s="10" t="s">
        <v>3401</v>
      </c>
      <c r="C790" s="13" t="s">
        <v>3393</v>
      </c>
      <c r="D790" s="10" t="s">
        <v>2161</v>
      </c>
      <c r="E790" s="10" t="s">
        <v>2794</v>
      </c>
      <c r="F790" s="10" t="s">
        <v>2488</v>
      </c>
      <c r="G790" s="15">
        <v>0</v>
      </c>
      <c r="H790" s="10" t="s">
        <v>1818</v>
      </c>
      <c r="I790" s="10" t="str">
        <f>VLOOKUP(H790,'MISA NGOC THOM'!$C$2:$C$1071,1,0)</f>
        <v>00033899</v>
      </c>
      <c r="J790" s="15">
        <v>916935</v>
      </c>
      <c r="K790" s="10" t="s">
        <v>1818</v>
      </c>
      <c r="L790" s="13" t="s">
        <v>3391</v>
      </c>
    </row>
    <row r="791" spans="1:12" x14ac:dyDescent="0.25">
      <c r="A791" s="12" t="s">
        <v>3256</v>
      </c>
      <c r="B791" s="10" t="s">
        <v>3402</v>
      </c>
      <c r="C791" s="13" t="s">
        <v>3393</v>
      </c>
      <c r="D791" s="10" t="s">
        <v>2161</v>
      </c>
      <c r="E791" s="10" t="s">
        <v>2812</v>
      </c>
      <c r="F791" s="10" t="s">
        <v>2813</v>
      </c>
      <c r="G791" s="15">
        <v>0</v>
      </c>
      <c r="H791" s="10" t="s">
        <v>200</v>
      </c>
      <c r="I791" s="10" t="str">
        <f>VLOOKUP(H791,'MISA NGOC THOM'!$C$2:$C$1071,1,0)</f>
        <v>00033898</v>
      </c>
      <c r="J791" s="15">
        <v>897957</v>
      </c>
      <c r="K791" s="10" t="s">
        <v>200</v>
      </c>
      <c r="L791" s="13" t="s">
        <v>3391</v>
      </c>
    </row>
    <row r="792" spans="1:12" x14ac:dyDescent="0.25">
      <c r="A792" s="12" t="s">
        <v>3256</v>
      </c>
      <c r="B792" s="10" t="s">
        <v>3403</v>
      </c>
      <c r="C792" s="13" t="s">
        <v>3393</v>
      </c>
      <c r="D792" s="10" t="s">
        <v>2161</v>
      </c>
      <c r="E792" s="10" t="s">
        <v>3324</v>
      </c>
      <c r="F792" s="10" t="s">
        <v>2285</v>
      </c>
      <c r="G792" s="15">
        <v>0</v>
      </c>
      <c r="H792" s="10" t="s">
        <v>322</v>
      </c>
      <c r="I792" s="10" t="str">
        <f>VLOOKUP(H792,'MISA NGOC THOM'!$C$2:$C$1071,1,0)</f>
        <v>00033895</v>
      </c>
      <c r="J792" s="15">
        <v>609670</v>
      </c>
      <c r="K792" s="10" t="s">
        <v>322</v>
      </c>
      <c r="L792" s="13" t="s">
        <v>3391</v>
      </c>
    </row>
    <row r="793" spans="1:12" x14ac:dyDescent="0.25">
      <c r="A793" s="12" t="s">
        <v>3256</v>
      </c>
      <c r="B793" s="10" t="s">
        <v>3404</v>
      </c>
      <c r="C793" s="13" t="s">
        <v>3393</v>
      </c>
      <c r="D793" s="10" t="s">
        <v>2161</v>
      </c>
      <c r="E793" s="10" t="s">
        <v>2818</v>
      </c>
      <c r="F793" s="10" t="s">
        <v>2354</v>
      </c>
      <c r="G793" s="15">
        <v>0</v>
      </c>
      <c r="H793" s="10" t="s">
        <v>438</v>
      </c>
      <c r="I793" s="10" t="str">
        <f>VLOOKUP(H793,'MISA NGOC THOM'!$C$2:$C$1071,1,0)</f>
        <v>00033897</v>
      </c>
      <c r="J793" s="15">
        <v>977643</v>
      </c>
      <c r="K793" s="10" t="s">
        <v>438</v>
      </c>
      <c r="L793" s="13" t="s">
        <v>3391</v>
      </c>
    </row>
    <row r="794" spans="1:12" x14ac:dyDescent="0.25">
      <c r="A794" s="12" t="s">
        <v>3256</v>
      </c>
      <c r="B794" s="10" t="s">
        <v>3405</v>
      </c>
      <c r="C794" s="13" t="s">
        <v>3393</v>
      </c>
      <c r="D794" s="10" t="s">
        <v>2161</v>
      </c>
      <c r="E794" s="10" t="s">
        <v>2744</v>
      </c>
      <c r="F794" s="10" t="s">
        <v>2640</v>
      </c>
      <c r="G794" s="15">
        <v>0</v>
      </c>
      <c r="H794" s="10" t="s">
        <v>1895</v>
      </c>
      <c r="I794" s="10" t="str">
        <f>VLOOKUP(H794,'MISA NGOC THOM'!$C$2:$C$1071,1,0)</f>
        <v>00033894</v>
      </c>
      <c r="J794" s="15">
        <v>1037163</v>
      </c>
      <c r="K794" s="10" t="s">
        <v>1895</v>
      </c>
      <c r="L794" s="13" t="s">
        <v>3391</v>
      </c>
    </row>
    <row r="795" spans="1:12" x14ac:dyDescent="0.25">
      <c r="A795" s="12" t="s">
        <v>3256</v>
      </c>
      <c r="B795" s="10" t="s">
        <v>3406</v>
      </c>
      <c r="C795" s="13" t="s">
        <v>3393</v>
      </c>
      <c r="D795" s="10" t="s">
        <v>2161</v>
      </c>
      <c r="E795" s="10" t="s">
        <v>2687</v>
      </c>
      <c r="F795" s="10" t="s">
        <v>2517</v>
      </c>
      <c r="G795" s="15">
        <v>0</v>
      </c>
      <c r="H795" s="10" t="s">
        <v>828</v>
      </c>
      <c r="I795" s="10" t="str">
        <f>VLOOKUP(H795,'MISA NGOC THOM'!$C$2:$C$1071,1,0)</f>
        <v>00033893</v>
      </c>
      <c r="J795" s="15">
        <v>915394</v>
      </c>
      <c r="K795" s="10" t="s">
        <v>828</v>
      </c>
      <c r="L795" s="13" t="s">
        <v>3391</v>
      </c>
    </row>
    <row r="796" spans="1:12" x14ac:dyDescent="0.25">
      <c r="A796" s="12" t="s">
        <v>3256</v>
      </c>
      <c r="B796" s="10" t="s">
        <v>3407</v>
      </c>
      <c r="C796" s="13" t="s">
        <v>3393</v>
      </c>
      <c r="D796" s="10" t="s">
        <v>2161</v>
      </c>
      <c r="E796" s="10" t="s">
        <v>3408</v>
      </c>
      <c r="F796" s="10" t="s">
        <v>3409</v>
      </c>
      <c r="G796" s="15">
        <v>0</v>
      </c>
      <c r="H796" s="10" t="s">
        <v>1014</v>
      </c>
      <c r="I796" s="10" t="str">
        <f>VLOOKUP(H796,'MISA NGOC THOM'!$C$2:$C$1071,1,0)</f>
        <v>00033892</v>
      </c>
      <c r="J796" s="15">
        <v>975674</v>
      </c>
      <c r="K796" s="10" t="s">
        <v>1014</v>
      </c>
      <c r="L796" s="13" t="s">
        <v>3391</v>
      </c>
    </row>
    <row r="797" spans="1:12" x14ac:dyDescent="0.25">
      <c r="A797" s="12" t="s">
        <v>3256</v>
      </c>
      <c r="B797" s="10" t="s">
        <v>3410</v>
      </c>
      <c r="C797" s="13" t="s">
        <v>3393</v>
      </c>
      <c r="D797" s="10" t="s">
        <v>2161</v>
      </c>
      <c r="E797" s="10" t="s">
        <v>2669</v>
      </c>
      <c r="F797" s="10" t="s">
        <v>2583</v>
      </c>
      <c r="G797" s="15">
        <v>0</v>
      </c>
      <c r="H797" s="10" t="s">
        <v>1266</v>
      </c>
      <c r="I797" s="10" t="str">
        <f>VLOOKUP(H797,'MISA NGOC THOM'!$C$2:$C$1071,1,0)</f>
        <v>00033890</v>
      </c>
      <c r="J797" s="15">
        <v>916935</v>
      </c>
      <c r="K797" s="10" t="s">
        <v>1266</v>
      </c>
      <c r="L797" s="13" t="s">
        <v>3391</v>
      </c>
    </row>
    <row r="798" spans="1:12" x14ac:dyDescent="0.25">
      <c r="A798" s="12" t="s">
        <v>3256</v>
      </c>
      <c r="B798" s="10" t="s">
        <v>3411</v>
      </c>
      <c r="C798" s="13" t="s">
        <v>3393</v>
      </c>
      <c r="D798" s="10" t="s">
        <v>2161</v>
      </c>
      <c r="E798" s="10" t="s">
        <v>3412</v>
      </c>
      <c r="F798" s="10" t="s">
        <v>2167</v>
      </c>
      <c r="G798" s="15">
        <v>0</v>
      </c>
      <c r="H798" s="10" t="s">
        <v>758</v>
      </c>
      <c r="I798" s="10" t="str">
        <f>VLOOKUP(H798,'MISA NGOC THOM'!$C$2:$C$1071,1,0)</f>
        <v>00033889</v>
      </c>
      <c r="J798" s="15">
        <v>969640</v>
      </c>
      <c r="K798" s="10" t="s">
        <v>758</v>
      </c>
      <c r="L798" s="13" t="s">
        <v>3391</v>
      </c>
    </row>
    <row r="799" spans="1:12" x14ac:dyDescent="0.25">
      <c r="A799" s="12" t="s">
        <v>3256</v>
      </c>
      <c r="B799" s="10" t="s">
        <v>3413</v>
      </c>
      <c r="C799" s="13" t="s">
        <v>3393</v>
      </c>
      <c r="D799" s="10" t="s">
        <v>2161</v>
      </c>
      <c r="E799" s="10" t="s">
        <v>2677</v>
      </c>
      <c r="F799" s="10" t="s">
        <v>2342</v>
      </c>
      <c r="G799" s="15">
        <v>0</v>
      </c>
      <c r="H799" s="10" t="s">
        <v>672</v>
      </c>
      <c r="I799" s="10" t="str">
        <f>VLOOKUP(H799,'MISA NGOC THOM'!$C$2:$C$1071,1,0)</f>
        <v>00033888</v>
      </c>
      <c r="J799" s="15">
        <v>878409</v>
      </c>
      <c r="K799" s="10" t="s">
        <v>672</v>
      </c>
      <c r="L799" s="13" t="s">
        <v>3391</v>
      </c>
    </row>
    <row r="800" spans="1:12" x14ac:dyDescent="0.25">
      <c r="A800" s="12" t="s">
        <v>3256</v>
      </c>
      <c r="B800" s="10" t="s">
        <v>3414</v>
      </c>
      <c r="C800" s="13" t="s">
        <v>3393</v>
      </c>
      <c r="D800" s="10" t="s">
        <v>2161</v>
      </c>
      <c r="E800" s="10" t="s">
        <v>2696</v>
      </c>
      <c r="F800" s="10" t="s">
        <v>2231</v>
      </c>
      <c r="G800" s="15">
        <v>0</v>
      </c>
      <c r="H800" s="10" t="s">
        <v>1669</v>
      </c>
      <c r="I800" s="10" t="str">
        <f>VLOOKUP(H800,'MISA NGOC THOM'!$C$2:$C$1071,1,0)</f>
        <v>00033887</v>
      </c>
      <c r="J800" s="15">
        <v>899784</v>
      </c>
      <c r="K800" s="10" t="s">
        <v>1669</v>
      </c>
      <c r="L800" s="13" t="s">
        <v>3391</v>
      </c>
    </row>
    <row r="801" spans="1:12" x14ac:dyDescent="0.25">
      <c r="A801" s="12" t="s">
        <v>3256</v>
      </c>
      <c r="B801" s="10" t="s">
        <v>3415</v>
      </c>
      <c r="C801" s="13" t="s">
        <v>3393</v>
      </c>
      <c r="D801" s="10" t="s">
        <v>2161</v>
      </c>
      <c r="E801" s="10" t="s">
        <v>2933</v>
      </c>
      <c r="F801" s="10" t="s">
        <v>2594</v>
      </c>
      <c r="G801" s="15">
        <v>0</v>
      </c>
      <c r="H801" s="10" t="s">
        <v>1189</v>
      </c>
      <c r="I801" s="10" t="str">
        <f>VLOOKUP(H801,'MISA NGOC THOM'!$C$2:$C$1071,1,0)</f>
        <v>00033885</v>
      </c>
      <c r="J801" s="15">
        <v>1037163</v>
      </c>
      <c r="K801" s="10" t="s">
        <v>1189</v>
      </c>
      <c r="L801" s="13" t="s">
        <v>3391</v>
      </c>
    </row>
    <row r="802" spans="1:12" x14ac:dyDescent="0.25">
      <c r="A802" s="12" t="s">
        <v>3256</v>
      </c>
      <c r="B802" s="10" t="s">
        <v>3416</v>
      </c>
      <c r="C802" s="13" t="s">
        <v>3393</v>
      </c>
      <c r="D802" s="10" t="s">
        <v>2161</v>
      </c>
      <c r="E802" s="10" t="s">
        <v>2830</v>
      </c>
      <c r="F802" s="10" t="s">
        <v>2204</v>
      </c>
      <c r="G802" s="15">
        <v>0</v>
      </c>
      <c r="H802" s="10" t="s">
        <v>1994</v>
      </c>
      <c r="I802" s="10" t="str">
        <f>VLOOKUP(H802,'MISA NGOC THOM'!$C$2:$C$1071,1,0)</f>
        <v>00033884</v>
      </c>
      <c r="J802" s="15">
        <v>899926</v>
      </c>
      <c r="K802" s="10" t="s">
        <v>1994</v>
      </c>
      <c r="L802" s="13" t="s">
        <v>3391</v>
      </c>
    </row>
    <row r="803" spans="1:12" x14ac:dyDescent="0.25">
      <c r="A803" s="12" t="s">
        <v>3256</v>
      </c>
      <c r="B803" s="10" t="s">
        <v>3417</v>
      </c>
      <c r="C803" s="13" t="s">
        <v>3393</v>
      </c>
      <c r="D803" s="10" t="s">
        <v>2161</v>
      </c>
      <c r="E803" s="10" t="s">
        <v>2675</v>
      </c>
      <c r="F803" s="10" t="s">
        <v>2527</v>
      </c>
      <c r="G803" s="15">
        <v>0</v>
      </c>
      <c r="H803" s="10" t="s">
        <v>2015</v>
      </c>
      <c r="I803" s="10" t="str">
        <f>VLOOKUP(H803,'MISA NGOC THOM'!$C$2:$C$1071,1,0)</f>
        <v>00033883</v>
      </c>
      <c r="J803" s="15">
        <v>878267</v>
      </c>
      <c r="K803" s="10" t="s">
        <v>2015</v>
      </c>
      <c r="L803" s="13" t="s">
        <v>3391</v>
      </c>
    </row>
    <row r="804" spans="1:12" x14ac:dyDescent="0.25">
      <c r="A804" s="12" t="s">
        <v>3256</v>
      </c>
      <c r="B804" s="10" t="s">
        <v>3418</v>
      </c>
      <c r="C804" s="13" t="s">
        <v>3393</v>
      </c>
      <c r="D804" s="10" t="s">
        <v>2161</v>
      </c>
      <c r="E804" s="10" t="s">
        <v>3047</v>
      </c>
      <c r="F804" s="10" t="s">
        <v>2174</v>
      </c>
      <c r="G804" s="15">
        <v>0</v>
      </c>
      <c r="H804" s="10" t="s">
        <v>2092</v>
      </c>
      <c r="I804" s="10" t="str">
        <f>VLOOKUP(H804,'MISA NGOC THOM'!$C$2:$C$1071,1,0)</f>
        <v>00033880</v>
      </c>
      <c r="J804" s="15">
        <v>983012</v>
      </c>
      <c r="K804" s="10" t="s">
        <v>2092</v>
      </c>
      <c r="L804" s="13" t="s">
        <v>3391</v>
      </c>
    </row>
    <row r="805" spans="1:12" x14ac:dyDescent="0.25">
      <c r="A805" s="12" t="s">
        <v>3256</v>
      </c>
      <c r="B805" s="10" t="s">
        <v>3419</v>
      </c>
      <c r="C805" s="13" t="s">
        <v>3393</v>
      </c>
      <c r="D805" s="10" t="s">
        <v>2161</v>
      </c>
      <c r="E805" s="10" t="s">
        <v>2989</v>
      </c>
      <c r="F805" s="10" t="s">
        <v>2990</v>
      </c>
      <c r="G805" s="15">
        <v>0</v>
      </c>
      <c r="H805" s="10" t="s">
        <v>1308</v>
      </c>
      <c r="I805" s="10" t="str">
        <f>VLOOKUP(H805,'MISA NGOC THOM'!$C$2:$C$1071,1,0)</f>
        <v>00033879</v>
      </c>
      <c r="J805" s="15">
        <v>921951</v>
      </c>
      <c r="K805" s="10" t="s">
        <v>1308</v>
      </c>
      <c r="L805" s="13" t="s">
        <v>3391</v>
      </c>
    </row>
    <row r="806" spans="1:12" x14ac:dyDescent="0.25">
      <c r="A806" s="12" t="s">
        <v>3256</v>
      </c>
      <c r="B806" s="10" t="s">
        <v>3420</v>
      </c>
      <c r="C806" s="13" t="s">
        <v>3393</v>
      </c>
      <c r="D806" s="10" t="s">
        <v>2161</v>
      </c>
      <c r="E806" s="10" t="s">
        <v>2754</v>
      </c>
      <c r="F806" s="10" t="s">
        <v>2474</v>
      </c>
      <c r="G806" s="15">
        <v>0</v>
      </c>
      <c r="H806" s="10" t="s">
        <v>475</v>
      </c>
      <c r="I806" s="10" t="str">
        <f>VLOOKUP(H806,'MISA NGOC THOM'!$C$2:$C$1071,1,0)</f>
        <v>00033878</v>
      </c>
      <c r="J806" s="15">
        <v>899784</v>
      </c>
      <c r="K806" s="10" t="s">
        <v>475</v>
      </c>
      <c r="L806" s="13" t="s">
        <v>3391</v>
      </c>
    </row>
    <row r="807" spans="1:12" x14ac:dyDescent="0.25">
      <c r="A807" s="12" t="s">
        <v>3256</v>
      </c>
      <c r="B807" s="10" t="s">
        <v>3421</v>
      </c>
      <c r="C807" s="13" t="s">
        <v>3393</v>
      </c>
      <c r="D807" s="10" t="s">
        <v>2161</v>
      </c>
      <c r="E807" s="10" t="s">
        <v>2821</v>
      </c>
      <c r="F807" s="10" t="s">
        <v>2240</v>
      </c>
      <c r="G807" s="15">
        <v>0</v>
      </c>
      <c r="H807" s="10" t="s">
        <v>1103</v>
      </c>
      <c r="I807" s="10" t="str">
        <f>VLOOKUP(H807,'MISA NGOC THOM'!$C$2:$C$1071,1,0)</f>
        <v>00033877</v>
      </c>
      <c r="J807" s="15">
        <v>896369</v>
      </c>
      <c r="K807" s="10" t="s">
        <v>1103</v>
      </c>
      <c r="L807" s="13" t="s">
        <v>3391</v>
      </c>
    </row>
    <row r="808" spans="1:12" x14ac:dyDescent="0.25">
      <c r="A808" s="12" t="s">
        <v>3256</v>
      </c>
      <c r="B808" s="10" t="s">
        <v>3422</v>
      </c>
      <c r="C808" s="13" t="s">
        <v>3393</v>
      </c>
      <c r="D808" s="10" t="s">
        <v>2161</v>
      </c>
      <c r="E808" s="10" t="s">
        <v>2681</v>
      </c>
      <c r="F808" s="10" t="s">
        <v>2366</v>
      </c>
      <c r="G808" s="15">
        <v>0</v>
      </c>
      <c r="H808" s="10" t="s">
        <v>546</v>
      </c>
      <c r="I808" s="10" t="str">
        <f>VLOOKUP(H808,'MISA NGOC THOM'!$C$2:$C$1071,1,0)</f>
        <v>00033876</v>
      </c>
      <c r="J808" s="15">
        <v>917458</v>
      </c>
      <c r="K808" s="10" t="s">
        <v>546</v>
      </c>
      <c r="L808" s="13" t="s">
        <v>3391</v>
      </c>
    </row>
    <row r="809" spans="1:12" x14ac:dyDescent="0.25">
      <c r="A809" s="12" t="s">
        <v>3256</v>
      </c>
      <c r="B809" s="10" t="s">
        <v>3423</v>
      </c>
      <c r="C809" s="13" t="s">
        <v>3393</v>
      </c>
      <c r="D809" s="10" t="s">
        <v>2161</v>
      </c>
      <c r="E809" s="10" t="s">
        <v>2657</v>
      </c>
      <c r="F809" s="10" t="s">
        <v>2303</v>
      </c>
      <c r="G809" s="15">
        <v>0</v>
      </c>
      <c r="H809" s="10" t="s">
        <v>1957</v>
      </c>
      <c r="I809" s="10" t="str">
        <f>VLOOKUP(H809,'MISA NGOC THOM'!$C$2:$C$1071,1,0)</f>
        <v>00033875</v>
      </c>
      <c r="J809" s="15">
        <v>917220</v>
      </c>
      <c r="K809" s="10" t="s">
        <v>1957</v>
      </c>
      <c r="L809" s="13" t="s">
        <v>3391</v>
      </c>
    </row>
    <row r="810" spans="1:12" x14ac:dyDescent="0.25">
      <c r="A810" s="12" t="s">
        <v>3256</v>
      </c>
      <c r="B810" s="10" t="s">
        <v>3424</v>
      </c>
      <c r="C810" s="13" t="s">
        <v>3393</v>
      </c>
      <c r="D810" s="10" t="s">
        <v>2161</v>
      </c>
      <c r="E810" s="10" t="s">
        <v>3001</v>
      </c>
      <c r="F810" s="10" t="s">
        <v>2225</v>
      </c>
      <c r="G810" s="15">
        <v>0</v>
      </c>
      <c r="H810" s="10" t="s">
        <v>143</v>
      </c>
      <c r="I810" s="10" t="str">
        <f>VLOOKUP(H810,'MISA NGOC THOM'!$C$2:$C$1071,1,0)</f>
        <v>00033874</v>
      </c>
      <c r="J810" s="15">
        <v>878694</v>
      </c>
      <c r="K810" s="10" t="s">
        <v>143</v>
      </c>
      <c r="L810" s="13" t="s">
        <v>3391</v>
      </c>
    </row>
    <row r="811" spans="1:12" x14ac:dyDescent="0.25">
      <c r="A811" s="12" t="s">
        <v>3256</v>
      </c>
      <c r="B811" s="10" t="s">
        <v>3425</v>
      </c>
      <c r="C811" s="13" t="s">
        <v>3393</v>
      </c>
      <c r="D811" s="10" t="s">
        <v>2161</v>
      </c>
      <c r="E811" s="10" t="s">
        <v>2802</v>
      </c>
      <c r="F811" s="10" t="s">
        <v>2243</v>
      </c>
      <c r="G811" s="15">
        <v>0</v>
      </c>
      <c r="H811" s="10" t="s">
        <v>1654</v>
      </c>
      <c r="I811" s="10" t="str">
        <f>VLOOKUP(H811,'MISA NGOC THOM'!$C$2:$C$1071,1,0)</f>
        <v>00033873</v>
      </c>
      <c r="J811" s="15">
        <v>921666</v>
      </c>
      <c r="K811" s="10" t="s">
        <v>1654</v>
      </c>
      <c r="L811" s="13" t="s">
        <v>3391</v>
      </c>
    </row>
    <row r="812" spans="1:12" x14ac:dyDescent="0.25">
      <c r="A812" s="12" t="s">
        <v>3256</v>
      </c>
      <c r="B812" s="10" t="s">
        <v>3426</v>
      </c>
      <c r="C812" s="13" t="s">
        <v>3393</v>
      </c>
      <c r="D812" s="10" t="s">
        <v>2161</v>
      </c>
      <c r="E812" s="10" t="s">
        <v>2768</v>
      </c>
      <c r="F812" s="10" t="s">
        <v>2384</v>
      </c>
      <c r="G812" s="15">
        <v>0</v>
      </c>
      <c r="H812" s="10" t="s">
        <v>1481</v>
      </c>
      <c r="I812" s="10" t="str">
        <f>VLOOKUP(H812,'MISA NGOC THOM'!$C$2:$C$1071,1,0)</f>
        <v>00033872</v>
      </c>
      <c r="J812" s="15">
        <v>878409</v>
      </c>
      <c r="K812" s="10" t="s">
        <v>1481</v>
      </c>
      <c r="L812" s="13" t="s">
        <v>3391</v>
      </c>
    </row>
    <row r="813" spans="1:12" x14ac:dyDescent="0.25">
      <c r="A813" s="12" t="s">
        <v>3256</v>
      </c>
      <c r="B813" s="10" t="s">
        <v>3427</v>
      </c>
      <c r="C813" s="13" t="s">
        <v>3393</v>
      </c>
      <c r="D813" s="10" t="s">
        <v>2161</v>
      </c>
      <c r="E813" s="10" t="s">
        <v>2752</v>
      </c>
      <c r="F813" s="10" t="s">
        <v>2390</v>
      </c>
      <c r="G813" s="15">
        <v>0</v>
      </c>
      <c r="H813" s="10" t="s">
        <v>1491</v>
      </c>
      <c r="I813" s="10" t="str">
        <f>VLOOKUP(H813,'MISA NGOC THOM'!$C$2:$C$1071,1,0)</f>
        <v>00033871</v>
      </c>
      <c r="J813" s="15">
        <v>1451380</v>
      </c>
      <c r="K813" s="10" t="s">
        <v>1491</v>
      </c>
      <c r="L813" s="13" t="s">
        <v>3391</v>
      </c>
    </row>
    <row r="814" spans="1:12" x14ac:dyDescent="0.25">
      <c r="A814" s="12" t="s">
        <v>3256</v>
      </c>
      <c r="B814" s="10" t="s">
        <v>3428</v>
      </c>
      <c r="C814" s="13" t="s">
        <v>3393</v>
      </c>
      <c r="D814" s="10" t="s">
        <v>2161</v>
      </c>
      <c r="E814" s="10" t="s">
        <v>2645</v>
      </c>
      <c r="F814" s="10" t="s">
        <v>2424</v>
      </c>
      <c r="G814" s="15">
        <v>0</v>
      </c>
      <c r="H814" s="10" t="s">
        <v>554</v>
      </c>
      <c r="I814" s="10" t="str">
        <f>VLOOKUP(H814,'MISA NGOC THOM'!$C$2:$C$1071,1,0)</f>
        <v>00033870</v>
      </c>
      <c r="J814" s="15">
        <v>1037400</v>
      </c>
      <c r="K814" s="10" t="s">
        <v>554</v>
      </c>
      <c r="L814" s="13" t="s">
        <v>3391</v>
      </c>
    </row>
    <row r="815" spans="1:12" x14ac:dyDescent="0.25">
      <c r="A815" s="12" t="s">
        <v>3256</v>
      </c>
      <c r="B815" s="10" t="s">
        <v>3429</v>
      </c>
      <c r="C815" s="13" t="s">
        <v>3393</v>
      </c>
      <c r="D815" s="10" t="s">
        <v>2161</v>
      </c>
      <c r="E815" s="10" t="s">
        <v>2703</v>
      </c>
      <c r="F815" s="10" t="s">
        <v>2348</v>
      </c>
      <c r="G815" s="15">
        <v>0</v>
      </c>
      <c r="H815" s="10" t="s">
        <v>370</v>
      </c>
      <c r="I815" s="10" t="str">
        <f>VLOOKUP(H815,'MISA NGOC THOM'!$C$2:$C$1071,1,0)</f>
        <v>00033869</v>
      </c>
      <c r="J815" s="15">
        <v>410564</v>
      </c>
      <c r="K815" s="10" t="s">
        <v>370</v>
      </c>
      <c r="L815" s="13" t="s">
        <v>3391</v>
      </c>
    </row>
    <row r="816" spans="1:12" x14ac:dyDescent="0.25">
      <c r="A816" s="12" t="s">
        <v>3256</v>
      </c>
      <c r="B816" s="10" t="s">
        <v>3430</v>
      </c>
      <c r="C816" s="13" t="s">
        <v>3393</v>
      </c>
      <c r="D816" s="10" t="s">
        <v>2161</v>
      </c>
      <c r="E816" s="10" t="s">
        <v>3431</v>
      </c>
      <c r="F816" s="10" t="s">
        <v>3432</v>
      </c>
      <c r="G816" s="15">
        <v>0</v>
      </c>
      <c r="H816" s="10" t="s">
        <v>302</v>
      </c>
      <c r="I816" s="10" t="str">
        <f>VLOOKUP(H816,'MISA NGOC THOM'!$C$2:$C$1071,1,0)</f>
        <v>00033868</v>
      </c>
      <c r="J816" s="15">
        <v>890335</v>
      </c>
      <c r="K816" s="10" t="s">
        <v>302</v>
      </c>
      <c r="L816" s="13" t="s">
        <v>3391</v>
      </c>
    </row>
    <row r="817" spans="1:12" x14ac:dyDescent="0.25">
      <c r="A817" s="12" t="s">
        <v>3256</v>
      </c>
      <c r="B817" s="10" t="s">
        <v>3433</v>
      </c>
      <c r="C817" s="13" t="s">
        <v>3393</v>
      </c>
      <c r="D817" s="10" t="s">
        <v>2161</v>
      </c>
      <c r="E817" s="10" t="s">
        <v>2657</v>
      </c>
      <c r="F817" s="10" t="s">
        <v>2303</v>
      </c>
      <c r="G817" s="15">
        <v>0</v>
      </c>
      <c r="H817" s="10" t="s">
        <v>191</v>
      </c>
      <c r="I817" s="10" t="str">
        <f>VLOOKUP(H817,'MISA NGOC THOM'!$C$2:$C$1071,1,0)</f>
        <v>00033867</v>
      </c>
      <c r="J817" s="15">
        <v>897815</v>
      </c>
      <c r="K817" s="10" t="s">
        <v>191</v>
      </c>
      <c r="L817" s="13" t="s">
        <v>3391</v>
      </c>
    </row>
    <row r="818" spans="1:12" x14ac:dyDescent="0.25">
      <c r="A818" s="12" t="s">
        <v>3256</v>
      </c>
      <c r="B818" s="10" t="s">
        <v>3434</v>
      </c>
      <c r="C818" s="13" t="s">
        <v>3393</v>
      </c>
      <c r="D818" s="10" t="s">
        <v>2161</v>
      </c>
      <c r="E818" s="10" t="s">
        <v>3435</v>
      </c>
      <c r="F818" s="10" t="s">
        <v>3436</v>
      </c>
      <c r="G818" s="15">
        <v>0</v>
      </c>
      <c r="H818" s="10" t="s">
        <v>851</v>
      </c>
      <c r="I818" s="10" t="str">
        <f>VLOOKUP(H818,'MISA NGOC THOM'!$C$2:$C$1071,1,0)</f>
        <v>00033866</v>
      </c>
      <c r="J818" s="15">
        <v>975674</v>
      </c>
      <c r="K818" s="10" t="s">
        <v>851</v>
      </c>
      <c r="L818" s="13" t="s">
        <v>3391</v>
      </c>
    </row>
    <row r="819" spans="1:12" x14ac:dyDescent="0.25">
      <c r="A819" s="12" t="s">
        <v>3256</v>
      </c>
      <c r="B819" s="10" t="s">
        <v>3437</v>
      </c>
      <c r="C819" s="13" t="s">
        <v>3393</v>
      </c>
      <c r="D819" s="10" t="s">
        <v>2161</v>
      </c>
      <c r="E819" s="10" t="s">
        <v>2779</v>
      </c>
      <c r="F819" s="10" t="s">
        <v>2324</v>
      </c>
      <c r="G819" s="15">
        <v>0</v>
      </c>
      <c r="H819" s="10" t="s">
        <v>705</v>
      </c>
      <c r="I819" s="10" t="str">
        <f>VLOOKUP(H819,'MISA NGOC THOM'!$C$2:$C$1071,1,0)</f>
        <v>00033865</v>
      </c>
      <c r="J819" s="15">
        <v>1037163</v>
      </c>
      <c r="K819" s="10" t="s">
        <v>705</v>
      </c>
      <c r="L819" s="13" t="s">
        <v>3391</v>
      </c>
    </row>
    <row r="820" spans="1:12" x14ac:dyDescent="0.25">
      <c r="A820" s="12" t="s">
        <v>3256</v>
      </c>
      <c r="B820" s="10" t="s">
        <v>3438</v>
      </c>
      <c r="C820" s="13" t="s">
        <v>3393</v>
      </c>
      <c r="D820" s="10" t="s">
        <v>2161</v>
      </c>
      <c r="E820" s="10" t="s">
        <v>3175</v>
      </c>
      <c r="F820" s="10" t="s">
        <v>2249</v>
      </c>
      <c r="G820" s="15">
        <v>0</v>
      </c>
      <c r="H820" s="10" t="s">
        <v>673</v>
      </c>
      <c r="I820" s="10" t="str">
        <f>VLOOKUP(H820,'MISA NGOC THOM'!$C$2:$C$1071,1,0)</f>
        <v>00033864</v>
      </c>
      <c r="J820" s="15">
        <v>957572</v>
      </c>
      <c r="K820" s="10" t="s">
        <v>673</v>
      </c>
      <c r="L820" s="13" t="s">
        <v>3391</v>
      </c>
    </row>
    <row r="821" spans="1:12" x14ac:dyDescent="0.25">
      <c r="A821" s="12" t="s">
        <v>3256</v>
      </c>
      <c r="B821" s="10" t="s">
        <v>3439</v>
      </c>
      <c r="C821" s="13" t="s">
        <v>3393</v>
      </c>
      <c r="D821" s="10" t="s">
        <v>2161</v>
      </c>
      <c r="E821" s="10" t="s">
        <v>2794</v>
      </c>
      <c r="F821" s="10" t="s">
        <v>2488</v>
      </c>
      <c r="G821" s="15">
        <v>0</v>
      </c>
      <c r="H821" s="10" t="s">
        <v>1419</v>
      </c>
      <c r="I821" s="10" t="str">
        <f>VLOOKUP(H821,'MISA NGOC THOM'!$C$2:$C$1071,1,0)</f>
        <v>00033863</v>
      </c>
      <c r="J821" s="15">
        <v>957715</v>
      </c>
      <c r="K821" s="10" t="s">
        <v>1419</v>
      </c>
      <c r="L821" s="13" t="s">
        <v>3391</v>
      </c>
    </row>
    <row r="822" spans="1:12" x14ac:dyDescent="0.25">
      <c r="A822" s="12" t="s">
        <v>3256</v>
      </c>
      <c r="B822" s="10" t="s">
        <v>3440</v>
      </c>
      <c r="C822" s="13" t="s">
        <v>3393</v>
      </c>
      <c r="D822" s="10" t="s">
        <v>2161</v>
      </c>
      <c r="E822" s="10" t="s">
        <v>3234</v>
      </c>
      <c r="F822" s="10" t="s">
        <v>3235</v>
      </c>
      <c r="G822" s="15">
        <v>0</v>
      </c>
      <c r="H822" s="10" t="s">
        <v>769</v>
      </c>
      <c r="I822" s="10" t="str">
        <f>VLOOKUP(H822,'MISA NGOC THOM'!$C$2:$C$1071,1,0)</f>
        <v>00033862</v>
      </c>
      <c r="J822" s="15">
        <v>796992</v>
      </c>
      <c r="K822" s="10" t="s">
        <v>769</v>
      </c>
      <c r="L822" s="13" t="s">
        <v>3391</v>
      </c>
    </row>
    <row r="823" spans="1:12" x14ac:dyDescent="0.25">
      <c r="A823" s="12" t="s">
        <v>3256</v>
      </c>
      <c r="B823" s="10" t="s">
        <v>3441</v>
      </c>
      <c r="C823" s="13" t="s">
        <v>3393</v>
      </c>
      <c r="D823" s="10" t="s">
        <v>2161</v>
      </c>
      <c r="E823" s="10" t="s">
        <v>3019</v>
      </c>
      <c r="F823" s="10" t="s">
        <v>2482</v>
      </c>
      <c r="G823" s="15">
        <v>0</v>
      </c>
      <c r="H823" s="10" t="s">
        <v>983</v>
      </c>
      <c r="I823" s="10" t="str">
        <f>VLOOKUP(H823,'MISA NGOC THOM'!$C$2:$C$1071,1,0)</f>
        <v>00033861</v>
      </c>
      <c r="J823" s="15">
        <v>995080</v>
      </c>
      <c r="K823" s="10" t="s">
        <v>983</v>
      </c>
      <c r="L823" s="13" t="s">
        <v>3391</v>
      </c>
    </row>
    <row r="824" spans="1:12" x14ac:dyDescent="0.25">
      <c r="A824" s="12" t="s">
        <v>3256</v>
      </c>
      <c r="B824" s="10" t="s">
        <v>3442</v>
      </c>
      <c r="C824" s="13" t="s">
        <v>3393</v>
      </c>
      <c r="D824" s="10" t="s">
        <v>2161</v>
      </c>
      <c r="E824" s="10" t="s">
        <v>2691</v>
      </c>
      <c r="F824" s="10" t="s">
        <v>2393</v>
      </c>
      <c r="G824" s="15">
        <v>0</v>
      </c>
      <c r="H824" s="10" t="s">
        <v>606</v>
      </c>
      <c r="I824" s="10" t="str">
        <f>VLOOKUP(H824,'MISA NGOC THOM'!$C$2:$C$1071,1,0)</f>
        <v>00033860</v>
      </c>
      <c r="J824" s="15">
        <v>1142145</v>
      </c>
      <c r="K824" s="10" t="s">
        <v>606</v>
      </c>
      <c r="L824" s="13" t="s">
        <v>3391</v>
      </c>
    </row>
    <row r="825" spans="1:12" x14ac:dyDescent="0.25">
      <c r="A825" s="12" t="s">
        <v>3256</v>
      </c>
      <c r="B825" s="10" t="s">
        <v>3443</v>
      </c>
      <c r="C825" s="13" t="s">
        <v>3393</v>
      </c>
      <c r="D825" s="10" t="s">
        <v>2161</v>
      </c>
      <c r="E825" s="10" t="s">
        <v>2717</v>
      </c>
      <c r="F825" s="10" t="s">
        <v>2566</v>
      </c>
      <c r="G825" s="15">
        <v>0</v>
      </c>
      <c r="H825" s="10" t="s">
        <v>1280</v>
      </c>
      <c r="I825" s="10" t="str">
        <f>VLOOKUP(H825,'MISA NGOC THOM'!$C$2:$C$1071,1,0)</f>
        <v>00033859</v>
      </c>
      <c r="J825" s="15">
        <v>923919</v>
      </c>
      <c r="K825" s="10" t="s">
        <v>1280</v>
      </c>
      <c r="L825" s="13" t="s">
        <v>3391</v>
      </c>
    </row>
    <row r="826" spans="1:12" x14ac:dyDescent="0.25">
      <c r="A826" s="12" t="s">
        <v>3256</v>
      </c>
      <c r="B826" s="10" t="s">
        <v>3444</v>
      </c>
      <c r="C826" s="13" t="s">
        <v>3258</v>
      </c>
      <c r="D826" s="10" t="s">
        <v>2161</v>
      </c>
      <c r="E826" s="10" t="s">
        <v>2959</v>
      </c>
      <c r="F826" s="10" t="s">
        <v>2456</v>
      </c>
      <c r="G826" s="15">
        <v>0</v>
      </c>
      <c r="H826" s="10" t="s">
        <v>428</v>
      </c>
      <c r="I826" s="10" t="str">
        <f>VLOOKUP(H826,'MISA NGOC THOM'!$C$2:$C$1071,1,0)</f>
        <v>00029177</v>
      </c>
      <c r="J826" s="15">
        <v>1227627</v>
      </c>
      <c r="K826" s="10" t="s">
        <v>428</v>
      </c>
      <c r="L826" s="13" t="s">
        <v>3259</v>
      </c>
    </row>
    <row r="827" spans="1:12" x14ac:dyDescent="0.25">
      <c r="A827" s="12" t="s">
        <v>3256</v>
      </c>
      <c r="B827" s="10" t="s">
        <v>3445</v>
      </c>
      <c r="C827" s="13" t="s">
        <v>3258</v>
      </c>
      <c r="D827" s="10" t="s">
        <v>2161</v>
      </c>
      <c r="E827" s="10" t="s">
        <v>2683</v>
      </c>
      <c r="F827" s="10" t="s">
        <v>2258</v>
      </c>
      <c r="G827" s="15">
        <v>0</v>
      </c>
      <c r="H827" s="10" t="s">
        <v>605</v>
      </c>
      <c r="I827" s="10" t="str">
        <f>VLOOKUP(H827,'MISA NGOC THOM'!$C$2:$C$1071,1,0)</f>
        <v>00029203</v>
      </c>
      <c r="J827" s="15">
        <v>954823</v>
      </c>
      <c r="K827" s="10" t="s">
        <v>605</v>
      </c>
      <c r="L827" s="13" t="s">
        <v>3259</v>
      </c>
    </row>
    <row r="828" spans="1:12" x14ac:dyDescent="0.25">
      <c r="A828" s="12" t="s">
        <v>3256</v>
      </c>
      <c r="B828" s="10" t="s">
        <v>3446</v>
      </c>
      <c r="C828" s="13" t="s">
        <v>3258</v>
      </c>
      <c r="D828" s="10" t="s">
        <v>2161</v>
      </c>
      <c r="E828" s="10" t="s">
        <v>2761</v>
      </c>
      <c r="F828" s="10" t="s">
        <v>2183</v>
      </c>
      <c r="G828" s="15">
        <v>0</v>
      </c>
      <c r="H828" s="10" t="s">
        <v>2068</v>
      </c>
      <c r="I828" s="10" t="str">
        <f>VLOOKUP(H828,'MISA NGOC THOM'!$C$2:$C$1071,1,0)</f>
        <v>00029189</v>
      </c>
      <c r="J828" s="15">
        <v>979089</v>
      </c>
      <c r="K828" s="10" t="s">
        <v>2068</v>
      </c>
      <c r="L828" s="13" t="s">
        <v>3259</v>
      </c>
    </row>
    <row r="829" spans="1:12" x14ac:dyDescent="0.25">
      <c r="A829" s="12" t="s">
        <v>3256</v>
      </c>
      <c r="B829" s="10" t="s">
        <v>3447</v>
      </c>
      <c r="C829" s="13" t="s">
        <v>3258</v>
      </c>
      <c r="D829" s="10" t="s">
        <v>2161</v>
      </c>
      <c r="E829" s="10" t="s">
        <v>2959</v>
      </c>
      <c r="F829" s="10" t="s">
        <v>2456</v>
      </c>
      <c r="G829" s="15">
        <v>0</v>
      </c>
      <c r="H829" s="10" t="s">
        <v>747</v>
      </c>
      <c r="I829" s="10" t="str">
        <f>VLOOKUP(H829,'MISA NGOC THOM'!$C$2:$C$1071,1,0)</f>
        <v>00029116</v>
      </c>
      <c r="J829" s="15">
        <v>909740</v>
      </c>
      <c r="K829" s="10" t="s">
        <v>747</v>
      </c>
      <c r="L829" s="13" t="s">
        <v>3259</v>
      </c>
    </row>
    <row r="830" spans="1:12" x14ac:dyDescent="0.25">
      <c r="A830" s="12" t="s">
        <v>3256</v>
      </c>
      <c r="B830" s="10" t="s">
        <v>3448</v>
      </c>
      <c r="C830" s="13" t="s">
        <v>3258</v>
      </c>
      <c r="D830" s="10" t="s">
        <v>2161</v>
      </c>
      <c r="E830" s="10" t="s">
        <v>2748</v>
      </c>
      <c r="F830" s="10" t="s">
        <v>2163</v>
      </c>
      <c r="G830" s="15">
        <v>0</v>
      </c>
      <c r="H830" s="10" t="s">
        <v>453</v>
      </c>
      <c r="I830" s="10" t="str">
        <f>VLOOKUP(H830,'MISA NGOC THOM'!$C$2:$C$1071,1,0)</f>
        <v>00029176</v>
      </c>
      <c r="J830" s="15">
        <v>896369</v>
      </c>
      <c r="K830" s="10" t="s">
        <v>453</v>
      </c>
      <c r="L830" s="13" t="s">
        <v>3259</v>
      </c>
    </row>
    <row r="831" spans="1:12" x14ac:dyDescent="0.25">
      <c r="A831" s="12" t="s">
        <v>3256</v>
      </c>
      <c r="B831" s="10" t="s">
        <v>3449</v>
      </c>
      <c r="C831" s="13" t="s">
        <v>3258</v>
      </c>
      <c r="D831" s="10" t="s">
        <v>2161</v>
      </c>
      <c r="E831" s="10" t="s">
        <v>2645</v>
      </c>
      <c r="F831" s="10" t="s">
        <v>2424</v>
      </c>
      <c r="G831" s="15">
        <v>0</v>
      </c>
      <c r="H831" s="10" t="s">
        <v>1726</v>
      </c>
      <c r="I831" s="10" t="str">
        <f>VLOOKUP(H831,'MISA NGOC THOM'!$C$2:$C$1071,1,0)</f>
        <v>00029171</v>
      </c>
      <c r="J831" s="15">
        <v>899784</v>
      </c>
      <c r="K831" s="10" t="s">
        <v>1726</v>
      </c>
      <c r="L831" s="13" t="s">
        <v>3259</v>
      </c>
    </row>
    <row r="832" spans="1:12" x14ac:dyDescent="0.25">
      <c r="A832" s="12" t="s">
        <v>3256</v>
      </c>
      <c r="B832" s="10" t="s">
        <v>3450</v>
      </c>
      <c r="C832" s="13" t="s">
        <v>3393</v>
      </c>
      <c r="D832" s="10" t="s">
        <v>2161</v>
      </c>
      <c r="E832" s="10" t="s">
        <v>2959</v>
      </c>
      <c r="F832" s="10" t="s">
        <v>2456</v>
      </c>
      <c r="G832" s="15">
        <v>0</v>
      </c>
      <c r="H832" s="10" t="s">
        <v>63</v>
      </c>
      <c r="I832" s="10" t="str">
        <f>VLOOKUP(H832,'MISA NGOC THOM'!$C$2:$C$1071,1,0)</f>
        <v>00033896</v>
      </c>
      <c r="J832" s="15">
        <v>894542</v>
      </c>
      <c r="K832" s="10" t="s">
        <v>63</v>
      </c>
      <c r="L832" s="13" t="s">
        <v>3391</v>
      </c>
    </row>
    <row r="833" spans="1:12" x14ac:dyDescent="0.25">
      <c r="A833" s="12" t="s">
        <v>3451</v>
      </c>
      <c r="B833" s="10" t="s">
        <v>3452</v>
      </c>
      <c r="C833" s="13" t="s">
        <v>3453</v>
      </c>
      <c r="D833" s="10" t="s">
        <v>2161</v>
      </c>
      <c r="E833" s="10" t="s">
        <v>2717</v>
      </c>
      <c r="F833" s="10" t="s">
        <v>2566</v>
      </c>
      <c r="G833" s="15">
        <v>0</v>
      </c>
      <c r="H833" s="10" t="s">
        <v>1835</v>
      </c>
      <c r="I833" s="10" t="str">
        <f>VLOOKUP(H833,'MISA NGOC THOM'!$C$2:$C$1071,1,0)</f>
        <v>00038426</v>
      </c>
      <c r="J833" s="15">
        <v>1199426</v>
      </c>
      <c r="K833" s="10" t="s">
        <v>1835</v>
      </c>
      <c r="L833" s="13" t="s">
        <v>3454</v>
      </c>
    </row>
    <row r="834" spans="1:12" x14ac:dyDescent="0.25">
      <c r="A834" s="12" t="s">
        <v>3451</v>
      </c>
      <c r="B834" s="10" t="s">
        <v>3455</v>
      </c>
      <c r="C834" s="13" t="s">
        <v>3453</v>
      </c>
      <c r="D834" s="10" t="s">
        <v>2161</v>
      </c>
      <c r="E834" s="10" t="s">
        <v>2698</v>
      </c>
      <c r="F834" s="10" t="s">
        <v>2699</v>
      </c>
      <c r="G834" s="15">
        <v>0</v>
      </c>
      <c r="H834" s="10" t="s">
        <v>1030</v>
      </c>
      <c r="I834" s="10" t="str">
        <f>VLOOKUP(H834,'MISA NGOC THOM'!$C$2:$C$1071,1,0)</f>
        <v>00038424</v>
      </c>
      <c r="J834" s="15">
        <v>957715</v>
      </c>
      <c r="K834" s="10" t="s">
        <v>1030</v>
      </c>
      <c r="L834" s="13" t="s">
        <v>3454</v>
      </c>
    </row>
    <row r="835" spans="1:12" x14ac:dyDescent="0.25">
      <c r="A835" s="12" t="s">
        <v>3451</v>
      </c>
      <c r="B835" s="10" t="s">
        <v>3456</v>
      </c>
      <c r="C835" s="13" t="s">
        <v>3453</v>
      </c>
      <c r="D835" s="10" t="s">
        <v>2161</v>
      </c>
      <c r="E835" s="10" t="s">
        <v>3293</v>
      </c>
      <c r="F835" s="10" t="s">
        <v>3294</v>
      </c>
      <c r="G835" s="15">
        <v>0</v>
      </c>
      <c r="H835" s="10" t="s">
        <v>1443</v>
      </c>
      <c r="I835" s="10" t="str">
        <f>VLOOKUP(H835,'MISA NGOC THOM'!$C$2:$C$1071,1,0)</f>
        <v>00038423</v>
      </c>
      <c r="J835" s="15">
        <v>996241</v>
      </c>
      <c r="K835" s="10" t="s">
        <v>1443</v>
      </c>
      <c r="L835" s="13" t="s">
        <v>3454</v>
      </c>
    </row>
    <row r="836" spans="1:12" x14ac:dyDescent="0.25">
      <c r="A836" s="12" t="s">
        <v>3451</v>
      </c>
      <c r="B836" s="10" t="s">
        <v>3457</v>
      </c>
      <c r="C836" s="13" t="s">
        <v>3453</v>
      </c>
      <c r="D836" s="10" t="s">
        <v>2161</v>
      </c>
      <c r="E836" s="10" t="s">
        <v>3019</v>
      </c>
      <c r="F836" s="10" t="s">
        <v>2482</v>
      </c>
      <c r="G836" s="15">
        <v>0</v>
      </c>
      <c r="H836" s="10" t="s">
        <v>1649</v>
      </c>
      <c r="I836" s="10" t="str">
        <f>VLOOKUP(H836,'MISA NGOC THOM'!$C$2:$C$1071,1,0)</f>
        <v>00038422</v>
      </c>
      <c r="J836" s="15">
        <v>808918</v>
      </c>
      <c r="K836" s="10" t="s">
        <v>1649</v>
      </c>
      <c r="L836" s="13" t="s">
        <v>3454</v>
      </c>
    </row>
    <row r="837" spans="1:12" x14ac:dyDescent="0.25">
      <c r="A837" s="12" t="s">
        <v>3451</v>
      </c>
      <c r="B837" s="10" t="s">
        <v>3458</v>
      </c>
      <c r="C837" s="13" t="s">
        <v>3453</v>
      </c>
      <c r="D837" s="10" t="s">
        <v>2161</v>
      </c>
      <c r="E837" s="10" t="s">
        <v>3459</v>
      </c>
      <c r="F837" s="10" t="s">
        <v>2333</v>
      </c>
      <c r="G837" s="15">
        <v>0</v>
      </c>
      <c r="H837" s="10" t="s">
        <v>134</v>
      </c>
      <c r="I837" s="10" t="str">
        <f>VLOOKUP(H837,'MISA NGOC THOM'!$C$2:$C$1071,1,0)</f>
        <v>00038401</v>
      </c>
      <c r="J837" s="15">
        <v>909740</v>
      </c>
      <c r="K837" s="10" t="s">
        <v>134</v>
      </c>
      <c r="L837" s="13" t="s">
        <v>3454</v>
      </c>
    </row>
    <row r="838" spans="1:12" x14ac:dyDescent="0.25">
      <c r="A838" s="12" t="s">
        <v>3451</v>
      </c>
      <c r="B838" s="10" t="s">
        <v>3460</v>
      </c>
      <c r="C838" s="13" t="s">
        <v>3453</v>
      </c>
      <c r="D838" s="10" t="s">
        <v>2161</v>
      </c>
      <c r="E838" s="10" t="s">
        <v>2723</v>
      </c>
      <c r="F838" s="10" t="s">
        <v>2449</v>
      </c>
      <c r="G838" s="15">
        <v>0</v>
      </c>
      <c r="H838" s="10" t="s">
        <v>1715</v>
      </c>
      <c r="I838" s="10" t="str">
        <f>VLOOKUP(H838,'MISA NGOC THOM'!$C$2:$C$1071,1,0)</f>
        <v>00038400</v>
      </c>
      <c r="J838" s="15">
        <v>938595</v>
      </c>
      <c r="K838" s="10" t="s">
        <v>1715</v>
      </c>
      <c r="L838" s="13" t="s">
        <v>3454</v>
      </c>
    </row>
    <row r="839" spans="1:12" x14ac:dyDescent="0.25">
      <c r="A839" s="12" t="s">
        <v>3451</v>
      </c>
      <c r="B839" s="10" t="s">
        <v>3461</v>
      </c>
      <c r="C839" s="13" t="s">
        <v>3453</v>
      </c>
      <c r="D839" s="10" t="s">
        <v>2161</v>
      </c>
      <c r="E839" s="10" t="s">
        <v>2824</v>
      </c>
      <c r="F839" s="10" t="s">
        <v>2252</v>
      </c>
      <c r="G839" s="15">
        <v>0</v>
      </c>
      <c r="H839" s="10" t="s">
        <v>1408</v>
      </c>
      <c r="I839" s="10" t="str">
        <f>VLOOKUP(H839,'MISA NGOC THOM'!$C$2:$C$1071,1,0)</f>
        <v>00038377</v>
      </c>
      <c r="J839" s="15">
        <v>878267</v>
      </c>
      <c r="K839" s="10" t="s">
        <v>1408</v>
      </c>
      <c r="L839" s="13" t="s">
        <v>3454</v>
      </c>
    </row>
    <row r="840" spans="1:12" x14ac:dyDescent="0.25">
      <c r="A840" s="12" t="s">
        <v>3451</v>
      </c>
      <c r="B840" s="10" t="s">
        <v>3462</v>
      </c>
      <c r="C840" s="13" t="s">
        <v>3453</v>
      </c>
      <c r="D840" s="10" t="s">
        <v>2161</v>
      </c>
      <c r="E840" s="10" t="s">
        <v>2703</v>
      </c>
      <c r="F840" s="10" t="s">
        <v>2348</v>
      </c>
      <c r="G840" s="15">
        <v>0</v>
      </c>
      <c r="H840" s="10" t="s">
        <v>1447</v>
      </c>
      <c r="I840" s="10" t="str">
        <f>VLOOKUP(H840,'MISA NGOC THOM'!$C$2:$C$1071,1,0)</f>
        <v>00038368</v>
      </c>
      <c r="J840" s="15">
        <v>797278</v>
      </c>
      <c r="K840" s="10" t="s">
        <v>1447</v>
      </c>
      <c r="L840" s="13" t="s">
        <v>3454</v>
      </c>
    </row>
    <row r="841" spans="1:12" x14ac:dyDescent="0.25">
      <c r="A841" s="12" t="s">
        <v>3451</v>
      </c>
      <c r="B841" s="10" t="s">
        <v>3463</v>
      </c>
      <c r="C841" s="13" t="s">
        <v>3453</v>
      </c>
      <c r="D841" s="10" t="s">
        <v>2161</v>
      </c>
      <c r="E841" s="10" t="s">
        <v>2653</v>
      </c>
      <c r="F841" s="10" t="s">
        <v>2330</v>
      </c>
      <c r="G841" s="15">
        <v>0</v>
      </c>
      <c r="H841" s="10" t="s">
        <v>704</v>
      </c>
      <c r="I841" s="10" t="str">
        <f>VLOOKUP(H841,'MISA NGOC THOM'!$C$2:$C$1071,1,0)</f>
        <v>00038346</v>
      </c>
      <c r="J841" s="15">
        <v>1435802</v>
      </c>
      <c r="K841" s="10" t="s">
        <v>704</v>
      </c>
      <c r="L841" s="13" t="s">
        <v>3454</v>
      </c>
    </row>
    <row r="842" spans="1:12" x14ac:dyDescent="0.25">
      <c r="A842" s="12" t="s">
        <v>3451</v>
      </c>
      <c r="B842" s="10" t="s">
        <v>3464</v>
      </c>
      <c r="C842" s="13" t="s">
        <v>3453</v>
      </c>
      <c r="D842" s="10" t="s">
        <v>2161</v>
      </c>
      <c r="E842" s="10" t="s">
        <v>2739</v>
      </c>
      <c r="F842" s="10" t="s">
        <v>2237</v>
      </c>
      <c r="G842" s="15">
        <v>0</v>
      </c>
      <c r="H842" s="10" t="s">
        <v>1201</v>
      </c>
      <c r="I842" s="10" t="str">
        <f>VLOOKUP(H842,'MISA NGOC THOM'!$C$2:$C$1071,1,0)</f>
        <v>00038334</v>
      </c>
      <c r="J842" s="15">
        <v>902118</v>
      </c>
      <c r="K842" s="10" t="s">
        <v>1201</v>
      </c>
      <c r="L842" s="13" t="s">
        <v>3454</v>
      </c>
    </row>
    <row r="843" spans="1:12" x14ac:dyDescent="0.25">
      <c r="A843" s="12" t="s">
        <v>3451</v>
      </c>
      <c r="B843" s="10" t="s">
        <v>3465</v>
      </c>
      <c r="C843" s="13" t="s">
        <v>3453</v>
      </c>
      <c r="D843" s="10" t="s">
        <v>2161</v>
      </c>
      <c r="E843" s="10" t="s">
        <v>2821</v>
      </c>
      <c r="F843" s="10" t="s">
        <v>2240</v>
      </c>
      <c r="G843" s="15">
        <v>0</v>
      </c>
      <c r="H843" s="10" t="s">
        <v>393</v>
      </c>
      <c r="I843" s="10" t="str">
        <f>VLOOKUP(H843,'MISA NGOC THOM'!$C$2:$C$1071,1,0)</f>
        <v>00038322</v>
      </c>
      <c r="J843" s="15">
        <v>963606</v>
      </c>
      <c r="K843" s="10" t="s">
        <v>393</v>
      </c>
      <c r="L843" s="13" t="s">
        <v>3454</v>
      </c>
    </row>
    <row r="844" spans="1:12" x14ac:dyDescent="0.25">
      <c r="A844" s="12" t="s">
        <v>3451</v>
      </c>
      <c r="B844" s="10" t="s">
        <v>3466</v>
      </c>
      <c r="C844" s="13" t="s">
        <v>3453</v>
      </c>
      <c r="D844" s="10" t="s">
        <v>2161</v>
      </c>
      <c r="E844" s="10" t="s">
        <v>2761</v>
      </c>
      <c r="F844" s="10" t="s">
        <v>2183</v>
      </c>
      <c r="G844" s="15">
        <v>0</v>
      </c>
      <c r="H844" s="10" t="s">
        <v>469</v>
      </c>
      <c r="I844" s="10" t="str">
        <f>VLOOKUP(H844,'MISA NGOC THOM'!$C$2:$C$1071,1,0)</f>
        <v>00038321</v>
      </c>
      <c r="J844" s="15">
        <v>902118</v>
      </c>
      <c r="K844" s="10" t="s">
        <v>469</v>
      </c>
      <c r="L844" s="13" t="s">
        <v>3454</v>
      </c>
    </row>
    <row r="845" spans="1:12" x14ac:dyDescent="0.25">
      <c r="A845" s="12" t="s">
        <v>3451</v>
      </c>
      <c r="B845" s="10" t="s">
        <v>3467</v>
      </c>
      <c r="C845" s="13" t="s">
        <v>3453</v>
      </c>
      <c r="D845" s="10" t="s">
        <v>2161</v>
      </c>
      <c r="E845" s="10" t="s">
        <v>3001</v>
      </c>
      <c r="F845" s="10" t="s">
        <v>2225</v>
      </c>
      <c r="G845" s="15">
        <v>0</v>
      </c>
      <c r="H845" s="10" t="s">
        <v>325</v>
      </c>
      <c r="I845" s="10" t="str">
        <f>VLOOKUP(H845,'MISA NGOC THOM'!$C$2:$C$1071,1,0)</f>
        <v>00038309</v>
      </c>
      <c r="J845" s="15">
        <v>849555</v>
      </c>
      <c r="K845" s="10" t="s">
        <v>325</v>
      </c>
      <c r="L845" s="13" t="s">
        <v>3454</v>
      </c>
    </row>
    <row r="846" spans="1:12" x14ac:dyDescent="0.25">
      <c r="A846" s="12" t="s">
        <v>3451</v>
      </c>
      <c r="B846" s="10" t="s">
        <v>3468</v>
      </c>
      <c r="C846" s="13" t="s">
        <v>3453</v>
      </c>
      <c r="D846" s="10" t="s">
        <v>2161</v>
      </c>
      <c r="E846" s="10" t="s">
        <v>2812</v>
      </c>
      <c r="F846" s="10" t="s">
        <v>2813</v>
      </c>
      <c r="G846" s="15">
        <v>0</v>
      </c>
      <c r="H846" s="10" t="s">
        <v>508</v>
      </c>
      <c r="I846" s="10" t="str">
        <f>VLOOKUP(H846,'MISA NGOC THOM'!$C$2:$C$1071,1,0)</f>
        <v>00038275</v>
      </c>
      <c r="J846" s="15">
        <v>966083</v>
      </c>
      <c r="K846" s="10" t="s">
        <v>508</v>
      </c>
      <c r="L846" s="13" t="s">
        <v>3454</v>
      </c>
    </row>
    <row r="847" spans="1:12" x14ac:dyDescent="0.25">
      <c r="A847" s="12" t="s">
        <v>3451</v>
      </c>
      <c r="B847" s="10" t="s">
        <v>3469</v>
      </c>
      <c r="C847" s="13" t="s">
        <v>3453</v>
      </c>
      <c r="D847" s="10" t="s">
        <v>2161</v>
      </c>
      <c r="E847" s="10" t="s">
        <v>2996</v>
      </c>
      <c r="F847" s="10" t="s">
        <v>2213</v>
      </c>
      <c r="G847" s="15">
        <v>0</v>
      </c>
      <c r="H847" s="10" t="s">
        <v>182</v>
      </c>
      <c r="I847" s="10" t="str">
        <f>VLOOKUP(H847,'MISA NGOC THOM'!$C$2:$C$1071,1,0)</f>
        <v>00038274</v>
      </c>
      <c r="J847" s="15">
        <v>685195</v>
      </c>
      <c r="K847" s="10" t="s">
        <v>182</v>
      </c>
      <c r="L847" s="13" t="s">
        <v>3454</v>
      </c>
    </row>
    <row r="848" spans="1:12" x14ac:dyDescent="0.25">
      <c r="A848" s="12" t="s">
        <v>3451</v>
      </c>
      <c r="B848" s="10" t="s">
        <v>3470</v>
      </c>
      <c r="C848" s="13" t="s">
        <v>3453</v>
      </c>
      <c r="D848" s="10" t="s">
        <v>2161</v>
      </c>
      <c r="E848" s="10" t="s">
        <v>2675</v>
      </c>
      <c r="F848" s="10" t="s">
        <v>2527</v>
      </c>
      <c r="G848" s="15">
        <v>0</v>
      </c>
      <c r="H848" s="10" t="s">
        <v>1543</v>
      </c>
      <c r="I848" s="10" t="str">
        <f>VLOOKUP(H848,'MISA NGOC THOM'!$C$2:$C$1071,1,0)</f>
        <v>00038252</v>
      </c>
      <c r="J848" s="15">
        <v>890335</v>
      </c>
      <c r="K848" s="10" t="s">
        <v>1543</v>
      </c>
      <c r="L848" s="13" t="s">
        <v>3454</v>
      </c>
    </row>
    <row r="849" spans="1:12" x14ac:dyDescent="0.25">
      <c r="A849" s="12" t="s">
        <v>3451</v>
      </c>
      <c r="B849" s="10" t="s">
        <v>3471</v>
      </c>
      <c r="C849" s="13" t="s">
        <v>3453</v>
      </c>
      <c r="D849" s="10" t="s">
        <v>2161</v>
      </c>
      <c r="E849" s="10" t="s">
        <v>3334</v>
      </c>
      <c r="F849" s="10" t="s">
        <v>2186</v>
      </c>
      <c r="G849" s="15">
        <v>0</v>
      </c>
      <c r="H849" s="10" t="s">
        <v>461</v>
      </c>
      <c r="I849" s="10" t="str">
        <f>VLOOKUP(H849,'MISA NGOC THOM'!$C$2:$C$1071,1,0)</f>
        <v>00038239</v>
      </c>
      <c r="J849" s="15">
        <v>909740</v>
      </c>
      <c r="K849" s="10" t="s">
        <v>461</v>
      </c>
      <c r="L849" s="13" t="s">
        <v>3454</v>
      </c>
    </row>
    <row r="850" spans="1:12" x14ac:dyDescent="0.25">
      <c r="A850" s="12" t="s">
        <v>3451</v>
      </c>
      <c r="B850" s="10" t="s">
        <v>3472</v>
      </c>
      <c r="C850" s="13" t="s">
        <v>3453</v>
      </c>
      <c r="D850" s="10" t="s">
        <v>2161</v>
      </c>
      <c r="E850" s="10" t="s">
        <v>2954</v>
      </c>
      <c r="F850" s="10" t="s">
        <v>2955</v>
      </c>
      <c r="G850" s="15">
        <v>0</v>
      </c>
      <c r="H850" s="10" t="s">
        <v>1422</v>
      </c>
      <c r="I850" s="10" t="str">
        <f>VLOOKUP(H850,'MISA NGOC THOM'!$C$2:$C$1071,1,0)</f>
        <v>00038207</v>
      </c>
      <c r="J850" s="15">
        <v>878409</v>
      </c>
      <c r="K850" s="10" t="s">
        <v>1422</v>
      </c>
      <c r="L850" s="13" t="s">
        <v>3454</v>
      </c>
    </row>
    <row r="851" spans="1:12" x14ac:dyDescent="0.25">
      <c r="A851" s="12" t="s">
        <v>3451</v>
      </c>
      <c r="B851" s="10" t="s">
        <v>3473</v>
      </c>
      <c r="C851" s="13" t="s">
        <v>3453</v>
      </c>
      <c r="D851" s="10" t="s">
        <v>2161</v>
      </c>
      <c r="E851" s="10" t="s">
        <v>2768</v>
      </c>
      <c r="F851" s="10" t="s">
        <v>2384</v>
      </c>
      <c r="G851" s="15">
        <v>0</v>
      </c>
      <c r="H851" s="10" t="s">
        <v>103</v>
      </c>
      <c r="I851" s="10" t="str">
        <f>VLOOKUP(H851,'MISA NGOC THOM'!$C$2:$C$1071,1,0)</f>
        <v>00038206</v>
      </c>
      <c r="J851" s="15">
        <v>1130220</v>
      </c>
      <c r="K851" s="10" t="s">
        <v>103</v>
      </c>
      <c r="L851" s="13" t="s">
        <v>3454</v>
      </c>
    </row>
    <row r="852" spans="1:12" x14ac:dyDescent="0.25">
      <c r="A852" s="12" t="s">
        <v>3451</v>
      </c>
      <c r="B852" s="10" t="s">
        <v>3474</v>
      </c>
      <c r="C852" s="13" t="s">
        <v>3453</v>
      </c>
      <c r="D852" s="10" t="s">
        <v>2161</v>
      </c>
      <c r="E852" s="10" t="s">
        <v>3130</v>
      </c>
      <c r="F852" s="10" t="s">
        <v>3131</v>
      </c>
      <c r="G852" s="15">
        <v>0</v>
      </c>
      <c r="H852" s="10" t="s">
        <v>1054</v>
      </c>
      <c r="I852" s="10" t="str">
        <f>VLOOKUP(H852,'MISA NGOC THOM'!$C$2:$C$1071,1,0)</f>
        <v>00038205</v>
      </c>
      <c r="J852" s="15">
        <v>897815</v>
      </c>
      <c r="K852" s="10" t="s">
        <v>1054</v>
      </c>
      <c r="L852" s="13" t="s">
        <v>3454</v>
      </c>
    </row>
    <row r="853" spans="1:12" x14ac:dyDescent="0.25">
      <c r="A853" s="12" t="s">
        <v>3451</v>
      </c>
      <c r="B853" s="10" t="s">
        <v>3475</v>
      </c>
      <c r="C853" s="13" t="s">
        <v>3453</v>
      </c>
      <c r="D853" s="10" t="s">
        <v>2161</v>
      </c>
      <c r="E853" s="10" t="s">
        <v>2921</v>
      </c>
      <c r="F853" s="10" t="s">
        <v>2922</v>
      </c>
      <c r="G853" s="15">
        <v>0</v>
      </c>
      <c r="H853" s="10" t="s">
        <v>1080</v>
      </c>
      <c r="I853" s="10" t="str">
        <f>VLOOKUP(H853,'MISA NGOC THOM'!$C$2:$C$1071,1,0)</f>
        <v>00038204</v>
      </c>
      <c r="J853" s="15">
        <v>896369</v>
      </c>
      <c r="K853" s="10" t="s">
        <v>1080</v>
      </c>
      <c r="L853" s="13" t="s">
        <v>3454</v>
      </c>
    </row>
    <row r="854" spans="1:12" x14ac:dyDescent="0.25">
      <c r="A854" s="12" t="s">
        <v>3451</v>
      </c>
      <c r="B854" s="10" t="s">
        <v>3476</v>
      </c>
      <c r="C854" s="13" t="s">
        <v>3453</v>
      </c>
      <c r="D854" s="10" t="s">
        <v>2161</v>
      </c>
      <c r="E854" s="10" t="s">
        <v>3108</v>
      </c>
      <c r="F854" s="10" t="s">
        <v>3109</v>
      </c>
      <c r="G854" s="15">
        <v>0</v>
      </c>
      <c r="H854" s="10" t="s">
        <v>185</v>
      </c>
      <c r="I854" s="10" t="str">
        <f>VLOOKUP(H854,'MISA NGOC THOM'!$C$2:$C$1071,1,0)</f>
        <v>00038203</v>
      </c>
      <c r="J854" s="15">
        <v>1300899</v>
      </c>
      <c r="K854" s="10" t="s">
        <v>185</v>
      </c>
      <c r="L854" s="13" t="s">
        <v>3454</v>
      </c>
    </row>
    <row r="855" spans="1:12" x14ac:dyDescent="0.25">
      <c r="A855" s="12" t="s">
        <v>3451</v>
      </c>
      <c r="B855" s="10" t="s">
        <v>3477</v>
      </c>
      <c r="C855" s="13" t="s">
        <v>3453</v>
      </c>
      <c r="D855" s="10" t="s">
        <v>2161</v>
      </c>
      <c r="E855" s="10" t="s">
        <v>2784</v>
      </c>
      <c r="F855" s="10" t="s">
        <v>2279</v>
      </c>
      <c r="G855" s="15">
        <v>0</v>
      </c>
      <c r="H855" s="10" t="s">
        <v>1313</v>
      </c>
      <c r="I855" s="10" t="str">
        <f>VLOOKUP(H855,'MISA NGOC THOM'!$C$2:$C$1071,1,0)</f>
        <v>00038202</v>
      </c>
      <c r="J855" s="15">
        <v>1075546</v>
      </c>
      <c r="K855" s="10" t="s">
        <v>1313</v>
      </c>
      <c r="L855" s="13" t="s">
        <v>3454</v>
      </c>
    </row>
    <row r="856" spans="1:12" x14ac:dyDescent="0.25">
      <c r="A856" s="12" t="s">
        <v>3451</v>
      </c>
      <c r="B856" s="10" t="s">
        <v>3478</v>
      </c>
      <c r="C856" s="13" t="s">
        <v>3453</v>
      </c>
      <c r="D856" s="10" t="s">
        <v>2161</v>
      </c>
      <c r="E856" s="10" t="s">
        <v>3175</v>
      </c>
      <c r="F856" s="10" t="s">
        <v>2249</v>
      </c>
      <c r="G856" s="15">
        <v>0</v>
      </c>
      <c r="H856" s="10" t="s">
        <v>34</v>
      </c>
      <c r="I856" s="10" t="str">
        <f>VLOOKUP(H856,'MISA NGOC THOM'!$C$2:$C$1071,1,0)</f>
        <v>00038201</v>
      </c>
      <c r="J856" s="15">
        <v>916935</v>
      </c>
      <c r="K856" s="10" t="s">
        <v>34</v>
      </c>
      <c r="L856" s="13" t="s">
        <v>3454</v>
      </c>
    </row>
    <row r="857" spans="1:12" x14ac:dyDescent="0.25">
      <c r="A857" s="12" t="s">
        <v>3451</v>
      </c>
      <c r="B857" s="10" t="s">
        <v>3479</v>
      </c>
      <c r="C857" s="13" t="s">
        <v>3453</v>
      </c>
      <c r="D857" s="10" t="s">
        <v>2161</v>
      </c>
      <c r="E857" s="10" t="s">
        <v>2821</v>
      </c>
      <c r="F857" s="10" t="s">
        <v>2240</v>
      </c>
      <c r="G857" s="15">
        <v>0</v>
      </c>
      <c r="H857" s="10" t="s">
        <v>181</v>
      </c>
      <c r="I857" s="10" t="str">
        <f>VLOOKUP(H857,'MISA NGOC THOM'!$C$2:$C$1071,1,0)</f>
        <v>00038200</v>
      </c>
      <c r="J857" s="15">
        <v>916935</v>
      </c>
      <c r="K857" s="10" t="s">
        <v>181</v>
      </c>
      <c r="L857" s="13" t="s">
        <v>3454</v>
      </c>
    </row>
    <row r="858" spans="1:12" x14ac:dyDescent="0.25">
      <c r="A858" s="12" t="s">
        <v>3451</v>
      </c>
      <c r="B858" s="10" t="s">
        <v>3480</v>
      </c>
      <c r="C858" s="13" t="s">
        <v>3453</v>
      </c>
      <c r="D858" s="10" t="s">
        <v>2161</v>
      </c>
      <c r="E858" s="10" t="s">
        <v>3100</v>
      </c>
      <c r="F858" s="10" t="s">
        <v>2396</v>
      </c>
      <c r="G858" s="15">
        <v>0</v>
      </c>
      <c r="H858" s="10" t="s">
        <v>1767</v>
      </c>
      <c r="I858" s="10" t="str">
        <f>VLOOKUP(H858,'MISA NGOC THOM'!$C$2:$C$1071,1,0)</f>
        <v>00038199</v>
      </c>
      <c r="J858" s="15">
        <v>924938</v>
      </c>
      <c r="K858" s="10" t="s">
        <v>1767</v>
      </c>
      <c r="L858" s="13" t="s">
        <v>3454</v>
      </c>
    </row>
    <row r="859" spans="1:12" x14ac:dyDescent="0.25">
      <c r="A859" s="12" t="s">
        <v>3451</v>
      </c>
      <c r="B859" s="10" t="s">
        <v>3481</v>
      </c>
      <c r="C859" s="13" t="s">
        <v>3453</v>
      </c>
      <c r="D859" s="10" t="s">
        <v>2161</v>
      </c>
      <c r="E859" s="10" t="s">
        <v>2681</v>
      </c>
      <c r="F859" s="10" t="s">
        <v>2366</v>
      </c>
      <c r="G859" s="15">
        <v>0</v>
      </c>
      <c r="H859" s="10" t="s">
        <v>1826</v>
      </c>
      <c r="I859" s="10" t="str">
        <f>VLOOKUP(H859,'MISA NGOC THOM'!$C$2:$C$1071,1,0)</f>
        <v>00038198</v>
      </c>
      <c r="J859" s="15">
        <v>960111</v>
      </c>
      <c r="K859" s="10" t="s">
        <v>1826</v>
      </c>
      <c r="L859" s="13" t="s">
        <v>3454</v>
      </c>
    </row>
    <row r="860" spans="1:12" x14ac:dyDescent="0.25">
      <c r="A860" s="12" t="s">
        <v>3451</v>
      </c>
      <c r="B860" s="10" t="s">
        <v>3482</v>
      </c>
      <c r="C860" s="13" t="s">
        <v>3453</v>
      </c>
      <c r="D860" s="10" t="s">
        <v>2161</v>
      </c>
      <c r="E860" s="10" t="s">
        <v>2691</v>
      </c>
      <c r="F860" s="10" t="s">
        <v>2393</v>
      </c>
      <c r="G860" s="15">
        <v>0</v>
      </c>
      <c r="H860" s="10" t="s">
        <v>999</v>
      </c>
      <c r="I860" s="10" t="str">
        <f>VLOOKUP(H860,'MISA NGOC THOM'!$C$2:$C$1071,1,0)</f>
        <v>00038197</v>
      </c>
      <c r="J860" s="15">
        <v>897672</v>
      </c>
      <c r="K860" s="10" t="s">
        <v>999</v>
      </c>
      <c r="L860" s="13" t="s">
        <v>3454</v>
      </c>
    </row>
    <row r="861" spans="1:12" x14ac:dyDescent="0.25">
      <c r="A861" s="12" t="s">
        <v>3451</v>
      </c>
      <c r="B861" s="10" t="s">
        <v>3483</v>
      </c>
      <c r="C861" s="13" t="s">
        <v>3453</v>
      </c>
      <c r="D861" s="10" t="s">
        <v>2161</v>
      </c>
      <c r="E861" s="10" t="s">
        <v>3125</v>
      </c>
      <c r="F861" s="10" t="s">
        <v>2336</v>
      </c>
      <c r="G861" s="15">
        <v>0</v>
      </c>
      <c r="H861" s="10" t="s">
        <v>14</v>
      </c>
      <c r="I861" s="10" t="str">
        <f>VLOOKUP(H861,'MISA NGOC THOM'!$C$2:$C$1071,1,0)</f>
        <v>00038196</v>
      </c>
      <c r="J861" s="15">
        <v>899784</v>
      </c>
      <c r="K861" s="10" t="s">
        <v>14</v>
      </c>
      <c r="L861" s="13" t="s">
        <v>3454</v>
      </c>
    </row>
    <row r="862" spans="1:12" x14ac:dyDescent="0.25">
      <c r="A862" s="12" t="s">
        <v>3451</v>
      </c>
      <c r="B862" s="10" t="s">
        <v>3484</v>
      </c>
      <c r="C862" s="13" t="s">
        <v>3453</v>
      </c>
      <c r="D862" s="10" t="s">
        <v>2161</v>
      </c>
      <c r="E862" s="10" t="s">
        <v>3330</v>
      </c>
      <c r="F862" s="10" t="s">
        <v>3331</v>
      </c>
      <c r="G862" s="15">
        <v>0</v>
      </c>
      <c r="H862" s="10" t="s">
        <v>989</v>
      </c>
      <c r="I862" s="10" t="str">
        <f>VLOOKUP(H862,'MISA NGOC THOM'!$C$2:$C$1071,1,0)</f>
        <v>00038195</v>
      </c>
      <c r="J862" s="15">
        <v>959541</v>
      </c>
      <c r="K862" s="10" t="s">
        <v>989</v>
      </c>
      <c r="L862" s="13" t="s">
        <v>3454</v>
      </c>
    </row>
    <row r="863" spans="1:12" x14ac:dyDescent="0.25">
      <c r="A863" s="12" t="s">
        <v>3451</v>
      </c>
      <c r="B863" s="10" t="s">
        <v>3485</v>
      </c>
      <c r="C863" s="13" t="s">
        <v>3453</v>
      </c>
      <c r="D863" s="10" t="s">
        <v>2161</v>
      </c>
      <c r="E863" s="10" t="s">
        <v>2832</v>
      </c>
      <c r="F863" s="10" t="s">
        <v>2306</v>
      </c>
      <c r="G863" s="15">
        <v>0</v>
      </c>
      <c r="H863" s="10" t="s">
        <v>1323</v>
      </c>
      <c r="I863" s="10" t="str">
        <f>VLOOKUP(H863,'MISA NGOC THOM'!$C$2:$C$1071,1,0)</f>
        <v>00038194</v>
      </c>
      <c r="J863" s="15">
        <v>1079484</v>
      </c>
      <c r="K863" s="10" t="s">
        <v>1323</v>
      </c>
      <c r="L863" s="13" t="s">
        <v>3454</v>
      </c>
    </row>
    <row r="864" spans="1:12" x14ac:dyDescent="0.25">
      <c r="A864" s="12" t="s">
        <v>3451</v>
      </c>
      <c r="B864" s="10" t="s">
        <v>3486</v>
      </c>
      <c r="C864" s="13" t="s">
        <v>3453</v>
      </c>
      <c r="D864" s="10" t="s">
        <v>2161</v>
      </c>
      <c r="E864" s="10" t="s">
        <v>2834</v>
      </c>
      <c r="F864" s="10" t="s">
        <v>2255</v>
      </c>
      <c r="G864" s="15">
        <v>0</v>
      </c>
      <c r="H864" s="10" t="s">
        <v>1708</v>
      </c>
      <c r="I864" s="10" t="str">
        <f>VLOOKUP(H864,'MISA NGOC THOM'!$C$2:$C$1071,1,0)</f>
        <v>00038193</v>
      </c>
      <c r="J864" s="15">
        <v>890335</v>
      </c>
      <c r="K864" s="10" t="s">
        <v>1708</v>
      </c>
      <c r="L864" s="13" t="s">
        <v>3454</v>
      </c>
    </row>
    <row r="865" spans="1:12" x14ac:dyDescent="0.25">
      <c r="A865" s="12" t="s">
        <v>3451</v>
      </c>
      <c r="B865" s="10" t="s">
        <v>3487</v>
      </c>
      <c r="C865" s="13" t="s">
        <v>3453</v>
      </c>
      <c r="D865" s="10" t="s">
        <v>2161</v>
      </c>
      <c r="E865" s="10" t="s">
        <v>3040</v>
      </c>
      <c r="F865" s="10" t="s">
        <v>2300</v>
      </c>
      <c r="G865" s="15">
        <v>0</v>
      </c>
      <c r="H865" s="10" t="s">
        <v>141</v>
      </c>
      <c r="I865" s="10" t="str">
        <f>VLOOKUP(H865,'MISA NGOC THOM'!$C$2:$C$1071,1,0)</f>
        <v>00038192</v>
      </c>
      <c r="J865" s="15">
        <v>1300899</v>
      </c>
      <c r="K865" s="10" t="s">
        <v>141</v>
      </c>
      <c r="L865" s="13" t="s">
        <v>3454</v>
      </c>
    </row>
    <row r="866" spans="1:12" x14ac:dyDescent="0.25">
      <c r="A866" s="12" t="s">
        <v>3451</v>
      </c>
      <c r="B866" s="10" t="s">
        <v>3488</v>
      </c>
      <c r="C866" s="13" t="s">
        <v>3453</v>
      </c>
      <c r="D866" s="10" t="s">
        <v>2161</v>
      </c>
      <c r="E866" s="10" t="s">
        <v>2933</v>
      </c>
      <c r="F866" s="10" t="s">
        <v>2594</v>
      </c>
      <c r="G866" s="15">
        <v>0</v>
      </c>
      <c r="H866" s="10" t="s">
        <v>279</v>
      </c>
      <c r="I866" s="10" t="str">
        <f>VLOOKUP(H866,'MISA NGOC THOM'!$C$2:$C$1071,1,0)</f>
        <v>00038191</v>
      </c>
      <c r="J866" s="15">
        <v>983392</v>
      </c>
      <c r="K866" s="10" t="s">
        <v>279</v>
      </c>
      <c r="L866" s="13" t="s">
        <v>3454</v>
      </c>
    </row>
    <row r="867" spans="1:12" x14ac:dyDescent="0.25">
      <c r="A867" s="12" t="s">
        <v>3451</v>
      </c>
      <c r="B867" s="10" t="s">
        <v>3489</v>
      </c>
      <c r="C867" s="13" t="s">
        <v>3453</v>
      </c>
      <c r="D867" s="10" t="s">
        <v>2161</v>
      </c>
      <c r="E867" s="10" t="s">
        <v>2737</v>
      </c>
      <c r="F867" s="10" t="s">
        <v>2207</v>
      </c>
      <c r="G867" s="15">
        <v>0</v>
      </c>
      <c r="H867" s="10" t="s">
        <v>700</v>
      </c>
      <c r="I867" s="10" t="str">
        <f>VLOOKUP(H867,'MISA NGOC THOM'!$C$2:$C$1071,1,0)</f>
        <v>00038188</v>
      </c>
      <c r="J867" s="15">
        <v>890335</v>
      </c>
      <c r="K867" s="10" t="s">
        <v>700</v>
      </c>
      <c r="L867" s="13" t="s">
        <v>3454</v>
      </c>
    </row>
    <row r="868" spans="1:12" x14ac:dyDescent="0.25">
      <c r="A868" s="12" t="s">
        <v>3451</v>
      </c>
      <c r="B868" s="10" t="s">
        <v>3490</v>
      </c>
      <c r="C868" s="13" t="s">
        <v>3453</v>
      </c>
      <c r="D868" s="10" t="s">
        <v>2161</v>
      </c>
      <c r="E868" s="10" t="s">
        <v>2679</v>
      </c>
      <c r="F868" s="10" t="s">
        <v>2294</v>
      </c>
      <c r="G868" s="15">
        <v>0</v>
      </c>
      <c r="H868" s="10" t="s">
        <v>319</v>
      </c>
      <c r="I868" s="10" t="str">
        <f>VLOOKUP(H868,'MISA NGOC THOM'!$C$2:$C$1071,1,0)</f>
        <v>00038187</v>
      </c>
      <c r="J868" s="15">
        <v>915632</v>
      </c>
      <c r="K868" s="10" t="s">
        <v>319</v>
      </c>
      <c r="L868" s="13" t="s">
        <v>3454</v>
      </c>
    </row>
    <row r="869" spans="1:12" x14ac:dyDescent="0.25">
      <c r="A869" s="12" t="s">
        <v>3451</v>
      </c>
      <c r="B869" s="10" t="s">
        <v>3491</v>
      </c>
      <c r="C869" s="13" t="s">
        <v>3453</v>
      </c>
      <c r="D869" s="10" t="s">
        <v>2161</v>
      </c>
      <c r="E869" s="10" t="s">
        <v>2759</v>
      </c>
      <c r="F869" s="10" t="s">
        <v>2579</v>
      </c>
      <c r="G869" s="15">
        <v>0</v>
      </c>
      <c r="H869" s="10" t="s">
        <v>940</v>
      </c>
      <c r="I869" s="10" t="str">
        <f>VLOOKUP(H869,'MISA NGOC THOM'!$C$2:$C$1071,1,0)</f>
        <v>00038186</v>
      </c>
      <c r="J869" s="15">
        <v>921666</v>
      </c>
      <c r="K869" s="10" t="s">
        <v>940</v>
      </c>
      <c r="L869" s="13" t="s">
        <v>3454</v>
      </c>
    </row>
    <row r="870" spans="1:12" x14ac:dyDescent="0.25">
      <c r="A870" s="12" t="s">
        <v>3451</v>
      </c>
      <c r="B870" s="10" t="s">
        <v>3492</v>
      </c>
      <c r="C870" s="13" t="s">
        <v>3453</v>
      </c>
      <c r="D870" s="10" t="s">
        <v>2161</v>
      </c>
      <c r="E870" s="10" t="s">
        <v>2750</v>
      </c>
      <c r="F870" s="10" t="s">
        <v>2264</v>
      </c>
      <c r="G870" s="15">
        <v>0</v>
      </c>
      <c r="H870" s="10" t="s">
        <v>582</v>
      </c>
      <c r="I870" s="10" t="str">
        <f>VLOOKUP(H870,'MISA NGOC THOM'!$C$2:$C$1071,1,0)</f>
        <v>00038185</v>
      </c>
      <c r="J870" s="15">
        <v>959684</v>
      </c>
      <c r="K870" s="10" t="s">
        <v>582</v>
      </c>
      <c r="L870" s="13" t="s">
        <v>3454</v>
      </c>
    </row>
    <row r="871" spans="1:12" x14ac:dyDescent="0.25">
      <c r="A871" s="12" t="s">
        <v>3451</v>
      </c>
      <c r="B871" s="10" t="s">
        <v>3493</v>
      </c>
      <c r="C871" s="13" t="s">
        <v>3453</v>
      </c>
      <c r="D871" s="10" t="s">
        <v>2161</v>
      </c>
      <c r="E871" s="10" t="s">
        <v>2750</v>
      </c>
      <c r="F871" s="10" t="s">
        <v>2264</v>
      </c>
      <c r="G871" s="15">
        <v>0</v>
      </c>
      <c r="H871" s="10" t="s">
        <v>1158</v>
      </c>
      <c r="I871" s="10" t="str">
        <f>VLOOKUP(H871,'MISA NGOC THOM'!$C$2:$C$1071,1,0)</f>
        <v>00038184</v>
      </c>
      <c r="J871" s="15">
        <v>1254370</v>
      </c>
      <c r="K871" s="10" t="s">
        <v>1158</v>
      </c>
      <c r="L871" s="13" t="s">
        <v>3454</v>
      </c>
    </row>
    <row r="872" spans="1:12" x14ac:dyDescent="0.25">
      <c r="A872" s="12" t="s">
        <v>3451</v>
      </c>
      <c r="B872" s="10" t="s">
        <v>3494</v>
      </c>
      <c r="C872" s="13" t="s">
        <v>3453</v>
      </c>
      <c r="D872" s="10" t="s">
        <v>2161</v>
      </c>
      <c r="E872" s="10" t="s">
        <v>2800</v>
      </c>
      <c r="F872" s="10" t="s">
        <v>2369</v>
      </c>
      <c r="G872" s="15">
        <v>0</v>
      </c>
      <c r="H872" s="10" t="s">
        <v>1792</v>
      </c>
      <c r="I872" s="10" t="str">
        <f>VLOOKUP(H872,'MISA NGOC THOM'!$C$2:$C$1071,1,0)</f>
        <v>00038183</v>
      </c>
      <c r="J872" s="15">
        <v>870929</v>
      </c>
      <c r="K872" s="10" t="s">
        <v>1792</v>
      </c>
      <c r="L872" s="13" t="s">
        <v>3454</v>
      </c>
    </row>
    <row r="873" spans="1:12" x14ac:dyDescent="0.25">
      <c r="A873" s="12" t="s">
        <v>3451</v>
      </c>
      <c r="B873" s="10" t="s">
        <v>3495</v>
      </c>
      <c r="C873" s="13" t="s">
        <v>3453</v>
      </c>
      <c r="D873" s="10" t="s">
        <v>2161</v>
      </c>
      <c r="E873" s="10" t="s">
        <v>2717</v>
      </c>
      <c r="F873" s="10" t="s">
        <v>2566</v>
      </c>
      <c r="G873" s="15">
        <v>0</v>
      </c>
      <c r="H873" s="10" t="s">
        <v>1526</v>
      </c>
      <c r="I873" s="10" t="str">
        <f>VLOOKUP(H873,'MISA NGOC THOM'!$C$2:$C$1071,1,0)</f>
        <v>00038180</v>
      </c>
      <c r="J873" s="15">
        <v>959541</v>
      </c>
      <c r="K873" s="10" t="s">
        <v>1526</v>
      </c>
      <c r="L873" s="13" t="s">
        <v>3454</v>
      </c>
    </row>
    <row r="874" spans="1:12" x14ac:dyDescent="0.25">
      <c r="A874" s="12" t="s">
        <v>3451</v>
      </c>
      <c r="B874" s="10" t="s">
        <v>3496</v>
      </c>
      <c r="C874" s="13" t="s">
        <v>3453</v>
      </c>
      <c r="D874" s="10" t="s">
        <v>2161</v>
      </c>
      <c r="E874" s="10" t="s">
        <v>2721</v>
      </c>
      <c r="F874" s="10" t="s">
        <v>2497</v>
      </c>
      <c r="G874" s="15">
        <v>0</v>
      </c>
      <c r="H874" s="10" t="s">
        <v>196</v>
      </c>
      <c r="I874" s="10" t="str">
        <f>VLOOKUP(H874,'MISA NGOC THOM'!$C$2:$C$1071,1,0)</f>
        <v>00038176</v>
      </c>
      <c r="J874" s="15">
        <v>1296454</v>
      </c>
      <c r="K874" s="10" t="s">
        <v>196</v>
      </c>
      <c r="L874" s="13" t="s">
        <v>3454</v>
      </c>
    </row>
    <row r="875" spans="1:12" x14ac:dyDescent="0.25">
      <c r="A875" s="12" t="s">
        <v>3451</v>
      </c>
      <c r="B875" s="10" t="s">
        <v>3497</v>
      </c>
      <c r="C875" s="13" t="s">
        <v>3453</v>
      </c>
      <c r="D875" s="10" t="s">
        <v>2161</v>
      </c>
      <c r="E875" s="10" t="s">
        <v>2776</v>
      </c>
      <c r="F875" s="10" t="s">
        <v>2427</v>
      </c>
      <c r="G875" s="15">
        <v>0</v>
      </c>
      <c r="H875" s="10" t="s">
        <v>934</v>
      </c>
      <c r="I875" s="10" t="str">
        <f>VLOOKUP(H875,'MISA NGOC THOM'!$C$2:$C$1071,1,0)</f>
        <v>00038173</v>
      </c>
      <c r="J875" s="15">
        <v>1265646</v>
      </c>
      <c r="K875" s="10" t="s">
        <v>934</v>
      </c>
      <c r="L875" s="13" t="s">
        <v>3454</v>
      </c>
    </row>
    <row r="876" spans="1:12" x14ac:dyDescent="0.25">
      <c r="A876" s="12" t="s">
        <v>3451</v>
      </c>
      <c r="B876" s="10" t="s">
        <v>3498</v>
      </c>
      <c r="C876" s="13" t="s">
        <v>3453</v>
      </c>
      <c r="D876" s="10" t="s">
        <v>2161</v>
      </c>
      <c r="E876" s="10" t="s">
        <v>2965</v>
      </c>
      <c r="F876" s="10" t="s">
        <v>2375</v>
      </c>
      <c r="G876" s="15">
        <v>0</v>
      </c>
      <c r="H876" s="10" t="s">
        <v>2109</v>
      </c>
      <c r="I876" s="10" t="str">
        <f>VLOOKUP(H876,'MISA NGOC THOM'!$C$2:$C$1071,1,0)</f>
        <v>00038170</v>
      </c>
      <c r="J876" s="15">
        <v>965575</v>
      </c>
      <c r="K876" s="10" t="s">
        <v>2109</v>
      </c>
      <c r="L876" s="13" t="s">
        <v>3454</v>
      </c>
    </row>
    <row r="877" spans="1:12" x14ac:dyDescent="0.25">
      <c r="A877" s="12" t="s">
        <v>3451</v>
      </c>
      <c r="B877" s="10" t="s">
        <v>3499</v>
      </c>
      <c r="C877" s="13" t="s">
        <v>3453</v>
      </c>
      <c r="D877" s="10" t="s">
        <v>2161</v>
      </c>
      <c r="E877" s="10" t="s">
        <v>3500</v>
      </c>
      <c r="F877" s="10" t="s">
        <v>3501</v>
      </c>
      <c r="G877" s="15">
        <v>0</v>
      </c>
      <c r="H877" s="10" t="s">
        <v>876</v>
      </c>
      <c r="I877" s="10" t="str">
        <f>VLOOKUP(H877,'MISA NGOC THOM'!$C$2:$C$1071,1,0)</f>
        <v>00038169</v>
      </c>
      <c r="J877" s="15">
        <v>1555744</v>
      </c>
      <c r="K877" s="10" t="s">
        <v>876</v>
      </c>
      <c r="L877" s="13" t="s">
        <v>3454</v>
      </c>
    </row>
    <row r="878" spans="1:12" x14ac:dyDescent="0.25">
      <c r="A878" s="12" t="s">
        <v>3451</v>
      </c>
      <c r="B878" s="10" t="s">
        <v>3502</v>
      </c>
      <c r="C878" s="13" t="s">
        <v>3453</v>
      </c>
      <c r="D878" s="10" t="s">
        <v>2161</v>
      </c>
      <c r="E878" s="10" t="s">
        <v>3080</v>
      </c>
      <c r="F878" s="10" t="s">
        <v>2288</v>
      </c>
      <c r="G878" s="15">
        <v>0</v>
      </c>
      <c r="H878" s="10" t="s">
        <v>1853</v>
      </c>
      <c r="I878" s="10" t="str">
        <f>VLOOKUP(H878,'MISA NGOC THOM'!$C$2:$C$1071,1,0)</f>
        <v>00038167</v>
      </c>
      <c r="J878" s="15">
        <v>1037163</v>
      </c>
      <c r="K878" s="10" t="s">
        <v>1853</v>
      </c>
      <c r="L878" s="13" t="s">
        <v>3454</v>
      </c>
    </row>
    <row r="879" spans="1:12" x14ac:dyDescent="0.25">
      <c r="A879" s="12" t="s">
        <v>3451</v>
      </c>
      <c r="B879" s="10" t="s">
        <v>3503</v>
      </c>
      <c r="C879" s="13" t="s">
        <v>3453</v>
      </c>
      <c r="D879" s="10" t="s">
        <v>2161</v>
      </c>
      <c r="E879" s="10" t="s">
        <v>2826</v>
      </c>
      <c r="F879" s="10" t="s">
        <v>2282</v>
      </c>
      <c r="G879" s="15">
        <v>0</v>
      </c>
      <c r="H879" s="10" t="s">
        <v>2107</v>
      </c>
      <c r="I879" s="10" t="str">
        <f>VLOOKUP(H879,'MISA NGOC THOM'!$C$2:$C$1071,1,0)</f>
        <v>00038166</v>
      </c>
      <c r="J879" s="15">
        <v>896369</v>
      </c>
      <c r="K879" s="10" t="s">
        <v>2107</v>
      </c>
      <c r="L879" s="13" t="s">
        <v>3454</v>
      </c>
    </row>
    <row r="880" spans="1:12" x14ac:dyDescent="0.25">
      <c r="A880" s="12" t="s">
        <v>3451</v>
      </c>
      <c r="B880" s="10" t="s">
        <v>3504</v>
      </c>
      <c r="C880" s="13" t="s">
        <v>3453</v>
      </c>
      <c r="D880" s="10" t="s">
        <v>2161</v>
      </c>
      <c r="E880" s="10" t="s">
        <v>3356</v>
      </c>
      <c r="F880" s="10" t="s">
        <v>2261</v>
      </c>
      <c r="G880" s="15">
        <v>0</v>
      </c>
      <c r="H880" s="10" t="s">
        <v>1659</v>
      </c>
      <c r="I880" s="10" t="str">
        <f>VLOOKUP(H880,'MISA NGOC THOM'!$C$2:$C$1071,1,0)</f>
        <v>00038165</v>
      </c>
      <c r="J880" s="15">
        <v>899641</v>
      </c>
      <c r="K880" s="10" t="s">
        <v>1659</v>
      </c>
      <c r="L880" s="13" t="s">
        <v>3454</v>
      </c>
    </row>
    <row r="881" spans="1:12" x14ac:dyDescent="0.25">
      <c r="A881" s="12" t="s">
        <v>3451</v>
      </c>
      <c r="B881" s="10" t="s">
        <v>3505</v>
      </c>
      <c r="C881" s="13" t="s">
        <v>3453</v>
      </c>
      <c r="D881" s="10" t="s">
        <v>2161</v>
      </c>
      <c r="E881" s="10" t="s">
        <v>2653</v>
      </c>
      <c r="F881" s="10" t="s">
        <v>2330</v>
      </c>
      <c r="G881" s="15">
        <v>0</v>
      </c>
      <c r="H881" s="10" t="s">
        <v>519</v>
      </c>
      <c r="I881" s="10" t="str">
        <f>VLOOKUP(H881,'MISA NGOC THOM'!$C$2:$C$1071,1,0)</f>
        <v>00038163</v>
      </c>
      <c r="J881" s="15">
        <v>915394</v>
      </c>
      <c r="K881" s="10" t="s">
        <v>519</v>
      </c>
      <c r="L881" s="13" t="s">
        <v>3454</v>
      </c>
    </row>
    <row r="882" spans="1:12" x14ac:dyDescent="0.25">
      <c r="A882" s="12" t="s">
        <v>3451</v>
      </c>
      <c r="B882" s="10" t="s">
        <v>3506</v>
      </c>
      <c r="C882" s="13" t="s">
        <v>3453</v>
      </c>
      <c r="D882" s="10" t="s">
        <v>2161</v>
      </c>
      <c r="E882" s="10" t="s">
        <v>2677</v>
      </c>
      <c r="F882" s="10" t="s">
        <v>2342</v>
      </c>
      <c r="G882" s="15">
        <v>0</v>
      </c>
      <c r="H882" s="10" t="s">
        <v>384</v>
      </c>
      <c r="I882" s="10" t="str">
        <f>VLOOKUP(H882,'MISA NGOC THOM'!$C$2:$C$1071,1,0)</f>
        <v>00038160</v>
      </c>
      <c r="J882" s="15">
        <v>938452</v>
      </c>
      <c r="K882" s="10" t="s">
        <v>384</v>
      </c>
      <c r="L882" s="13" t="s">
        <v>3454</v>
      </c>
    </row>
    <row r="883" spans="1:12" x14ac:dyDescent="0.25">
      <c r="A883" s="12" t="s">
        <v>3451</v>
      </c>
      <c r="B883" s="10" t="s">
        <v>3507</v>
      </c>
      <c r="C883" s="13" t="s">
        <v>3508</v>
      </c>
      <c r="D883" s="10" t="s">
        <v>2161</v>
      </c>
      <c r="E883" s="10" t="s">
        <v>2752</v>
      </c>
      <c r="F883" s="10" t="s">
        <v>2390</v>
      </c>
      <c r="G883" s="15">
        <v>0</v>
      </c>
      <c r="H883" s="10" t="s">
        <v>1955</v>
      </c>
      <c r="I883" s="10" t="str">
        <f>VLOOKUP(H883,'MISA NGOC THOM'!$C$2:$C$1071,1,0)</f>
        <v>00044187</v>
      </c>
      <c r="J883" s="15">
        <v>1617471</v>
      </c>
      <c r="K883" s="10" t="s">
        <v>1955</v>
      </c>
      <c r="L883" s="13" t="s">
        <v>3509</v>
      </c>
    </row>
    <row r="884" spans="1:12" x14ac:dyDescent="0.25">
      <c r="A884" s="12" t="s">
        <v>3451</v>
      </c>
      <c r="B884" s="10" t="s">
        <v>3510</v>
      </c>
      <c r="C884" s="13" t="s">
        <v>3508</v>
      </c>
      <c r="D884" s="10" t="s">
        <v>2161</v>
      </c>
      <c r="E884" s="10" t="s">
        <v>2821</v>
      </c>
      <c r="F884" s="10" t="s">
        <v>2240</v>
      </c>
      <c r="G884" s="15">
        <v>0</v>
      </c>
      <c r="H884" s="10" t="s">
        <v>801</v>
      </c>
      <c r="I884" s="10" t="str">
        <f>VLOOKUP(H884,'MISA NGOC THOM'!$C$2:$C$1071,1,0)</f>
        <v>00044217</v>
      </c>
      <c r="J884" s="15">
        <v>916935</v>
      </c>
      <c r="K884" s="10" t="s">
        <v>801</v>
      </c>
      <c r="L884" s="13" t="s">
        <v>3509</v>
      </c>
    </row>
    <row r="885" spans="1:12" x14ac:dyDescent="0.25">
      <c r="A885" s="12" t="s">
        <v>3451</v>
      </c>
      <c r="B885" s="10" t="s">
        <v>3511</v>
      </c>
      <c r="C885" s="13" t="s">
        <v>3508</v>
      </c>
      <c r="D885" s="10" t="s">
        <v>2161</v>
      </c>
      <c r="E885" s="10" t="s">
        <v>2717</v>
      </c>
      <c r="F885" s="10" t="s">
        <v>2566</v>
      </c>
      <c r="G885" s="15">
        <v>0</v>
      </c>
      <c r="H885" s="10" t="s">
        <v>1738</v>
      </c>
      <c r="I885" s="10" t="str">
        <f>VLOOKUP(H885,'MISA NGOC THOM'!$C$2:$C$1071,1,0)</f>
        <v>00044210</v>
      </c>
      <c r="J885" s="15">
        <v>959826</v>
      </c>
      <c r="K885" s="10" t="s">
        <v>1738</v>
      </c>
      <c r="L885" s="13" t="s">
        <v>3509</v>
      </c>
    </row>
    <row r="886" spans="1:12" x14ac:dyDescent="0.25">
      <c r="A886" s="12" t="s">
        <v>3451</v>
      </c>
      <c r="B886" s="10" t="s">
        <v>3512</v>
      </c>
      <c r="C886" s="13" t="s">
        <v>3508</v>
      </c>
      <c r="D886" s="10" t="s">
        <v>2161</v>
      </c>
      <c r="E886" s="10" t="s">
        <v>3513</v>
      </c>
      <c r="F886" s="10" t="s">
        <v>3514</v>
      </c>
      <c r="G886" s="15">
        <v>0</v>
      </c>
      <c r="H886" s="10" t="s">
        <v>2094</v>
      </c>
      <c r="I886" s="10" t="str">
        <f>VLOOKUP(H886,'MISA NGOC THOM'!$C$2:$C$1071,1,0)</f>
        <v>00044222</v>
      </c>
      <c r="J886" s="15">
        <v>1555744</v>
      </c>
      <c r="K886" s="10" t="s">
        <v>2094</v>
      </c>
      <c r="L886" s="13" t="s">
        <v>3509</v>
      </c>
    </row>
    <row r="887" spans="1:12" x14ac:dyDescent="0.25">
      <c r="A887" s="12" t="s">
        <v>3451</v>
      </c>
      <c r="B887" s="10" t="s">
        <v>3515</v>
      </c>
      <c r="C887" s="13" t="s">
        <v>3508</v>
      </c>
      <c r="D887" s="10" t="s">
        <v>2161</v>
      </c>
      <c r="E887" s="10" t="s">
        <v>3266</v>
      </c>
      <c r="F887" s="10" t="s">
        <v>2899</v>
      </c>
      <c r="G887" s="15">
        <v>0</v>
      </c>
      <c r="H887" s="10" t="s">
        <v>1404</v>
      </c>
      <c r="I887" s="10" t="str">
        <f>VLOOKUP(H887,'MISA NGOC THOM'!$C$2:$C$1071,1,0)</f>
        <v>00044220</v>
      </c>
      <c r="J887" s="15">
        <v>619261</v>
      </c>
      <c r="K887" s="10" t="s">
        <v>1404</v>
      </c>
      <c r="L887" s="13" t="s">
        <v>3509</v>
      </c>
    </row>
    <row r="888" spans="1:12" x14ac:dyDescent="0.25">
      <c r="A888" s="12" t="s">
        <v>3451</v>
      </c>
      <c r="B888" s="10" t="s">
        <v>3516</v>
      </c>
      <c r="C888" s="13" t="s">
        <v>3508</v>
      </c>
      <c r="D888" s="10" t="s">
        <v>2161</v>
      </c>
      <c r="E888" s="10" t="s">
        <v>3517</v>
      </c>
      <c r="F888" s="10" t="s">
        <v>3518</v>
      </c>
      <c r="G888" s="15">
        <v>0</v>
      </c>
      <c r="H888" s="10" t="s">
        <v>1925</v>
      </c>
      <c r="I888" s="10" t="str">
        <f>VLOOKUP(H888,'MISA NGOC THOM'!$C$2:$C$1071,1,0)</f>
        <v>00044219</v>
      </c>
      <c r="J888" s="15">
        <v>915489</v>
      </c>
      <c r="K888" s="10" t="s">
        <v>1925</v>
      </c>
      <c r="L888" s="13" t="s">
        <v>3509</v>
      </c>
    </row>
    <row r="889" spans="1:12" x14ac:dyDescent="0.25">
      <c r="A889" s="12" t="s">
        <v>3451</v>
      </c>
      <c r="B889" s="10" t="s">
        <v>3519</v>
      </c>
      <c r="C889" s="13" t="s">
        <v>3508</v>
      </c>
      <c r="D889" s="10" t="s">
        <v>2161</v>
      </c>
      <c r="E889" s="10" t="s">
        <v>2759</v>
      </c>
      <c r="F889" s="10" t="s">
        <v>2579</v>
      </c>
      <c r="G889" s="15">
        <v>0</v>
      </c>
      <c r="H889" s="10" t="s">
        <v>1116</v>
      </c>
      <c r="I889" s="10" t="str">
        <f>VLOOKUP(H889,'MISA NGOC THOM'!$C$2:$C$1071,1,0)</f>
        <v>00044218</v>
      </c>
      <c r="J889" s="15">
        <v>929003</v>
      </c>
      <c r="K889" s="10" t="s">
        <v>1116</v>
      </c>
      <c r="L889" s="13" t="s">
        <v>3509</v>
      </c>
    </row>
    <row r="890" spans="1:12" x14ac:dyDescent="0.25">
      <c r="A890" s="12" t="s">
        <v>3451</v>
      </c>
      <c r="B890" s="10" t="s">
        <v>3520</v>
      </c>
      <c r="C890" s="13" t="s">
        <v>3508</v>
      </c>
      <c r="D890" s="10" t="s">
        <v>2161</v>
      </c>
      <c r="E890" s="10" t="s">
        <v>2669</v>
      </c>
      <c r="F890" s="10" t="s">
        <v>2583</v>
      </c>
      <c r="G890" s="15">
        <v>0</v>
      </c>
      <c r="H890" s="10" t="s">
        <v>212</v>
      </c>
      <c r="I890" s="10" t="str">
        <f>VLOOKUP(H890,'MISA NGOC THOM'!$C$2:$C$1071,1,0)</f>
        <v>00044216</v>
      </c>
      <c r="J890" s="15">
        <v>878552</v>
      </c>
      <c r="K890" s="10" t="s">
        <v>212</v>
      </c>
      <c r="L890" s="13" t="s">
        <v>3509</v>
      </c>
    </row>
    <row r="891" spans="1:12" x14ac:dyDescent="0.25">
      <c r="A891" s="12" t="s">
        <v>3451</v>
      </c>
      <c r="B891" s="10" t="s">
        <v>3521</v>
      </c>
      <c r="C891" s="13" t="s">
        <v>3508</v>
      </c>
      <c r="D891" s="10" t="s">
        <v>2161</v>
      </c>
      <c r="E891" s="10" t="s">
        <v>3033</v>
      </c>
      <c r="F891" s="10" t="s">
        <v>2309</v>
      </c>
      <c r="G891" s="15">
        <v>0</v>
      </c>
      <c r="H891" s="10" t="s">
        <v>1271</v>
      </c>
      <c r="I891" s="10" t="str">
        <f>VLOOKUP(H891,'MISA NGOC THOM'!$C$2:$C$1071,1,0)</f>
        <v>00044214</v>
      </c>
      <c r="J891" s="15">
        <v>897815</v>
      </c>
      <c r="K891" s="10" t="s">
        <v>1271</v>
      </c>
      <c r="L891" s="13" t="s">
        <v>3509</v>
      </c>
    </row>
    <row r="892" spans="1:12" x14ac:dyDescent="0.25">
      <c r="A892" s="12" t="s">
        <v>3451</v>
      </c>
      <c r="B892" s="10" t="s">
        <v>3522</v>
      </c>
      <c r="C892" s="13" t="s">
        <v>3508</v>
      </c>
      <c r="D892" s="10" t="s">
        <v>2161</v>
      </c>
      <c r="E892" s="10" t="s">
        <v>2945</v>
      </c>
      <c r="F892" s="10" t="s">
        <v>2946</v>
      </c>
      <c r="G892" s="15">
        <v>0</v>
      </c>
      <c r="H892" s="10" t="s">
        <v>1002</v>
      </c>
      <c r="I892" s="10" t="str">
        <f>VLOOKUP(H892,'MISA NGOC THOM'!$C$2:$C$1071,1,0)</f>
        <v>00044188</v>
      </c>
      <c r="J892" s="15">
        <v>24587952</v>
      </c>
      <c r="K892" s="10" t="s">
        <v>1002</v>
      </c>
      <c r="L892" s="13" t="s">
        <v>3509</v>
      </c>
    </row>
    <row r="893" spans="1:12" x14ac:dyDescent="0.25">
      <c r="A893" s="12" t="s">
        <v>3451</v>
      </c>
      <c r="B893" s="10" t="s">
        <v>3523</v>
      </c>
      <c r="C893" s="13" t="s">
        <v>3508</v>
      </c>
      <c r="D893" s="10" t="s">
        <v>2161</v>
      </c>
      <c r="E893" s="10" t="s">
        <v>2945</v>
      </c>
      <c r="F893" s="10" t="s">
        <v>2946</v>
      </c>
      <c r="G893" s="15">
        <v>0</v>
      </c>
      <c r="H893" s="10" t="s">
        <v>1411</v>
      </c>
      <c r="I893" s="10" t="str">
        <f>VLOOKUP(H893,'MISA NGOC THOM'!$C$2:$C$1071,1,0)</f>
        <v>00044189</v>
      </c>
      <c r="J893" s="15">
        <v>4148652</v>
      </c>
      <c r="K893" s="10" t="s">
        <v>1411</v>
      </c>
      <c r="L893" s="13" t="s">
        <v>3509</v>
      </c>
    </row>
    <row r="894" spans="1:12" x14ac:dyDescent="0.25">
      <c r="A894" s="12" t="s">
        <v>3451</v>
      </c>
      <c r="B894" s="10" t="s">
        <v>3524</v>
      </c>
      <c r="C894" s="13" t="s">
        <v>3508</v>
      </c>
      <c r="D894" s="10" t="s">
        <v>2161</v>
      </c>
      <c r="E894" s="10" t="s">
        <v>2945</v>
      </c>
      <c r="F894" s="10" t="s">
        <v>2946</v>
      </c>
      <c r="G894" s="15">
        <v>0</v>
      </c>
      <c r="H894" s="10" t="s">
        <v>423</v>
      </c>
      <c r="I894" s="10" t="str">
        <f>VLOOKUP(H894,'MISA NGOC THOM'!$C$2:$C$1071,1,0)</f>
        <v>00044191</v>
      </c>
      <c r="J894" s="15">
        <v>13909034</v>
      </c>
      <c r="K894" s="10" t="s">
        <v>423</v>
      </c>
      <c r="L894" s="13" t="s">
        <v>3509</v>
      </c>
    </row>
    <row r="895" spans="1:12" x14ac:dyDescent="0.25">
      <c r="A895" s="12" t="s">
        <v>3451</v>
      </c>
      <c r="B895" s="10" t="s">
        <v>3525</v>
      </c>
      <c r="C895" s="13" t="s">
        <v>3508</v>
      </c>
      <c r="D895" s="10" t="s">
        <v>2161</v>
      </c>
      <c r="E895" s="10" t="s">
        <v>3013</v>
      </c>
      <c r="F895" s="10" t="s">
        <v>2339</v>
      </c>
      <c r="G895" s="15">
        <v>0</v>
      </c>
      <c r="H895" s="10" t="s">
        <v>1293</v>
      </c>
      <c r="I895" s="10" t="str">
        <f>VLOOKUP(H895,'MISA NGOC THOM'!$C$2:$C$1071,1,0)</f>
        <v>00044190</v>
      </c>
      <c r="J895" s="15">
        <v>909740</v>
      </c>
      <c r="K895" s="10" t="s">
        <v>1293</v>
      </c>
      <c r="L895" s="13" t="s">
        <v>3509</v>
      </c>
    </row>
    <row r="896" spans="1:12" x14ac:dyDescent="0.25">
      <c r="A896" s="12" t="s">
        <v>3451</v>
      </c>
      <c r="B896" s="10" t="s">
        <v>3526</v>
      </c>
      <c r="C896" s="13" t="s">
        <v>3508</v>
      </c>
      <c r="D896" s="10" t="s">
        <v>2161</v>
      </c>
      <c r="E896" s="10" t="s">
        <v>2687</v>
      </c>
      <c r="F896" s="10" t="s">
        <v>2517</v>
      </c>
      <c r="G896" s="15">
        <v>0</v>
      </c>
      <c r="H896" s="10" t="s">
        <v>752</v>
      </c>
      <c r="I896" s="10" t="str">
        <f>VLOOKUP(H896,'MISA NGOC THOM'!$C$2:$C$1071,1,0)</f>
        <v>00044195</v>
      </c>
      <c r="J896" s="15">
        <v>957857</v>
      </c>
      <c r="K896" s="10" t="s">
        <v>752</v>
      </c>
      <c r="L896" s="13" t="s">
        <v>3509</v>
      </c>
    </row>
    <row r="897" spans="1:12" x14ac:dyDescent="0.25">
      <c r="A897" s="12" t="s">
        <v>3451</v>
      </c>
      <c r="B897" s="10" t="s">
        <v>3527</v>
      </c>
      <c r="C897" s="13" t="s">
        <v>3508</v>
      </c>
      <c r="D897" s="10" t="s">
        <v>2161</v>
      </c>
      <c r="E897" s="10" t="s">
        <v>3080</v>
      </c>
      <c r="F897" s="10" t="s">
        <v>2288</v>
      </c>
      <c r="G897" s="15">
        <v>0</v>
      </c>
      <c r="H897" s="10" t="s">
        <v>1517</v>
      </c>
      <c r="I897" s="10" t="str">
        <f>VLOOKUP(H897,'MISA NGOC THOM'!$C$2:$C$1071,1,0)</f>
        <v>00044194</v>
      </c>
      <c r="J897" s="15">
        <v>1174922</v>
      </c>
      <c r="K897" s="10" t="s">
        <v>1517</v>
      </c>
      <c r="L897" s="13" t="s">
        <v>3509</v>
      </c>
    </row>
    <row r="898" spans="1:12" x14ac:dyDescent="0.25">
      <c r="A898" s="12" t="s">
        <v>3451</v>
      </c>
      <c r="B898" s="10" t="s">
        <v>3528</v>
      </c>
      <c r="C898" s="13" t="s">
        <v>3508</v>
      </c>
      <c r="D898" s="10" t="s">
        <v>2161</v>
      </c>
      <c r="E898" s="10" t="s">
        <v>2683</v>
      </c>
      <c r="F898" s="10" t="s">
        <v>2258</v>
      </c>
      <c r="G898" s="15">
        <v>0</v>
      </c>
      <c r="H898" s="10" t="s">
        <v>1222</v>
      </c>
      <c r="I898" s="10" t="str">
        <f>VLOOKUP(H898,'MISA NGOC THOM'!$C$2:$C$1071,1,0)</f>
        <v>00044192</v>
      </c>
      <c r="J898" s="15">
        <v>876441</v>
      </c>
      <c r="K898" s="10" t="s">
        <v>1222</v>
      </c>
      <c r="L898" s="13" t="s">
        <v>3509</v>
      </c>
    </row>
    <row r="899" spans="1:12" x14ac:dyDescent="0.25">
      <c r="A899" s="12" t="s">
        <v>3451</v>
      </c>
      <c r="B899" s="10" t="s">
        <v>3529</v>
      </c>
      <c r="C899" s="13" t="s">
        <v>3508</v>
      </c>
      <c r="D899" s="10" t="s">
        <v>2161</v>
      </c>
      <c r="E899" s="10" t="s">
        <v>3431</v>
      </c>
      <c r="F899" s="10" t="s">
        <v>3432</v>
      </c>
      <c r="G899" s="15">
        <v>0</v>
      </c>
      <c r="H899" s="10" t="s">
        <v>961</v>
      </c>
      <c r="I899" s="10" t="str">
        <f>VLOOKUP(H899,'MISA NGOC THOM'!$C$2:$C$1071,1,0)</f>
        <v>00044198</v>
      </c>
      <c r="J899" s="15">
        <v>950377</v>
      </c>
      <c r="K899" s="10" t="s">
        <v>961</v>
      </c>
      <c r="L899" s="13" t="s">
        <v>3509</v>
      </c>
    </row>
    <row r="900" spans="1:12" x14ac:dyDescent="0.25">
      <c r="A900" s="12" t="s">
        <v>3451</v>
      </c>
      <c r="B900" s="10" t="s">
        <v>3530</v>
      </c>
      <c r="C900" s="13" t="s">
        <v>3508</v>
      </c>
      <c r="D900" s="10" t="s">
        <v>2161</v>
      </c>
      <c r="E900" s="10" t="s">
        <v>3324</v>
      </c>
      <c r="F900" s="10" t="s">
        <v>2285</v>
      </c>
      <c r="G900" s="15">
        <v>0</v>
      </c>
      <c r="H900" s="10" t="s">
        <v>424</v>
      </c>
      <c r="I900" s="10" t="str">
        <f>VLOOKUP(H900,'MISA NGOC THOM'!$C$2:$C$1071,1,0)</f>
        <v>00044206</v>
      </c>
      <c r="J900" s="15">
        <v>916935</v>
      </c>
      <c r="K900" s="10" t="s">
        <v>424</v>
      </c>
      <c r="L900" s="13" t="s">
        <v>3509</v>
      </c>
    </row>
    <row r="901" spans="1:12" x14ac:dyDescent="0.25">
      <c r="A901" s="12" t="s">
        <v>3451</v>
      </c>
      <c r="B901" s="10" t="s">
        <v>3531</v>
      </c>
      <c r="C901" s="13" t="s">
        <v>3508</v>
      </c>
      <c r="D901" s="10" t="s">
        <v>2161</v>
      </c>
      <c r="E901" s="10" t="s">
        <v>2659</v>
      </c>
      <c r="F901" s="10" t="s">
        <v>2660</v>
      </c>
      <c r="G901" s="15">
        <v>0</v>
      </c>
      <c r="H901" s="10" t="s">
        <v>1016</v>
      </c>
      <c r="I901" s="10" t="str">
        <f>VLOOKUP(H901,'MISA NGOC THOM'!$C$2:$C$1071,1,0)</f>
        <v>00044196</v>
      </c>
      <c r="J901" s="15">
        <v>1199712</v>
      </c>
      <c r="K901" s="10" t="s">
        <v>1016</v>
      </c>
      <c r="L901" s="13" t="s">
        <v>3509</v>
      </c>
    </row>
    <row r="902" spans="1:12" x14ac:dyDescent="0.25">
      <c r="A902" s="12" t="s">
        <v>3451</v>
      </c>
      <c r="B902" s="10" t="s">
        <v>3532</v>
      </c>
      <c r="C902" s="13" t="s">
        <v>3508</v>
      </c>
      <c r="D902" s="10" t="s">
        <v>2161</v>
      </c>
      <c r="E902" s="10" t="s">
        <v>3040</v>
      </c>
      <c r="F902" s="10" t="s">
        <v>2300</v>
      </c>
      <c r="G902" s="15">
        <v>0</v>
      </c>
      <c r="H902" s="10" t="s">
        <v>337</v>
      </c>
      <c r="I902" s="10" t="str">
        <f>VLOOKUP(H902,'MISA NGOC THOM'!$C$2:$C$1071,1,0)</f>
        <v>00044199</v>
      </c>
      <c r="J902" s="15">
        <v>975674</v>
      </c>
      <c r="K902" s="10" t="s">
        <v>337</v>
      </c>
      <c r="L902" s="13" t="s">
        <v>3509</v>
      </c>
    </row>
    <row r="903" spans="1:12" x14ac:dyDescent="0.25">
      <c r="A903" s="12" t="s">
        <v>3451</v>
      </c>
      <c r="B903" s="10" t="s">
        <v>3533</v>
      </c>
      <c r="C903" s="13" t="s">
        <v>3508</v>
      </c>
      <c r="D903" s="10" t="s">
        <v>2161</v>
      </c>
      <c r="E903" s="10" t="s">
        <v>2677</v>
      </c>
      <c r="F903" s="10" t="s">
        <v>2342</v>
      </c>
      <c r="G903" s="15">
        <v>0</v>
      </c>
      <c r="H903" s="10" t="s">
        <v>1705</v>
      </c>
      <c r="I903" s="10" t="str">
        <f>VLOOKUP(H903,'MISA NGOC THOM'!$C$2:$C$1071,1,0)</f>
        <v>00044202</v>
      </c>
      <c r="J903" s="15">
        <v>1017757</v>
      </c>
      <c r="K903" s="10" t="s">
        <v>1705</v>
      </c>
      <c r="L903" s="13" t="s">
        <v>3509</v>
      </c>
    </row>
    <row r="904" spans="1:12" x14ac:dyDescent="0.25">
      <c r="A904" s="12" t="s">
        <v>3451</v>
      </c>
      <c r="B904" s="10" t="s">
        <v>3534</v>
      </c>
      <c r="C904" s="13" t="s">
        <v>3508</v>
      </c>
      <c r="D904" s="10" t="s">
        <v>2161</v>
      </c>
      <c r="E904" s="10" t="s">
        <v>2754</v>
      </c>
      <c r="F904" s="10" t="s">
        <v>2474</v>
      </c>
      <c r="G904" s="15">
        <v>0</v>
      </c>
      <c r="H904" s="10" t="s">
        <v>650</v>
      </c>
      <c r="I904" s="10" t="str">
        <f>VLOOKUP(H904,'MISA NGOC THOM'!$C$2:$C$1071,1,0)</f>
        <v>00044200</v>
      </c>
      <c r="J904" s="15">
        <v>897815</v>
      </c>
      <c r="K904" s="10" t="s">
        <v>650</v>
      </c>
      <c r="L904" s="13" t="s">
        <v>3509</v>
      </c>
    </row>
    <row r="905" spans="1:12" x14ac:dyDescent="0.25">
      <c r="A905" s="12" t="s">
        <v>3451</v>
      </c>
      <c r="B905" s="10" t="s">
        <v>3535</v>
      </c>
      <c r="C905" s="13" t="s">
        <v>3508</v>
      </c>
      <c r="D905" s="10" t="s">
        <v>2161</v>
      </c>
      <c r="E905" s="10" t="s">
        <v>3435</v>
      </c>
      <c r="F905" s="10" t="s">
        <v>3436</v>
      </c>
      <c r="G905" s="15">
        <v>0</v>
      </c>
      <c r="H905" s="10" t="s">
        <v>1605</v>
      </c>
      <c r="I905" s="10" t="str">
        <f>VLOOKUP(H905,'MISA NGOC THOM'!$C$2:$C$1071,1,0)</f>
        <v>00044201</v>
      </c>
      <c r="J905" s="15">
        <v>890335</v>
      </c>
      <c r="K905" s="10" t="s">
        <v>1605</v>
      </c>
      <c r="L905" s="13" t="s">
        <v>3509</v>
      </c>
    </row>
    <row r="906" spans="1:12" x14ac:dyDescent="0.25">
      <c r="A906" s="12" t="s">
        <v>3451</v>
      </c>
      <c r="B906" s="10" t="s">
        <v>3536</v>
      </c>
      <c r="C906" s="13" t="s">
        <v>3508</v>
      </c>
      <c r="D906" s="10" t="s">
        <v>2161</v>
      </c>
      <c r="E906" s="10" t="s">
        <v>2712</v>
      </c>
      <c r="F906" s="10" t="s">
        <v>2713</v>
      </c>
      <c r="G906" s="15">
        <v>0</v>
      </c>
      <c r="H906" s="10" t="s">
        <v>1290</v>
      </c>
      <c r="I906" s="10" t="str">
        <f>VLOOKUP(H906,'MISA NGOC THOM'!$C$2:$C$1071,1,0)</f>
        <v>00044203</v>
      </c>
      <c r="J906" s="15">
        <v>878267</v>
      </c>
      <c r="K906" s="10" t="s">
        <v>1290</v>
      </c>
      <c r="L906" s="13" t="s">
        <v>3509</v>
      </c>
    </row>
    <row r="907" spans="1:12" x14ac:dyDescent="0.25">
      <c r="A907" s="12" t="s">
        <v>3451</v>
      </c>
      <c r="B907" s="10" t="s">
        <v>3537</v>
      </c>
      <c r="C907" s="13" t="s">
        <v>3508</v>
      </c>
      <c r="D907" s="10" t="s">
        <v>2161</v>
      </c>
      <c r="E907" s="10" t="s">
        <v>3356</v>
      </c>
      <c r="F907" s="10" t="s">
        <v>2261</v>
      </c>
      <c r="G907" s="15">
        <v>0</v>
      </c>
      <c r="H907" s="10" t="s">
        <v>1326</v>
      </c>
      <c r="I907" s="10" t="str">
        <f>VLOOKUP(H907,'MISA NGOC THOM'!$C$2:$C$1071,1,0)</f>
        <v>00044205</v>
      </c>
      <c r="J907" s="15">
        <v>1029683</v>
      </c>
      <c r="K907" s="10" t="s">
        <v>1326</v>
      </c>
      <c r="L907" s="13" t="s">
        <v>3509</v>
      </c>
    </row>
    <row r="908" spans="1:12" x14ac:dyDescent="0.25">
      <c r="A908" s="12" t="s">
        <v>3451</v>
      </c>
      <c r="B908" s="10" t="s">
        <v>3538</v>
      </c>
      <c r="C908" s="13" t="s">
        <v>3508</v>
      </c>
      <c r="D908" s="10" t="s">
        <v>2161</v>
      </c>
      <c r="E908" s="10" t="s">
        <v>2847</v>
      </c>
      <c r="F908" s="10" t="s">
        <v>2459</v>
      </c>
      <c r="G908" s="15">
        <v>0</v>
      </c>
      <c r="H908" s="10" t="s">
        <v>1462</v>
      </c>
      <c r="I908" s="10" t="str">
        <f>VLOOKUP(H908,'MISA NGOC THOM'!$C$2:$C$1071,1,0)</f>
        <v>00044208</v>
      </c>
      <c r="J908" s="15">
        <v>897815</v>
      </c>
      <c r="K908" s="10" t="s">
        <v>1462</v>
      </c>
      <c r="L908" s="13" t="s">
        <v>3509</v>
      </c>
    </row>
    <row r="909" spans="1:12" x14ac:dyDescent="0.25">
      <c r="A909" s="12" t="s">
        <v>3451</v>
      </c>
      <c r="B909" s="10" t="s">
        <v>3539</v>
      </c>
      <c r="C909" s="13" t="s">
        <v>3508</v>
      </c>
      <c r="D909" s="10" t="s">
        <v>2161</v>
      </c>
      <c r="E909" s="10" t="s">
        <v>2800</v>
      </c>
      <c r="F909" s="10" t="s">
        <v>2369</v>
      </c>
      <c r="G909" s="15">
        <v>0</v>
      </c>
      <c r="H909" s="10" t="s">
        <v>164</v>
      </c>
      <c r="I909" s="10" t="str">
        <f>VLOOKUP(H909,'MISA NGOC THOM'!$C$2:$C$1071,1,0)</f>
        <v>00044221</v>
      </c>
      <c r="J909" s="15">
        <v>882855</v>
      </c>
      <c r="K909" s="10" t="s">
        <v>164</v>
      </c>
      <c r="L909" s="13" t="s">
        <v>3509</v>
      </c>
    </row>
    <row r="910" spans="1:12" x14ac:dyDescent="0.25">
      <c r="A910" s="12" t="s">
        <v>3451</v>
      </c>
      <c r="B910" s="10" t="s">
        <v>3540</v>
      </c>
      <c r="C910" s="13" t="s">
        <v>3508</v>
      </c>
      <c r="D910" s="10" t="s">
        <v>2161</v>
      </c>
      <c r="E910" s="10" t="s">
        <v>2951</v>
      </c>
      <c r="F910" s="10" t="s">
        <v>2291</v>
      </c>
      <c r="G910" s="15">
        <v>0</v>
      </c>
      <c r="H910" s="10" t="s">
        <v>418</v>
      </c>
      <c r="I910" s="10" t="str">
        <f>VLOOKUP(H910,'MISA NGOC THOM'!$C$2:$C$1071,1,0)</f>
        <v>00044213</v>
      </c>
      <c r="J910" s="15">
        <v>921666</v>
      </c>
      <c r="K910" s="10" t="s">
        <v>418</v>
      </c>
      <c r="L910" s="13" t="s">
        <v>3509</v>
      </c>
    </row>
    <row r="911" spans="1:12" x14ac:dyDescent="0.25">
      <c r="A911" s="12" t="s">
        <v>3451</v>
      </c>
      <c r="B911" s="10" t="s">
        <v>3541</v>
      </c>
      <c r="C911" s="13" t="s">
        <v>3508</v>
      </c>
      <c r="D911" s="10" t="s">
        <v>2161</v>
      </c>
      <c r="E911" s="10" t="s">
        <v>2681</v>
      </c>
      <c r="F911" s="10" t="s">
        <v>2366</v>
      </c>
      <c r="G911" s="15">
        <v>0</v>
      </c>
      <c r="H911" s="10" t="s">
        <v>473</v>
      </c>
      <c r="I911" s="10" t="str">
        <f>VLOOKUP(H911,'MISA NGOC THOM'!$C$2:$C$1071,1,0)</f>
        <v>00044211</v>
      </c>
      <c r="J911" s="15">
        <v>911566</v>
      </c>
      <c r="K911" s="10" t="s">
        <v>473</v>
      </c>
      <c r="L911" s="13" t="s">
        <v>3509</v>
      </c>
    </row>
    <row r="912" spans="1:12" x14ac:dyDescent="0.25">
      <c r="A912" s="12" t="s">
        <v>3451</v>
      </c>
      <c r="B912" s="10" t="s">
        <v>3542</v>
      </c>
      <c r="C912" s="13" t="s">
        <v>3508</v>
      </c>
      <c r="D912" s="10" t="s">
        <v>2161</v>
      </c>
      <c r="E912" s="10" t="s">
        <v>3254</v>
      </c>
      <c r="F912" s="10" t="s">
        <v>3255</v>
      </c>
      <c r="G912" s="15">
        <v>0</v>
      </c>
      <c r="H912" s="10" t="s">
        <v>1254</v>
      </c>
      <c r="I912" s="10" t="str">
        <f>VLOOKUP(H912,'MISA NGOC THOM'!$C$2:$C$1071,1,0)</f>
        <v>00044215</v>
      </c>
      <c r="J912" s="15">
        <v>959541</v>
      </c>
      <c r="K912" s="10" t="s">
        <v>1254</v>
      </c>
      <c r="L912" s="13" t="s">
        <v>3509</v>
      </c>
    </row>
    <row r="913" spans="1:12" x14ac:dyDescent="0.25">
      <c r="A913" s="12" t="s">
        <v>3451</v>
      </c>
      <c r="B913" s="10" t="s">
        <v>3543</v>
      </c>
      <c r="C913" s="13" t="s">
        <v>3508</v>
      </c>
      <c r="D913" s="10" t="s">
        <v>2161</v>
      </c>
      <c r="E913" s="10" t="s">
        <v>2744</v>
      </c>
      <c r="F913" s="10" t="s">
        <v>2640</v>
      </c>
      <c r="G913" s="15">
        <v>0</v>
      </c>
      <c r="H913" s="10" t="s">
        <v>692</v>
      </c>
      <c r="I913" s="10" t="str">
        <f>VLOOKUP(H913,'MISA NGOC THOM'!$C$2:$C$1071,1,0)</f>
        <v>00044212</v>
      </c>
      <c r="J913" s="15">
        <v>975674</v>
      </c>
      <c r="K913" s="10" t="s">
        <v>692</v>
      </c>
      <c r="L913" s="13" t="s">
        <v>3509</v>
      </c>
    </row>
    <row r="914" spans="1:12" x14ac:dyDescent="0.25">
      <c r="A914" s="12" t="s">
        <v>3544</v>
      </c>
      <c r="B914" s="10" t="s">
        <v>3545</v>
      </c>
      <c r="C914" s="13" t="s">
        <v>3546</v>
      </c>
      <c r="D914" s="10" t="s">
        <v>2161</v>
      </c>
      <c r="E914" s="10" t="s">
        <v>3547</v>
      </c>
      <c r="F914" s="10" t="s">
        <v>2363</v>
      </c>
      <c r="G914" s="15">
        <v>0</v>
      </c>
      <c r="H914" s="10" t="s">
        <v>1874</v>
      </c>
      <c r="I914" s="10" t="str">
        <f>VLOOKUP(H914,'MISA NGOC THOM'!$C$2:$C$1071,1,0)</f>
        <v>00047592</v>
      </c>
      <c r="J914" s="15">
        <v>919047</v>
      </c>
      <c r="K914" s="10" t="s">
        <v>1874</v>
      </c>
      <c r="L914" s="13" t="s">
        <v>3548</v>
      </c>
    </row>
    <row r="915" spans="1:12" x14ac:dyDescent="0.25">
      <c r="A915" s="12" t="s">
        <v>3544</v>
      </c>
      <c r="B915" s="10" t="s">
        <v>3549</v>
      </c>
      <c r="C915" s="13" t="s">
        <v>3546</v>
      </c>
      <c r="D915" s="10" t="s">
        <v>2161</v>
      </c>
      <c r="E915" s="10" t="s">
        <v>2787</v>
      </c>
      <c r="F915" s="10" t="s">
        <v>2195</v>
      </c>
      <c r="G915" s="15">
        <v>0</v>
      </c>
      <c r="H915" s="10" t="s">
        <v>841</v>
      </c>
      <c r="I915" s="10" t="str">
        <f>VLOOKUP(H915,'MISA NGOC THOM'!$C$2:$C$1071,1,0)</f>
        <v>00047587</v>
      </c>
      <c r="J915" s="15">
        <v>887062</v>
      </c>
      <c r="K915" s="10" t="s">
        <v>841</v>
      </c>
      <c r="L915" s="13" t="s">
        <v>3548</v>
      </c>
    </row>
    <row r="916" spans="1:12" x14ac:dyDescent="0.25">
      <c r="A916" s="12" t="s">
        <v>3544</v>
      </c>
      <c r="B916" s="10" t="s">
        <v>3550</v>
      </c>
      <c r="C916" s="13" t="s">
        <v>3546</v>
      </c>
      <c r="D916" s="10" t="s">
        <v>2161</v>
      </c>
      <c r="E916" s="10" t="s">
        <v>2744</v>
      </c>
      <c r="F916" s="10" t="s">
        <v>2640</v>
      </c>
      <c r="G916" s="15">
        <v>0</v>
      </c>
      <c r="H916" s="10" t="s">
        <v>1900</v>
      </c>
      <c r="I916" s="10" t="str">
        <f>VLOOKUP(H916,'MISA NGOC THOM'!$C$2:$C$1071,1,0)</f>
        <v>00047588</v>
      </c>
      <c r="J916" s="15">
        <v>916935</v>
      </c>
      <c r="K916" s="10" t="s">
        <v>1900</v>
      </c>
      <c r="L916" s="13" t="s">
        <v>3548</v>
      </c>
    </row>
    <row r="917" spans="1:12" x14ac:dyDescent="0.25">
      <c r="A917" s="12" t="s">
        <v>3544</v>
      </c>
      <c r="B917" s="10" t="s">
        <v>3551</v>
      </c>
      <c r="C917" s="13" t="s">
        <v>3546</v>
      </c>
      <c r="D917" s="10" t="s">
        <v>2161</v>
      </c>
      <c r="E917" s="10" t="s">
        <v>2794</v>
      </c>
      <c r="F917" s="10" t="s">
        <v>2488</v>
      </c>
      <c r="G917" s="15">
        <v>0</v>
      </c>
      <c r="H917" s="10" t="s">
        <v>723</v>
      </c>
      <c r="I917" s="10" t="str">
        <f>VLOOKUP(H917,'MISA NGOC THOM'!$C$2:$C$1071,1,0)</f>
        <v>00047589</v>
      </c>
      <c r="J917" s="15">
        <v>1236268</v>
      </c>
      <c r="K917" s="10" t="s">
        <v>723</v>
      </c>
      <c r="L917" s="13" t="s">
        <v>3548</v>
      </c>
    </row>
    <row r="918" spans="1:12" x14ac:dyDescent="0.25">
      <c r="A918" s="12" t="s">
        <v>3544</v>
      </c>
      <c r="B918" s="10" t="s">
        <v>3552</v>
      </c>
      <c r="C918" s="13" t="s">
        <v>3546</v>
      </c>
      <c r="D918" s="10" t="s">
        <v>2161</v>
      </c>
      <c r="E918" s="10" t="s">
        <v>2653</v>
      </c>
      <c r="F918" s="10" t="s">
        <v>2330</v>
      </c>
      <c r="G918" s="15">
        <v>0</v>
      </c>
      <c r="H918" s="10" t="s">
        <v>379</v>
      </c>
      <c r="I918" s="10" t="str">
        <f>VLOOKUP(H918,'MISA NGOC THOM'!$C$2:$C$1071,1,0)</f>
        <v>00047591</v>
      </c>
      <c r="J918" s="15">
        <v>2352737</v>
      </c>
      <c r="K918" s="10" t="s">
        <v>379</v>
      </c>
      <c r="L918" s="13" t="s">
        <v>3548</v>
      </c>
    </row>
    <row r="919" spans="1:12" x14ac:dyDescent="0.25">
      <c r="A919" s="12" t="s">
        <v>3544</v>
      </c>
      <c r="B919" s="10" t="s">
        <v>3553</v>
      </c>
      <c r="C919" s="13" t="s">
        <v>3546</v>
      </c>
      <c r="D919" s="10" t="s">
        <v>2161</v>
      </c>
      <c r="E919" s="10" t="s">
        <v>2765</v>
      </c>
      <c r="F919" s="10" t="s">
        <v>2436</v>
      </c>
      <c r="G919" s="15">
        <v>0</v>
      </c>
      <c r="H919" s="10" t="s">
        <v>1430</v>
      </c>
      <c r="I919" s="10" t="str">
        <f>VLOOKUP(H919,'MISA NGOC THOM'!$C$2:$C$1071,1,0)</f>
        <v>00047596</v>
      </c>
      <c r="J919" s="15">
        <v>869768</v>
      </c>
      <c r="K919" s="10" t="s">
        <v>1430</v>
      </c>
      <c r="L919" s="13" t="s">
        <v>3548</v>
      </c>
    </row>
    <row r="920" spans="1:12" x14ac:dyDescent="0.25">
      <c r="A920" s="12" t="s">
        <v>3544</v>
      </c>
      <c r="B920" s="10" t="s">
        <v>3554</v>
      </c>
      <c r="C920" s="13" t="s">
        <v>3546</v>
      </c>
      <c r="D920" s="10" t="s">
        <v>2161</v>
      </c>
      <c r="E920" s="10" t="s">
        <v>2858</v>
      </c>
      <c r="F920" s="10" t="s">
        <v>2443</v>
      </c>
      <c r="G920" s="15">
        <v>0</v>
      </c>
      <c r="H920" s="10" t="s">
        <v>2124</v>
      </c>
      <c r="I920" s="10" t="str">
        <f>VLOOKUP(H920,'MISA NGOC THOM'!$C$2:$C$1071,1,0)</f>
        <v>00047590</v>
      </c>
      <c r="J920" s="15">
        <v>938309</v>
      </c>
      <c r="K920" s="10" t="s">
        <v>2124</v>
      </c>
      <c r="L920" s="13" t="s">
        <v>3548</v>
      </c>
    </row>
    <row r="921" spans="1:12" x14ac:dyDescent="0.25">
      <c r="A921" s="12" t="s">
        <v>3544</v>
      </c>
      <c r="B921" s="10" t="s">
        <v>3555</v>
      </c>
      <c r="C921" s="13" t="s">
        <v>3546</v>
      </c>
      <c r="D921" s="10" t="s">
        <v>2161</v>
      </c>
      <c r="E921" s="10" t="s">
        <v>3324</v>
      </c>
      <c r="F921" s="10" t="s">
        <v>2285</v>
      </c>
      <c r="G921" s="15">
        <v>0</v>
      </c>
      <c r="H921" s="10" t="s">
        <v>417</v>
      </c>
      <c r="I921" s="10" t="str">
        <f>VLOOKUP(H921,'MISA NGOC THOM'!$C$2:$C$1071,1,0)</f>
        <v>00047593</v>
      </c>
      <c r="J921" s="15">
        <v>1037163</v>
      </c>
      <c r="K921" s="10" t="s">
        <v>417</v>
      </c>
      <c r="L921" s="13" t="s">
        <v>3548</v>
      </c>
    </row>
    <row r="922" spans="1:12" x14ac:dyDescent="0.25">
      <c r="A922" s="12" t="s">
        <v>3544</v>
      </c>
      <c r="B922" s="10" t="s">
        <v>3556</v>
      </c>
      <c r="C922" s="13" t="s">
        <v>3546</v>
      </c>
      <c r="D922" s="10" t="s">
        <v>2161</v>
      </c>
      <c r="E922" s="10" t="s">
        <v>3359</v>
      </c>
      <c r="F922" s="10" t="s">
        <v>2576</v>
      </c>
      <c r="G922" s="15">
        <v>0</v>
      </c>
      <c r="H922" s="10" t="s">
        <v>1661</v>
      </c>
      <c r="I922" s="10" t="str">
        <f>VLOOKUP(H922,'MISA NGOC THOM'!$C$2:$C$1071,1,0)</f>
        <v>00047594</v>
      </c>
      <c r="J922" s="15">
        <v>899926</v>
      </c>
      <c r="K922" s="10" t="s">
        <v>1661</v>
      </c>
      <c r="L922" s="13" t="s">
        <v>3548</v>
      </c>
    </row>
    <row r="923" spans="1:12" x14ac:dyDescent="0.25">
      <c r="A923" s="12" t="s">
        <v>3544</v>
      </c>
      <c r="B923" s="10" t="s">
        <v>3557</v>
      </c>
      <c r="C923" s="13" t="s">
        <v>3546</v>
      </c>
      <c r="D923" s="10" t="s">
        <v>2161</v>
      </c>
      <c r="E923" s="10" t="s">
        <v>2754</v>
      </c>
      <c r="F923" s="10" t="s">
        <v>2474</v>
      </c>
      <c r="G923" s="15">
        <v>0</v>
      </c>
      <c r="H923" s="10" t="s">
        <v>1811</v>
      </c>
      <c r="I923" s="10" t="str">
        <f>VLOOKUP(H923,'MISA NGOC THOM'!$C$2:$C$1071,1,0)</f>
        <v>00047595</v>
      </c>
      <c r="J923" s="15">
        <v>1037163</v>
      </c>
      <c r="K923" s="10" t="s">
        <v>1811</v>
      </c>
      <c r="L923" s="13" t="s">
        <v>3548</v>
      </c>
    </row>
    <row r="924" spans="1:12" x14ac:dyDescent="0.25">
      <c r="A924" s="12" t="s">
        <v>3544</v>
      </c>
      <c r="B924" s="10" t="s">
        <v>3558</v>
      </c>
      <c r="C924" s="13" t="s">
        <v>3546</v>
      </c>
      <c r="D924" s="10" t="s">
        <v>2161</v>
      </c>
      <c r="E924" s="10" t="s">
        <v>2691</v>
      </c>
      <c r="F924" s="10" t="s">
        <v>2393</v>
      </c>
      <c r="G924" s="15">
        <v>0</v>
      </c>
      <c r="H924" s="10" t="s">
        <v>986</v>
      </c>
      <c r="I924" s="10" t="str">
        <f>VLOOKUP(H924,'MISA NGOC THOM'!$C$2:$C$1071,1,0)</f>
        <v>00047598</v>
      </c>
      <c r="J924" s="15">
        <v>1037020</v>
      </c>
      <c r="K924" s="10" t="s">
        <v>986</v>
      </c>
      <c r="L924" s="13" t="s">
        <v>3548</v>
      </c>
    </row>
    <row r="925" spans="1:12" x14ac:dyDescent="0.25">
      <c r="A925" s="12" t="s">
        <v>3544</v>
      </c>
      <c r="B925" s="10" t="s">
        <v>3559</v>
      </c>
      <c r="C925" s="13" t="s">
        <v>3546</v>
      </c>
      <c r="D925" s="10" t="s">
        <v>2161</v>
      </c>
      <c r="E925" s="10" t="s">
        <v>3560</v>
      </c>
      <c r="F925" s="10" t="s">
        <v>3561</v>
      </c>
      <c r="G925" s="15">
        <v>0</v>
      </c>
      <c r="H925" s="10" t="s">
        <v>1478</v>
      </c>
      <c r="I925" s="10" t="str">
        <f>VLOOKUP(H925,'MISA NGOC THOM'!$C$2:$C$1071,1,0)</f>
        <v>00047597</v>
      </c>
      <c r="J925" s="15">
        <v>1593985</v>
      </c>
      <c r="K925" s="10" t="s">
        <v>1478</v>
      </c>
      <c r="L925" s="13" t="s">
        <v>3548</v>
      </c>
    </row>
    <row r="926" spans="1:12" x14ac:dyDescent="0.25">
      <c r="A926" s="12" t="s">
        <v>3544</v>
      </c>
      <c r="B926" s="10" t="s">
        <v>3562</v>
      </c>
      <c r="C926" s="13" t="s">
        <v>3546</v>
      </c>
      <c r="D926" s="10" t="s">
        <v>2161</v>
      </c>
      <c r="E926" s="10" t="s">
        <v>2800</v>
      </c>
      <c r="F926" s="10" t="s">
        <v>2369</v>
      </c>
      <c r="G926" s="15">
        <v>0</v>
      </c>
      <c r="H926" s="10" t="s">
        <v>363</v>
      </c>
      <c r="I926" s="10" t="str">
        <f>VLOOKUP(H926,'MISA NGOC THOM'!$C$2:$C$1071,1,0)</f>
        <v>00047604</v>
      </c>
      <c r="J926" s="15">
        <v>959541</v>
      </c>
      <c r="K926" s="10" t="s">
        <v>363</v>
      </c>
      <c r="L926" s="13" t="s">
        <v>3548</v>
      </c>
    </row>
    <row r="927" spans="1:12" x14ac:dyDescent="0.25">
      <c r="A927" s="12" t="s">
        <v>3544</v>
      </c>
      <c r="B927" s="10" t="s">
        <v>3563</v>
      </c>
      <c r="C927" s="13" t="s">
        <v>3546</v>
      </c>
      <c r="D927" s="10" t="s">
        <v>2161</v>
      </c>
      <c r="E927" s="10" t="s">
        <v>2776</v>
      </c>
      <c r="F927" s="10" t="s">
        <v>2427</v>
      </c>
      <c r="G927" s="15">
        <v>0</v>
      </c>
      <c r="H927" s="10" t="s">
        <v>483</v>
      </c>
      <c r="I927" s="10" t="str">
        <f>VLOOKUP(H927,'MISA NGOC THOM'!$C$2:$C$1071,1,0)</f>
        <v>00047601</v>
      </c>
      <c r="J927" s="15">
        <v>3192620</v>
      </c>
      <c r="K927" s="10" t="s">
        <v>483</v>
      </c>
      <c r="L927" s="13" t="s">
        <v>3548</v>
      </c>
    </row>
    <row r="928" spans="1:12" x14ac:dyDescent="0.25">
      <c r="A928" s="12" t="s">
        <v>3544</v>
      </c>
      <c r="B928" s="10" t="s">
        <v>3564</v>
      </c>
      <c r="C928" s="13" t="s">
        <v>3546</v>
      </c>
      <c r="D928" s="10" t="s">
        <v>2161</v>
      </c>
      <c r="E928" s="10" t="s">
        <v>3156</v>
      </c>
      <c r="F928" s="10" t="s">
        <v>2357</v>
      </c>
      <c r="G928" s="15">
        <v>0</v>
      </c>
      <c r="H928" s="10" t="s">
        <v>1079</v>
      </c>
      <c r="I928" s="10" t="str">
        <f>VLOOKUP(H928,'MISA NGOC THOM'!$C$2:$C$1071,1,0)</f>
        <v>00047599</v>
      </c>
      <c r="J928" s="15">
        <v>975674</v>
      </c>
      <c r="K928" s="10" t="s">
        <v>1079</v>
      </c>
      <c r="L928" s="13" t="s">
        <v>3548</v>
      </c>
    </row>
    <row r="929" spans="1:12" x14ac:dyDescent="0.25">
      <c r="A929" s="12" t="s">
        <v>3544</v>
      </c>
      <c r="B929" s="10" t="s">
        <v>3565</v>
      </c>
      <c r="C929" s="13" t="s">
        <v>3546</v>
      </c>
      <c r="D929" s="10" t="s">
        <v>2161</v>
      </c>
      <c r="E929" s="10" t="s">
        <v>3566</v>
      </c>
      <c r="F929" s="10" t="s">
        <v>3567</v>
      </c>
      <c r="G929" s="15">
        <v>0</v>
      </c>
      <c r="H929" s="10" t="s">
        <v>1013</v>
      </c>
      <c r="I929" s="10" t="str">
        <f>VLOOKUP(H929,'MISA NGOC THOM'!$C$2:$C$1071,1,0)</f>
        <v>00047605</v>
      </c>
      <c r="J929" s="15">
        <v>2074326</v>
      </c>
      <c r="K929" s="10" t="s">
        <v>1013</v>
      </c>
      <c r="L929" s="13" t="s">
        <v>3548</v>
      </c>
    </row>
    <row r="930" spans="1:12" x14ac:dyDescent="0.25">
      <c r="A930" s="12" t="s">
        <v>3544</v>
      </c>
      <c r="B930" s="10" t="s">
        <v>3568</v>
      </c>
      <c r="C930" s="13" t="s">
        <v>3546</v>
      </c>
      <c r="D930" s="10" t="s">
        <v>2161</v>
      </c>
      <c r="E930" s="10" t="s">
        <v>2681</v>
      </c>
      <c r="F930" s="10" t="s">
        <v>2366</v>
      </c>
      <c r="G930" s="15">
        <v>0</v>
      </c>
      <c r="H930" s="10" t="s">
        <v>1374</v>
      </c>
      <c r="I930" s="10" t="str">
        <f>VLOOKUP(H930,'MISA NGOC THOM'!$C$2:$C$1071,1,0)</f>
        <v>00047606</v>
      </c>
      <c r="J930" s="15">
        <v>758467</v>
      </c>
      <c r="K930" s="10" t="s">
        <v>1374</v>
      </c>
      <c r="L930" s="13" t="s">
        <v>3548</v>
      </c>
    </row>
    <row r="931" spans="1:12" x14ac:dyDescent="0.25">
      <c r="A931" s="12" t="s">
        <v>3544</v>
      </c>
      <c r="B931" s="10" t="s">
        <v>3569</v>
      </c>
      <c r="C931" s="13" t="s">
        <v>3546</v>
      </c>
      <c r="D931" s="10" t="s">
        <v>2161</v>
      </c>
      <c r="E931" s="10" t="s">
        <v>3570</v>
      </c>
      <c r="F931" s="10" t="s">
        <v>3571</v>
      </c>
      <c r="G931" s="15">
        <v>0</v>
      </c>
      <c r="H931" s="10" t="s">
        <v>1500</v>
      </c>
      <c r="I931" s="10" t="str">
        <f>VLOOKUP(H931,'MISA NGOC THOM'!$C$2:$C$1071,1,0)</f>
        <v>00047607</v>
      </c>
      <c r="J931" s="15">
        <v>2074326</v>
      </c>
      <c r="K931" s="10" t="s">
        <v>1500</v>
      </c>
      <c r="L931" s="13" t="s">
        <v>3548</v>
      </c>
    </row>
    <row r="932" spans="1:12" x14ac:dyDescent="0.25">
      <c r="A932" s="12" t="s">
        <v>3544</v>
      </c>
      <c r="B932" s="10" t="s">
        <v>3572</v>
      </c>
      <c r="C932" s="13" t="s">
        <v>3546</v>
      </c>
      <c r="D932" s="10" t="s">
        <v>2161</v>
      </c>
      <c r="E932" s="10" t="s">
        <v>3293</v>
      </c>
      <c r="F932" s="10" t="s">
        <v>3294</v>
      </c>
      <c r="G932" s="15">
        <v>0</v>
      </c>
      <c r="H932" s="10" t="s">
        <v>344</v>
      </c>
      <c r="I932" s="10" t="str">
        <f>VLOOKUP(H932,'MISA NGOC THOM'!$C$2:$C$1071,1,0)</f>
        <v>00047603</v>
      </c>
      <c r="J932" s="15">
        <v>959541</v>
      </c>
      <c r="K932" s="10" t="s">
        <v>344</v>
      </c>
      <c r="L932" s="13" t="s">
        <v>3548</v>
      </c>
    </row>
    <row r="933" spans="1:12" x14ac:dyDescent="0.25">
      <c r="A933" s="12" t="s">
        <v>3544</v>
      </c>
      <c r="B933" s="10" t="s">
        <v>3573</v>
      </c>
      <c r="C933" s="13" t="s">
        <v>3546</v>
      </c>
      <c r="D933" s="10" t="s">
        <v>2161</v>
      </c>
      <c r="E933" s="10" t="s">
        <v>3266</v>
      </c>
      <c r="F933" s="10" t="s">
        <v>2899</v>
      </c>
      <c r="G933" s="15">
        <v>0</v>
      </c>
      <c r="H933" s="10" t="s">
        <v>1113</v>
      </c>
      <c r="I933" s="10" t="str">
        <f>VLOOKUP(H933,'MISA NGOC THOM'!$C$2:$C$1071,1,0)</f>
        <v>00047600</v>
      </c>
      <c r="J933" s="15">
        <v>675604</v>
      </c>
      <c r="K933" s="10" t="s">
        <v>1113</v>
      </c>
      <c r="L933" s="13" t="s">
        <v>3548</v>
      </c>
    </row>
    <row r="934" spans="1:12" x14ac:dyDescent="0.25">
      <c r="A934" s="12" t="s">
        <v>3544</v>
      </c>
      <c r="B934" s="10" t="s">
        <v>3574</v>
      </c>
      <c r="C934" s="13" t="s">
        <v>3546</v>
      </c>
      <c r="D934" s="10" t="s">
        <v>2161</v>
      </c>
      <c r="E934" s="10" t="s">
        <v>3125</v>
      </c>
      <c r="F934" s="10" t="s">
        <v>2336</v>
      </c>
      <c r="G934" s="15">
        <v>0</v>
      </c>
      <c r="H934" s="10" t="s">
        <v>1504</v>
      </c>
      <c r="I934" s="10" t="str">
        <f>VLOOKUP(H934,'MISA NGOC THOM'!$C$2:$C$1071,1,0)</f>
        <v>00047602</v>
      </c>
      <c r="J934" s="15">
        <v>890335</v>
      </c>
      <c r="K934" s="10" t="s">
        <v>1504</v>
      </c>
      <c r="L934" s="13" t="s">
        <v>3548</v>
      </c>
    </row>
    <row r="935" spans="1:12" x14ac:dyDescent="0.25">
      <c r="A935" s="12" t="s">
        <v>3544</v>
      </c>
      <c r="B935" s="10" t="s">
        <v>3575</v>
      </c>
      <c r="C935" s="13" t="s">
        <v>3546</v>
      </c>
      <c r="D935" s="10" t="s">
        <v>2161</v>
      </c>
      <c r="E935" s="10" t="s">
        <v>3547</v>
      </c>
      <c r="F935" s="10" t="s">
        <v>2363</v>
      </c>
      <c r="G935" s="15">
        <v>0</v>
      </c>
      <c r="H935" s="10" t="s">
        <v>1202</v>
      </c>
      <c r="I935" s="10" t="str">
        <f>VLOOKUP(H935,'MISA NGOC THOM'!$C$2:$C$1071,1,0)</f>
        <v>00047608</v>
      </c>
      <c r="J935" s="15">
        <v>915774</v>
      </c>
      <c r="K935" s="10" t="s">
        <v>1202</v>
      </c>
      <c r="L935" s="13" t="s">
        <v>3548</v>
      </c>
    </row>
    <row r="936" spans="1:12" x14ac:dyDescent="0.25">
      <c r="A936" s="12" t="s">
        <v>3544</v>
      </c>
      <c r="B936" s="10" t="s">
        <v>3576</v>
      </c>
      <c r="C936" s="13" t="s">
        <v>3546</v>
      </c>
      <c r="D936" s="10" t="s">
        <v>2161</v>
      </c>
      <c r="E936" s="10" t="s">
        <v>2683</v>
      </c>
      <c r="F936" s="10" t="s">
        <v>2258</v>
      </c>
      <c r="G936" s="15">
        <v>0</v>
      </c>
      <c r="H936" s="10" t="s">
        <v>2052</v>
      </c>
      <c r="I936" s="10" t="str">
        <f>VLOOKUP(H936,'MISA NGOC THOM'!$C$2:$C$1071,1,0)</f>
        <v>00047610</v>
      </c>
      <c r="J936" s="15">
        <v>975674</v>
      </c>
      <c r="K936" s="10" t="s">
        <v>2052</v>
      </c>
      <c r="L936" s="13" t="s">
        <v>3548</v>
      </c>
    </row>
    <row r="937" spans="1:12" x14ac:dyDescent="0.25">
      <c r="A937" s="12" t="s">
        <v>3544</v>
      </c>
      <c r="B937" s="10" t="s">
        <v>3577</v>
      </c>
      <c r="C937" s="13" t="s">
        <v>3546</v>
      </c>
      <c r="D937" s="10" t="s">
        <v>2161</v>
      </c>
      <c r="E937" s="10" t="s">
        <v>2809</v>
      </c>
      <c r="F937" s="10" t="s">
        <v>2171</v>
      </c>
      <c r="G937" s="15">
        <v>0</v>
      </c>
      <c r="H937" s="10" t="s">
        <v>22</v>
      </c>
      <c r="I937" s="10" t="str">
        <f>VLOOKUP(H937,'MISA NGOC THOM'!$C$2:$C$1071,1,0)</f>
        <v>00047611</v>
      </c>
      <c r="J937" s="15">
        <v>902118</v>
      </c>
      <c r="K937" s="10" t="s">
        <v>22</v>
      </c>
      <c r="L937" s="13" t="s">
        <v>3548</v>
      </c>
    </row>
    <row r="938" spans="1:12" x14ac:dyDescent="0.25">
      <c r="A938" s="12" t="s">
        <v>3544</v>
      </c>
      <c r="B938" s="10" t="s">
        <v>3578</v>
      </c>
      <c r="C938" s="13" t="s">
        <v>3546</v>
      </c>
      <c r="D938" s="10" t="s">
        <v>2161</v>
      </c>
      <c r="E938" s="10" t="s">
        <v>2691</v>
      </c>
      <c r="F938" s="10" t="s">
        <v>2393</v>
      </c>
      <c r="G938" s="15">
        <v>0</v>
      </c>
      <c r="H938" s="10" t="s">
        <v>1244</v>
      </c>
      <c r="I938" s="10" t="str">
        <f>VLOOKUP(H938,'MISA NGOC THOM'!$C$2:$C$1071,1,0)</f>
        <v>00047615</v>
      </c>
      <c r="J938" s="15">
        <v>1017757</v>
      </c>
      <c r="K938" s="10" t="s">
        <v>1244</v>
      </c>
      <c r="L938" s="13" t="s">
        <v>3548</v>
      </c>
    </row>
    <row r="939" spans="1:12" x14ac:dyDescent="0.25">
      <c r="A939" s="12" t="s">
        <v>3544</v>
      </c>
      <c r="B939" s="10" t="s">
        <v>3579</v>
      </c>
      <c r="C939" s="13" t="s">
        <v>3546</v>
      </c>
      <c r="D939" s="10" t="s">
        <v>2161</v>
      </c>
      <c r="E939" s="10" t="s">
        <v>2752</v>
      </c>
      <c r="F939" s="10" t="s">
        <v>2390</v>
      </c>
      <c r="G939" s="15">
        <v>0</v>
      </c>
      <c r="H939" s="10" t="s">
        <v>1226</v>
      </c>
      <c r="I939" s="10" t="str">
        <f>VLOOKUP(H939,'MISA NGOC THOM'!$C$2:$C$1071,1,0)</f>
        <v>00047612</v>
      </c>
      <c r="J939" s="15">
        <v>1203634</v>
      </c>
      <c r="K939" s="10" t="s">
        <v>1226</v>
      </c>
      <c r="L939" s="13" t="s">
        <v>3548</v>
      </c>
    </row>
    <row r="940" spans="1:12" x14ac:dyDescent="0.25">
      <c r="A940" s="12" t="s">
        <v>3544</v>
      </c>
      <c r="B940" s="10" t="s">
        <v>3580</v>
      </c>
      <c r="C940" s="13" t="s">
        <v>3546</v>
      </c>
      <c r="D940" s="10" t="s">
        <v>2161</v>
      </c>
      <c r="E940" s="10" t="s">
        <v>2773</v>
      </c>
      <c r="F940" s="10" t="s">
        <v>2774</v>
      </c>
      <c r="G940" s="15">
        <v>0</v>
      </c>
      <c r="H940" s="10" t="s">
        <v>1109</v>
      </c>
      <c r="I940" s="10" t="str">
        <f>VLOOKUP(H940,'MISA NGOC THOM'!$C$2:$C$1071,1,0)</f>
        <v>00047613</v>
      </c>
      <c r="J940" s="15">
        <v>1257643</v>
      </c>
      <c r="K940" s="10" t="s">
        <v>1109</v>
      </c>
      <c r="L940" s="13" t="s">
        <v>3548</v>
      </c>
    </row>
    <row r="941" spans="1:12" x14ac:dyDescent="0.25">
      <c r="A941" s="12" t="s">
        <v>3544</v>
      </c>
      <c r="B941" s="10" t="s">
        <v>3581</v>
      </c>
      <c r="C941" s="13" t="s">
        <v>3546</v>
      </c>
      <c r="D941" s="10" t="s">
        <v>2161</v>
      </c>
      <c r="E941" s="10" t="s">
        <v>2681</v>
      </c>
      <c r="F941" s="10" t="s">
        <v>2366</v>
      </c>
      <c r="G941" s="15">
        <v>0</v>
      </c>
      <c r="H941" s="10" t="s">
        <v>136</v>
      </c>
      <c r="I941" s="10" t="str">
        <f>VLOOKUP(H941,'MISA NGOC THOM'!$C$2:$C$1071,1,0)</f>
        <v>00047614</v>
      </c>
      <c r="J941" s="15">
        <v>837915</v>
      </c>
      <c r="K941" s="10" t="s">
        <v>136</v>
      </c>
      <c r="L941" s="13" t="s">
        <v>3548</v>
      </c>
    </row>
    <row r="942" spans="1:12" x14ac:dyDescent="0.25">
      <c r="A942" s="12" t="s">
        <v>3544</v>
      </c>
      <c r="B942" s="10" t="s">
        <v>3582</v>
      </c>
      <c r="C942" s="13" t="s">
        <v>3546</v>
      </c>
      <c r="D942" s="10" t="s">
        <v>2161</v>
      </c>
      <c r="E942" s="10" t="s">
        <v>2701</v>
      </c>
      <c r="F942" s="10" t="s">
        <v>2430</v>
      </c>
      <c r="G942" s="15">
        <v>0</v>
      </c>
      <c r="H942" s="10" t="s">
        <v>930</v>
      </c>
      <c r="I942" s="10" t="str">
        <f>VLOOKUP(H942,'MISA NGOC THOM'!$C$2:$C$1071,1,0)</f>
        <v>00047617</v>
      </c>
      <c r="J942" s="15">
        <v>1199426</v>
      </c>
      <c r="K942" s="10" t="s">
        <v>930</v>
      </c>
      <c r="L942" s="13" t="s">
        <v>3548</v>
      </c>
    </row>
    <row r="943" spans="1:12" x14ac:dyDescent="0.25">
      <c r="A943" s="12" t="s">
        <v>3544</v>
      </c>
      <c r="B943" s="10" t="s">
        <v>3583</v>
      </c>
      <c r="C943" s="13" t="s">
        <v>3546</v>
      </c>
      <c r="D943" s="10" t="s">
        <v>2161</v>
      </c>
      <c r="E943" s="10" t="s">
        <v>2662</v>
      </c>
      <c r="F943" s="10" t="s">
        <v>2513</v>
      </c>
      <c r="G943" s="15">
        <v>0</v>
      </c>
      <c r="H943" s="10" t="s">
        <v>2084</v>
      </c>
      <c r="I943" s="10" t="str">
        <f>VLOOKUP(H943,'MISA NGOC THOM'!$C$2:$C$1071,1,0)</f>
        <v>00047616</v>
      </c>
      <c r="J943" s="15">
        <v>849555</v>
      </c>
      <c r="K943" s="10" t="s">
        <v>2084</v>
      </c>
      <c r="L943" s="13" t="s">
        <v>3548</v>
      </c>
    </row>
    <row r="944" spans="1:12" x14ac:dyDescent="0.25">
      <c r="A944" s="12" t="s">
        <v>3544</v>
      </c>
      <c r="B944" s="10" t="s">
        <v>3584</v>
      </c>
      <c r="C944" s="13" t="s">
        <v>3546</v>
      </c>
      <c r="D944" s="10" t="s">
        <v>2161</v>
      </c>
      <c r="E944" s="10" t="s">
        <v>2877</v>
      </c>
      <c r="F944" s="10" t="s">
        <v>2198</v>
      </c>
      <c r="G944" s="15">
        <v>0</v>
      </c>
      <c r="H944" s="10" t="s">
        <v>2097</v>
      </c>
      <c r="I944" s="10" t="str">
        <f>VLOOKUP(H944,'MISA NGOC THOM'!$C$2:$C$1071,1,0)</f>
        <v>00047619</v>
      </c>
      <c r="J944" s="15">
        <v>996241</v>
      </c>
      <c r="K944" s="10" t="s">
        <v>2097</v>
      </c>
      <c r="L944" s="13" t="s">
        <v>3548</v>
      </c>
    </row>
    <row r="945" spans="1:12" x14ac:dyDescent="0.25">
      <c r="A945" s="12" t="s">
        <v>3544</v>
      </c>
      <c r="B945" s="10" t="s">
        <v>3585</v>
      </c>
      <c r="C945" s="13" t="s">
        <v>3546</v>
      </c>
      <c r="D945" s="10" t="s">
        <v>2161</v>
      </c>
      <c r="E945" s="10" t="s">
        <v>2657</v>
      </c>
      <c r="F945" s="10" t="s">
        <v>2303</v>
      </c>
      <c r="G945" s="15">
        <v>0</v>
      </c>
      <c r="H945" s="10" t="s">
        <v>1493</v>
      </c>
      <c r="I945" s="10" t="str">
        <f>VLOOKUP(H945,'MISA NGOC THOM'!$C$2:$C$1071,1,0)</f>
        <v>00047622</v>
      </c>
      <c r="J945" s="15">
        <v>815237</v>
      </c>
      <c r="K945" s="10" t="s">
        <v>1493</v>
      </c>
      <c r="L945" s="13" t="s">
        <v>3548</v>
      </c>
    </row>
    <row r="946" spans="1:12" x14ac:dyDescent="0.25">
      <c r="A946" s="12" t="s">
        <v>3544</v>
      </c>
      <c r="B946" s="10" t="s">
        <v>3586</v>
      </c>
      <c r="C946" s="13" t="s">
        <v>3546</v>
      </c>
      <c r="D946" s="10" t="s">
        <v>2161</v>
      </c>
      <c r="E946" s="10" t="s">
        <v>2669</v>
      </c>
      <c r="F946" s="10" t="s">
        <v>2583</v>
      </c>
      <c r="G946" s="15">
        <v>0</v>
      </c>
      <c r="H946" s="10" t="s">
        <v>1587</v>
      </c>
      <c r="I946" s="10" t="str">
        <f>VLOOKUP(H946,'MISA NGOC THOM'!$C$2:$C$1071,1,0)</f>
        <v>00047623</v>
      </c>
      <c r="J946" s="15">
        <v>975674</v>
      </c>
      <c r="K946" s="10" t="s">
        <v>1587</v>
      </c>
      <c r="L946" s="13" t="s">
        <v>3548</v>
      </c>
    </row>
    <row r="947" spans="1:12" x14ac:dyDescent="0.25">
      <c r="A947" s="12" t="s">
        <v>3544</v>
      </c>
      <c r="B947" s="10" t="s">
        <v>3587</v>
      </c>
      <c r="C947" s="13" t="s">
        <v>3546</v>
      </c>
      <c r="D947" s="10" t="s">
        <v>2161</v>
      </c>
      <c r="E947" s="10" t="s">
        <v>2794</v>
      </c>
      <c r="F947" s="10" t="s">
        <v>2488</v>
      </c>
      <c r="G947" s="15">
        <v>0</v>
      </c>
      <c r="H947" s="10" t="s">
        <v>589</v>
      </c>
      <c r="I947" s="10" t="str">
        <f>VLOOKUP(H947,'MISA NGOC THOM'!$C$2:$C$1071,1,0)</f>
        <v>00047618</v>
      </c>
      <c r="J947" s="15">
        <v>965718</v>
      </c>
      <c r="K947" s="10" t="s">
        <v>589</v>
      </c>
      <c r="L947" s="13" t="s">
        <v>3548</v>
      </c>
    </row>
    <row r="948" spans="1:12" x14ac:dyDescent="0.25">
      <c r="A948" s="12" t="s">
        <v>3544</v>
      </c>
      <c r="B948" s="10" t="s">
        <v>3588</v>
      </c>
      <c r="C948" s="13" t="s">
        <v>3546</v>
      </c>
      <c r="D948" s="10" t="s">
        <v>2161</v>
      </c>
      <c r="E948" s="10" t="s">
        <v>2712</v>
      </c>
      <c r="F948" s="10" t="s">
        <v>2713</v>
      </c>
      <c r="G948" s="15">
        <v>0</v>
      </c>
      <c r="H948" s="10" t="s">
        <v>391</v>
      </c>
      <c r="I948" s="10" t="str">
        <f>VLOOKUP(H948,'MISA NGOC THOM'!$C$2:$C$1071,1,0)</f>
        <v>00047620</v>
      </c>
      <c r="J948" s="15">
        <v>878409</v>
      </c>
      <c r="K948" s="10" t="s">
        <v>391</v>
      </c>
      <c r="L948" s="13" t="s">
        <v>3548</v>
      </c>
    </row>
    <row r="949" spans="1:12" x14ac:dyDescent="0.25">
      <c r="A949" s="12" t="s">
        <v>3544</v>
      </c>
      <c r="B949" s="10" t="s">
        <v>3589</v>
      </c>
      <c r="C949" s="13" t="s">
        <v>3546</v>
      </c>
      <c r="D949" s="10" t="s">
        <v>2161</v>
      </c>
      <c r="E949" s="10" t="s">
        <v>2664</v>
      </c>
      <c r="F949" s="10" t="s">
        <v>2408</v>
      </c>
      <c r="G949" s="15">
        <v>0</v>
      </c>
      <c r="H949" s="10" t="s">
        <v>1814</v>
      </c>
      <c r="I949" s="10" t="str">
        <f>VLOOKUP(H949,'MISA NGOC THOM'!$C$2:$C$1071,1,0)</f>
        <v>00047621</v>
      </c>
      <c r="J949" s="15">
        <v>914966</v>
      </c>
      <c r="K949" s="10" t="s">
        <v>1814</v>
      </c>
      <c r="L949" s="13" t="s">
        <v>3548</v>
      </c>
    </row>
    <row r="950" spans="1:12" x14ac:dyDescent="0.25">
      <c r="A950" s="12" t="s">
        <v>3544</v>
      </c>
      <c r="B950" s="10" t="s">
        <v>3590</v>
      </c>
      <c r="C950" s="13" t="s">
        <v>3546</v>
      </c>
      <c r="D950" s="10" t="s">
        <v>2161</v>
      </c>
      <c r="E950" s="10" t="s">
        <v>2776</v>
      </c>
      <c r="F950" s="10" t="s">
        <v>2427</v>
      </c>
      <c r="G950" s="15">
        <v>0</v>
      </c>
      <c r="H950" s="10" t="s">
        <v>1630</v>
      </c>
      <c r="I950" s="10" t="str">
        <f>VLOOKUP(H950,'MISA NGOC THOM'!$C$2:$C$1071,1,0)</f>
        <v>00047624</v>
      </c>
      <c r="J950" s="15">
        <v>1091552</v>
      </c>
      <c r="K950" s="10" t="s">
        <v>1630</v>
      </c>
      <c r="L950" s="13" t="s">
        <v>3548</v>
      </c>
    </row>
    <row r="951" spans="1:12" x14ac:dyDescent="0.25">
      <c r="A951" s="12" t="s">
        <v>3544</v>
      </c>
      <c r="B951" s="10" t="s">
        <v>3591</v>
      </c>
      <c r="C951" s="13" t="s">
        <v>3546</v>
      </c>
      <c r="D951" s="10" t="s">
        <v>2161</v>
      </c>
      <c r="E951" s="10" t="s">
        <v>3517</v>
      </c>
      <c r="F951" s="10" t="s">
        <v>3518</v>
      </c>
      <c r="G951" s="15">
        <v>0</v>
      </c>
      <c r="H951" s="10" t="s">
        <v>1739</v>
      </c>
      <c r="I951" s="10" t="str">
        <f>VLOOKUP(H951,'MISA NGOC THOM'!$C$2:$C$1071,1,0)</f>
        <v>00047626</v>
      </c>
      <c r="J951" s="15">
        <v>1037163</v>
      </c>
      <c r="K951" s="10" t="s">
        <v>1739</v>
      </c>
      <c r="L951" s="13" t="s">
        <v>3548</v>
      </c>
    </row>
    <row r="952" spans="1:12" x14ac:dyDescent="0.25">
      <c r="A952" s="12" t="s">
        <v>3544</v>
      </c>
      <c r="B952" s="10" t="s">
        <v>3592</v>
      </c>
      <c r="C952" s="13" t="s">
        <v>3546</v>
      </c>
      <c r="D952" s="10" t="s">
        <v>2161</v>
      </c>
      <c r="E952" s="10" t="s">
        <v>2696</v>
      </c>
      <c r="F952" s="10" t="s">
        <v>2231</v>
      </c>
      <c r="G952" s="15">
        <v>0</v>
      </c>
      <c r="H952" s="10" t="s">
        <v>754</v>
      </c>
      <c r="I952" s="10" t="str">
        <f>VLOOKUP(H952,'MISA NGOC THOM'!$C$2:$C$1071,1,0)</f>
        <v>00047627</v>
      </c>
      <c r="J952" s="15">
        <v>1358322</v>
      </c>
      <c r="K952" s="10" t="s">
        <v>754</v>
      </c>
      <c r="L952" s="13" t="s">
        <v>3548</v>
      </c>
    </row>
    <row r="953" spans="1:12" x14ac:dyDescent="0.25">
      <c r="A953" s="12" t="s">
        <v>3544</v>
      </c>
      <c r="B953" s="10" t="s">
        <v>3593</v>
      </c>
      <c r="C953" s="13" t="s">
        <v>3546</v>
      </c>
      <c r="D953" s="10" t="s">
        <v>2161</v>
      </c>
      <c r="E953" s="10" t="s">
        <v>3594</v>
      </c>
      <c r="F953" s="10" t="s">
        <v>3595</v>
      </c>
      <c r="G953" s="15">
        <v>0</v>
      </c>
      <c r="H953" s="10" t="s">
        <v>470</v>
      </c>
      <c r="I953" s="10" t="str">
        <f>VLOOKUP(H953,'MISA NGOC THOM'!$C$2:$C$1071,1,0)</f>
        <v>00047628</v>
      </c>
      <c r="J953" s="15">
        <v>1056568</v>
      </c>
      <c r="K953" s="10" t="s">
        <v>470</v>
      </c>
      <c r="L953" s="13" t="s">
        <v>3548</v>
      </c>
    </row>
    <row r="954" spans="1:12" x14ac:dyDescent="0.25">
      <c r="A954" s="12" t="s">
        <v>3544</v>
      </c>
      <c r="B954" s="10" t="s">
        <v>3596</v>
      </c>
      <c r="C954" s="13" t="s">
        <v>3546</v>
      </c>
      <c r="D954" s="10" t="s">
        <v>2161</v>
      </c>
      <c r="E954" s="10" t="s">
        <v>3268</v>
      </c>
      <c r="F954" s="10" t="s">
        <v>3269</v>
      </c>
      <c r="G954" s="15">
        <v>0</v>
      </c>
      <c r="H954" s="10" t="s">
        <v>955</v>
      </c>
      <c r="I954" s="10" t="str">
        <f>VLOOKUP(H954,'MISA NGOC THOM'!$C$2:$C$1071,1,0)</f>
        <v>00047643</v>
      </c>
      <c r="J954" s="15">
        <v>916935</v>
      </c>
      <c r="K954" s="10" t="s">
        <v>955</v>
      </c>
      <c r="L954" s="13" t="s">
        <v>3548</v>
      </c>
    </row>
    <row r="955" spans="1:12" x14ac:dyDescent="0.25">
      <c r="A955" s="12" t="s">
        <v>3544</v>
      </c>
      <c r="B955" s="10" t="s">
        <v>3597</v>
      </c>
      <c r="C955" s="13" t="s">
        <v>3546</v>
      </c>
      <c r="D955" s="10" t="s">
        <v>2161</v>
      </c>
      <c r="E955" s="10" t="s">
        <v>2843</v>
      </c>
      <c r="F955" s="10" t="s">
        <v>2844</v>
      </c>
      <c r="G955" s="15">
        <v>0</v>
      </c>
      <c r="H955" s="10" t="s">
        <v>1991</v>
      </c>
      <c r="I955" s="10" t="str">
        <f>VLOOKUP(H955,'MISA NGOC THOM'!$C$2:$C$1071,1,0)</f>
        <v>00047630</v>
      </c>
      <c r="J955" s="15">
        <v>878552</v>
      </c>
      <c r="K955" s="10" t="s">
        <v>1991</v>
      </c>
      <c r="L955" s="13" t="s">
        <v>3548</v>
      </c>
    </row>
    <row r="956" spans="1:12" x14ac:dyDescent="0.25">
      <c r="A956" s="12" t="s">
        <v>3544</v>
      </c>
      <c r="B956" s="10" t="s">
        <v>3598</v>
      </c>
      <c r="C956" s="13" t="s">
        <v>3546</v>
      </c>
      <c r="D956" s="10" t="s">
        <v>2161</v>
      </c>
      <c r="E956" s="10" t="s">
        <v>2701</v>
      </c>
      <c r="F956" s="10" t="s">
        <v>2430</v>
      </c>
      <c r="G956" s="15">
        <v>0</v>
      </c>
      <c r="H956" s="10" t="s">
        <v>1412</v>
      </c>
      <c r="I956" s="10" t="str">
        <f>VLOOKUP(H956,'MISA NGOC THOM'!$C$2:$C$1071,1,0)</f>
        <v>00047631</v>
      </c>
      <c r="J956" s="15">
        <v>957572</v>
      </c>
      <c r="K956" s="10" t="s">
        <v>1412</v>
      </c>
      <c r="L956" s="13" t="s">
        <v>3548</v>
      </c>
    </row>
    <row r="957" spans="1:12" x14ac:dyDescent="0.25">
      <c r="A957" s="12" t="s">
        <v>3544</v>
      </c>
      <c r="B957" s="10" t="s">
        <v>3599</v>
      </c>
      <c r="C957" s="13" t="s">
        <v>3546</v>
      </c>
      <c r="D957" s="10" t="s">
        <v>2161</v>
      </c>
      <c r="E957" s="10" t="s">
        <v>3459</v>
      </c>
      <c r="F957" s="10" t="s">
        <v>2333</v>
      </c>
      <c r="G957" s="15">
        <v>0</v>
      </c>
      <c r="H957" s="10" t="s">
        <v>466</v>
      </c>
      <c r="I957" s="10" t="str">
        <f>VLOOKUP(H957,'MISA NGOC THOM'!$C$2:$C$1071,1,0)</f>
        <v>00047633</v>
      </c>
      <c r="J957" s="15">
        <v>950377</v>
      </c>
      <c r="K957" s="10" t="s">
        <v>466</v>
      </c>
      <c r="L957" s="13" t="s">
        <v>3548</v>
      </c>
    </row>
    <row r="958" spans="1:12" x14ac:dyDescent="0.25">
      <c r="A958" s="12" t="s">
        <v>3544</v>
      </c>
      <c r="B958" s="10" t="s">
        <v>3600</v>
      </c>
      <c r="C958" s="13" t="s">
        <v>3546</v>
      </c>
      <c r="D958" s="10" t="s">
        <v>2161</v>
      </c>
      <c r="E958" s="10" t="s">
        <v>2742</v>
      </c>
      <c r="F958" s="10" t="s">
        <v>2550</v>
      </c>
      <c r="G958" s="15">
        <v>0</v>
      </c>
      <c r="H958" s="10" t="s">
        <v>715</v>
      </c>
      <c r="I958" s="10" t="str">
        <f>VLOOKUP(H958,'MISA NGOC THOM'!$C$2:$C$1071,1,0)</f>
        <v>00047635</v>
      </c>
      <c r="J958" s="15">
        <v>923634</v>
      </c>
      <c r="K958" s="10" t="s">
        <v>715</v>
      </c>
      <c r="L958" s="13" t="s">
        <v>3548</v>
      </c>
    </row>
    <row r="959" spans="1:12" x14ac:dyDescent="0.25">
      <c r="A959" s="12" t="s">
        <v>3544</v>
      </c>
      <c r="B959" s="10" t="s">
        <v>3601</v>
      </c>
      <c r="C959" s="13" t="s">
        <v>3546</v>
      </c>
      <c r="D959" s="10" t="s">
        <v>2161</v>
      </c>
      <c r="E959" s="10" t="s">
        <v>2776</v>
      </c>
      <c r="F959" s="10" t="s">
        <v>2427</v>
      </c>
      <c r="G959" s="15">
        <v>0</v>
      </c>
      <c r="H959" s="10" t="s">
        <v>231</v>
      </c>
      <c r="I959" s="10" t="str">
        <f>VLOOKUP(H959,'MISA NGOC THOM'!$C$2:$C$1071,1,0)</f>
        <v>00047632</v>
      </c>
      <c r="J959" s="15">
        <v>1397228</v>
      </c>
      <c r="K959" s="10" t="s">
        <v>231</v>
      </c>
      <c r="L959" s="13" t="s">
        <v>3548</v>
      </c>
    </row>
    <row r="960" spans="1:12" x14ac:dyDescent="0.25">
      <c r="A960" s="12" t="s">
        <v>3544</v>
      </c>
      <c r="B960" s="10" t="s">
        <v>3602</v>
      </c>
      <c r="C960" s="13" t="s">
        <v>3546</v>
      </c>
      <c r="D960" s="10" t="s">
        <v>2161</v>
      </c>
      <c r="E960" s="10" t="s">
        <v>2645</v>
      </c>
      <c r="F960" s="10" t="s">
        <v>2424</v>
      </c>
      <c r="G960" s="15">
        <v>0</v>
      </c>
      <c r="H960" s="10" t="s">
        <v>221</v>
      </c>
      <c r="I960" s="10" t="str">
        <f>VLOOKUP(H960,'MISA NGOC THOM'!$C$2:$C$1071,1,0)</f>
        <v>00047640</v>
      </c>
      <c r="J960" s="15">
        <v>1379554</v>
      </c>
      <c r="K960" s="10" t="s">
        <v>221</v>
      </c>
      <c r="L960" s="13" t="s">
        <v>3548</v>
      </c>
    </row>
    <row r="961" spans="1:12" x14ac:dyDescent="0.25">
      <c r="A961" s="12" t="s">
        <v>3544</v>
      </c>
      <c r="B961" s="10" t="s">
        <v>3603</v>
      </c>
      <c r="C961" s="13" t="s">
        <v>3546</v>
      </c>
      <c r="D961" s="10" t="s">
        <v>2161</v>
      </c>
      <c r="E961" s="10" t="s">
        <v>3080</v>
      </c>
      <c r="F961" s="10" t="s">
        <v>2288</v>
      </c>
      <c r="G961" s="15">
        <v>0</v>
      </c>
      <c r="H961" s="10" t="s">
        <v>520</v>
      </c>
      <c r="I961" s="10" t="str">
        <f>VLOOKUP(H961,'MISA NGOC THOM'!$C$2:$C$1071,1,0)</f>
        <v>00047634</v>
      </c>
      <c r="J961" s="15">
        <v>1115022</v>
      </c>
      <c r="K961" s="10" t="s">
        <v>520</v>
      </c>
      <c r="L961" s="13" t="s">
        <v>3548</v>
      </c>
    </row>
    <row r="962" spans="1:12" x14ac:dyDescent="0.25">
      <c r="A962" s="12" t="s">
        <v>3544</v>
      </c>
      <c r="B962" s="10" t="s">
        <v>3604</v>
      </c>
      <c r="C962" s="13" t="s">
        <v>3546</v>
      </c>
      <c r="D962" s="10" t="s">
        <v>2161</v>
      </c>
      <c r="E962" s="10" t="s">
        <v>2965</v>
      </c>
      <c r="F962" s="10" t="s">
        <v>2375</v>
      </c>
      <c r="G962" s="15">
        <v>0</v>
      </c>
      <c r="H962" s="10" t="s">
        <v>1592</v>
      </c>
      <c r="I962" s="10" t="str">
        <f>VLOOKUP(H962,'MISA NGOC THOM'!$C$2:$C$1071,1,0)</f>
        <v>00047644</v>
      </c>
      <c r="J962" s="15">
        <v>944201</v>
      </c>
      <c r="K962" s="10" t="s">
        <v>1592</v>
      </c>
      <c r="L962" s="13" t="s">
        <v>3548</v>
      </c>
    </row>
    <row r="963" spans="1:12" x14ac:dyDescent="0.25">
      <c r="A963" s="12" t="s">
        <v>3544</v>
      </c>
      <c r="B963" s="10" t="s">
        <v>3605</v>
      </c>
      <c r="C963" s="13" t="s">
        <v>3546</v>
      </c>
      <c r="D963" s="10" t="s">
        <v>2161</v>
      </c>
      <c r="E963" s="10" t="s">
        <v>2748</v>
      </c>
      <c r="F963" s="10" t="s">
        <v>2163</v>
      </c>
      <c r="G963" s="15">
        <v>0</v>
      </c>
      <c r="H963" s="10" t="s">
        <v>1497</v>
      </c>
      <c r="I963" s="10" t="str">
        <f>VLOOKUP(H963,'MISA NGOC THOM'!$C$2:$C$1071,1,0)</f>
        <v>00047636</v>
      </c>
      <c r="J963" s="15">
        <v>959541</v>
      </c>
      <c r="K963" s="10" t="s">
        <v>1497</v>
      </c>
      <c r="L963" s="13" t="s">
        <v>3548</v>
      </c>
    </row>
    <row r="964" spans="1:12" x14ac:dyDescent="0.25">
      <c r="A964" s="12" t="s">
        <v>3544</v>
      </c>
      <c r="B964" s="10" t="s">
        <v>3606</v>
      </c>
      <c r="C964" s="13" t="s">
        <v>3546</v>
      </c>
      <c r="D964" s="10" t="s">
        <v>2161</v>
      </c>
      <c r="E964" s="10" t="s">
        <v>2735</v>
      </c>
      <c r="F964" s="10" t="s">
        <v>2180</v>
      </c>
      <c r="G964" s="15">
        <v>0</v>
      </c>
      <c r="H964" s="10" t="s">
        <v>1735</v>
      </c>
      <c r="I964" s="10" t="str">
        <f>VLOOKUP(H964,'MISA NGOC THOM'!$C$2:$C$1071,1,0)</f>
        <v>00047638</v>
      </c>
      <c r="J964" s="15">
        <v>1626124</v>
      </c>
      <c r="K964" s="10" t="s">
        <v>1735</v>
      </c>
      <c r="L964" s="13" t="s">
        <v>3548</v>
      </c>
    </row>
    <row r="965" spans="1:12" x14ac:dyDescent="0.25">
      <c r="A965" s="12" t="s">
        <v>3544</v>
      </c>
      <c r="B965" s="10" t="s">
        <v>3607</v>
      </c>
      <c r="C965" s="13" t="s">
        <v>3546</v>
      </c>
      <c r="D965" s="10" t="s">
        <v>2161</v>
      </c>
      <c r="E965" s="10" t="s">
        <v>3040</v>
      </c>
      <c r="F965" s="10" t="s">
        <v>2300</v>
      </c>
      <c r="G965" s="15">
        <v>0</v>
      </c>
      <c r="H965" s="10" t="s">
        <v>674</v>
      </c>
      <c r="I965" s="10" t="str">
        <f>VLOOKUP(H965,'MISA NGOC THOM'!$C$2:$C$1071,1,0)</f>
        <v>00047637</v>
      </c>
      <c r="J965" s="15">
        <v>959541</v>
      </c>
      <c r="K965" s="10" t="s">
        <v>674</v>
      </c>
      <c r="L965" s="13" t="s">
        <v>3548</v>
      </c>
    </row>
    <row r="966" spans="1:12" x14ac:dyDescent="0.25">
      <c r="A966" s="12" t="s">
        <v>3544</v>
      </c>
      <c r="B966" s="10" t="s">
        <v>3608</v>
      </c>
      <c r="C966" s="13" t="s">
        <v>3546</v>
      </c>
      <c r="D966" s="10" t="s">
        <v>2161</v>
      </c>
      <c r="E966" s="10" t="s">
        <v>2826</v>
      </c>
      <c r="F966" s="10" t="s">
        <v>2282</v>
      </c>
      <c r="G966" s="15">
        <v>0</v>
      </c>
      <c r="H966" s="10" t="s">
        <v>381</v>
      </c>
      <c r="I966" s="10" t="str">
        <f>VLOOKUP(H966,'MISA NGOC THOM'!$C$2:$C$1071,1,0)</f>
        <v>00047639</v>
      </c>
      <c r="J966" s="15">
        <v>745238</v>
      </c>
      <c r="K966" s="10" t="s">
        <v>381</v>
      </c>
      <c r="L966" s="13" t="s">
        <v>3548</v>
      </c>
    </row>
    <row r="967" spans="1:12" x14ac:dyDescent="0.25">
      <c r="A967" s="12" t="s">
        <v>3544</v>
      </c>
      <c r="B967" s="10" t="s">
        <v>3609</v>
      </c>
      <c r="C967" s="13" t="s">
        <v>3546</v>
      </c>
      <c r="D967" s="10" t="s">
        <v>2161</v>
      </c>
      <c r="E967" s="10" t="s">
        <v>3330</v>
      </c>
      <c r="F967" s="10" t="s">
        <v>3331</v>
      </c>
      <c r="G967" s="15">
        <v>0</v>
      </c>
      <c r="H967" s="10" t="s">
        <v>624</v>
      </c>
      <c r="I967" s="10" t="str">
        <f>VLOOKUP(H967,'MISA NGOC THOM'!$C$2:$C$1071,1,0)</f>
        <v>00047641</v>
      </c>
      <c r="J967" s="15">
        <v>878409</v>
      </c>
      <c r="K967" s="10" t="s">
        <v>624</v>
      </c>
      <c r="L967" s="13" t="s">
        <v>3548</v>
      </c>
    </row>
    <row r="968" spans="1:12" x14ac:dyDescent="0.25">
      <c r="A968" s="12" t="s">
        <v>3544</v>
      </c>
      <c r="B968" s="10" t="s">
        <v>3610</v>
      </c>
      <c r="C968" s="13" t="s">
        <v>3546</v>
      </c>
      <c r="D968" s="10" t="s">
        <v>2161</v>
      </c>
      <c r="E968" s="10" t="s">
        <v>2717</v>
      </c>
      <c r="F968" s="10" t="s">
        <v>2566</v>
      </c>
      <c r="G968" s="15">
        <v>0</v>
      </c>
      <c r="H968" s="10" t="s">
        <v>1589</v>
      </c>
      <c r="I968" s="10" t="str">
        <f>VLOOKUP(H968,'MISA NGOC THOM'!$C$2:$C$1071,1,0)</f>
        <v>00047642</v>
      </c>
      <c r="J968" s="15">
        <v>1478123</v>
      </c>
      <c r="K968" s="10" t="s">
        <v>1589</v>
      </c>
      <c r="L968" s="13" t="s">
        <v>3548</v>
      </c>
    </row>
    <row r="969" spans="1:12" x14ac:dyDescent="0.25">
      <c r="A969" s="12" t="s">
        <v>3544</v>
      </c>
      <c r="B969" s="10" t="s">
        <v>3611</v>
      </c>
      <c r="C969" s="13" t="s">
        <v>3546</v>
      </c>
      <c r="D969" s="10" t="s">
        <v>2161</v>
      </c>
      <c r="E969" s="10" t="s">
        <v>2721</v>
      </c>
      <c r="F969" s="10" t="s">
        <v>2497</v>
      </c>
      <c r="G969" s="15">
        <v>0</v>
      </c>
      <c r="H969" s="10" t="s">
        <v>1277</v>
      </c>
      <c r="I969" s="10" t="str">
        <f>VLOOKUP(H969,'MISA NGOC THOM'!$C$2:$C$1071,1,0)</f>
        <v>00047649</v>
      </c>
      <c r="J969" s="15">
        <v>1296454</v>
      </c>
      <c r="K969" s="10" t="s">
        <v>1277</v>
      </c>
      <c r="L969" s="13" t="s">
        <v>3548</v>
      </c>
    </row>
    <row r="970" spans="1:12" x14ac:dyDescent="0.25">
      <c r="A970" s="12" t="s">
        <v>3544</v>
      </c>
      <c r="B970" s="10" t="s">
        <v>3612</v>
      </c>
      <c r="C970" s="13" t="s">
        <v>3546</v>
      </c>
      <c r="D970" s="10" t="s">
        <v>2161</v>
      </c>
      <c r="E970" s="10" t="s">
        <v>2659</v>
      </c>
      <c r="F970" s="10" t="s">
        <v>2660</v>
      </c>
      <c r="G970" s="15">
        <v>0</v>
      </c>
      <c r="H970" s="10" t="s">
        <v>1836</v>
      </c>
      <c r="I970" s="10" t="str">
        <f>VLOOKUP(H970,'MISA NGOC THOM'!$C$2:$C$1071,1,0)</f>
        <v>00047646</v>
      </c>
      <c r="J970" s="15">
        <v>1277048</v>
      </c>
      <c r="K970" s="10" t="s">
        <v>1836</v>
      </c>
      <c r="L970" s="13" t="s">
        <v>3548</v>
      </c>
    </row>
    <row r="971" spans="1:12" x14ac:dyDescent="0.25">
      <c r="A971" s="12" t="s">
        <v>3544</v>
      </c>
      <c r="B971" s="10" t="s">
        <v>3613</v>
      </c>
      <c r="C971" s="13" t="s">
        <v>3546</v>
      </c>
      <c r="D971" s="10" t="s">
        <v>2161</v>
      </c>
      <c r="E971" s="10" t="s">
        <v>2843</v>
      </c>
      <c r="F971" s="10" t="s">
        <v>2844</v>
      </c>
      <c r="G971" s="15">
        <v>0</v>
      </c>
      <c r="H971" s="10" t="s">
        <v>616</v>
      </c>
      <c r="I971" s="10" t="str">
        <f>VLOOKUP(H971,'MISA NGOC THOM'!$C$2:$C$1071,1,0)</f>
        <v>00047647</v>
      </c>
      <c r="J971" s="15">
        <v>1068351</v>
      </c>
      <c r="K971" s="10" t="s">
        <v>616</v>
      </c>
      <c r="L971" s="13" t="s">
        <v>3548</v>
      </c>
    </row>
    <row r="972" spans="1:12" x14ac:dyDescent="0.25">
      <c r="A972" s="12" t="s">
        <v>3544</v>
      </c>
      <c r="B972" s="10" t="s">
        <v>3614</v>
      </c>
      <c r="C972" s="13" t="s">
        <v>3546</v>
      </c>
      <c r="D972" s="10" t="s">
        <v>2161</v>
      </c>
      <c r="E972" s="10" t="s">
        <v>2756</v>
      </c>
      <c r="F972" s="10" t="s">
        <v>2189</v>
      </c>
      <c r="G972" s="15">
        <v>0</v>
      </c>
      <c r="H972" s="10" t="s">
        <v>1950</v>
      </c>
      <c r="I972" s="10" t="str">
        <f>VLOOKUP(H972,'MISA NGOC THOM'!$C$2:$C$1071,1,0)</f>
        <v>00047648</v>
      </c>
      <c r="J972" s="15">
        <v>897815</v>
      </c>
      <c r="K972" s="10" t="s">
        <v>1950</v>
      </c>
      <c r="L972" s="13" t="s">
        <v>3548</v>
      </c>
    </row>
    <row r="973" spans="1:12" x14ac:dyDescent="0.25">
      <c r="A973" s="12" t="s">
        <v>3544</v>
      </c>
      <c r="B973" s="10" t="s">
        <v>3615</v>
      </c>
      <c r="C973" s="13" t="s">
        <v>3546</v>
      </c>
      <c r="D973" s="10" t="s">
        <v>2161</v>
      </c>
      <c r="E973" s="10" t="s">
        <v>2708</v>
      </c>
      <c r="F973" s="10" t="s">
        <v>2433</v>
      </c>
      <c r="G973" s="15">
        <v>0</v>
      </c>
      <c r="H973" s="10" t="s">
        <v>639</v>
      </c>
      <c r="I973" s="10" t="str">
        <f>VLOOKUP(H973,'MISA NGOC THOM'!$C$2:$C$1071,1,0)</f>
        <v>00047650</v>
      </c>
      <c r="J973" s="15">
        <v>865180</v>
      </c>
      <c r="K973" s="10" t="s">
        <v>639</v>
      </c>
      <c r="L973" s="13" t="s">
        <v>3548</v>
      </c>
    </row>
    <row r="974" spans="1:12" x14ac:dyDescent="0.25">
      <c r="A974" s="12" t="s">
        <v>3544</v>
      </c>
      <c r="B974" s="10" t="s">
        <v>3616</v>
      </c>
      <c r="C974" s="13" t="s">
        <v>3546</v>
      </c>
      <c r="D974" s="10" t="s">
        <v>2161</v>
      </c>
      <c r="E974" s="10" t="s">
        <v>2818</v>
      </c>
      <c r="F974" s="10" t="s">
        <v>2354</v>
      </c>
      <c r="G974" s="15">
        <v>0</v>
      </c>
      <c r="H974" s="10" t="s">
        <v>1603</v>
      </c>
      <c r="I974" s="10" t="str">
        <f>VLOOKUP(H974,'MISA NGOC THOM'!$C$2:$C$1071,1,0)</f>
        <v>00047651</v>
      </c>
      <c r="J974" s="15">
        <v>977120</v>
      </c>
      <c r="K974" s="10" t="s">
        <v>1603</v>
      </c>
      <c r="L974" s="13" t="s">
        <v>3548</v>
      </c>
    </row>
    <row r="975" spans="1:12" x14ac:dyDescent="0.25">
      <c r="A975" s="12" t="s">
        <v>3544</v>
      </c>
      <c r="B975" s="10" t="s">
        <v>3617</v>
      </c>
      <c r="C975" s="13" t="s">
        <v>3546</v>
      </c>
      <c r="D975" s="10" t="s">
        <v>2161</v>
      </c>
      <c r="E975" s="10" t="s">
        <v>2945</v>
      </c>
      <c r="F975" s="10" t="s">
        <v>2946</v>
      </c>
      <c r="G975" s="15">
        <v>0</v>
      </c>
      <c r="H975" s="10" t="s">
        <v>2119</v>
      </c>
      <c r="I975" s="10" t="str">
        <f>VLOOKUP(H975,'MISA NGOC THOM'!$C$2:$C$1071,1,0)</f>
        <v>00047653</v>
      </c>
      <c r="J975" s="15">
        <v>19778212</v>
      </c>
      <c r="K975" s="10" t="s">
        <v>2119</v>
      </c>
      <c r="L975" s="13" t="s">
        <v>3548</v>
      </c>
    </row>
    <row r="976" spans="1:12" x14ac:dyDescent="0.25">
      <c r="A976" s="12" t="s">
        <v>3544</v>
      </c>
      <c r="B976" s="10" t="s">
        <v>3618</v>
      </c>
      <c r="C976" s="13" t="s">
        <v>3546</v>
      </c>
      <c r="D976" s="10" t="s">
        <v>2161</v>
      </c>
      <c r="E976" s="10" t="s">
        <v>2945</v>
      </c>
      <c r="F976" s="10" t="s">
        <v>2946</v>
      </c>
      <c r="G976" s="15">
        <v>0</v>
      </c>
      <c r="H976" s="10" t="s">
        <v>765</v>
      </c>
      <c r="I976" s="10" t="str">
        <f>VLOOKUP(H976,'MISA NGOC THOM'!$C$2:$C$1071,1,0)</f>
        <v>00047655</v>
      </c>
      <c r="J976" s="15">
        <v>3111489</v>
      </c>
      <c r="K976" s="10" t="s">
        <v>765</v>
      </c>
      <c r="L976" s="13" t="s">
        <v>3548</v>
      </c>
    </row>
    <row r="977" spans="1:12" x14ac:dyDescent="0.25">
      <c r="A977" s="12" t="s">
        <v>3544</v>
      </c>
      <c r="B977" s="10" t="s">
        <v>3619</v>
      </c>
      <c r="C977" s="13" t="s">
        <v>3546</v>
      </c>
      <c r="D977" s="10" t="s">
        <v>2161</v>
      </c>
      <c r="E977" s="10" t="s">
        <v>2945</v>
      </c>
      <c r="F977" s="10" t="s">
        <v>2946</v>
      </c>
      <c r="G977" s="15">
        <v>0</v>
      </c>
      <c r="H977" s="10" t="s">
        <v>764</v>
      </c>
      <c r="I977" s="10" t="str">
        <f>VLOOKUP(H977,'MISA NGOC THOM'!$C$2:$C$1071,1,0)</f>
        <v>00047652</v>
      </c>
      <c r="J977" s="15">
        <v>19285744</v>
      </c>
      <c r="K977" s="10" t="s">
        <v>764</v>
      </c>
      <c r="L977" s="13" t="s">
        <v>3548</v>
      </c>
    </row>
    <row r="978" spans="1:12" x14ac:dyDescent="0.25">
      <c r="A978" s="12" t="s">
        <v>3544</v>
      </c>
      <c r="B978" s="10" t="s">
        <v>3620</v>
      </c>
      <c r="C978" s="13" t="s">
        <v>3546</v>
      </c>
      <c r="D978" s="10" t="s">
        <v>2161</v>
      </c>
      <c r="E978" s="10" t="s">
        <v>2945</v>
      </c>
      <c r="F978" s="10" t="s">
        <v>2946</v>
      </c>
      <c r="G978" s="15">
        <v>0</v>
      </c>
      <c r="H978" s="10" t="s">
        <v>1898</v>
      </c>
      <c r="I978" s="10" t="str">
        <f>VLOOKUP(H978,'MISA NGOC THOM'!$C$2:$C$1071,1,0)</f>
        <v>00047654</v>
      </c>
      <c r="J978" s="15">
        <v>24406081</v>
      </c>
      <c r="K978" s="10" t="s">
        <v>1898</v>
      </c>
      <c r="L978" s="13" t="s">
        <v>3548</v>
      </c>
    </row>
    <row r="979" spans="1:12" x14ac:dyDescent="0.25">
      <c r="A979" s="12" t="s">
        <v>3544</v>
      </c>
      <c r="B979" s="10" t="s">
        <v>3621</v>
      </c>
      <c r="C979" s="13" t="s">
        <v>3546</v>
      </c>
      <c r="D979" s="10" t="s">
        <v>2161</v>
      </c>
      <c r="E979" s="10" t="s">
        <v>2945</v>
      </c>
      <c r="F979" s="10" t="s">
        <v>2946</v>
      </c>
      <c r="G979" s="15">
        <v>0</v>
      </c>
      <c r="H979" s="10" t="s">
        <v>1822</v>
      </c>
      <c r="I979" s="10" t="str">
        <f>VLOOKUP(H979,'MISA NGOC THOM'!$C$2:$C$1071,1,0)</f>
        <v>00047656</v>
      </c>
      <c r="J979" s="15">
        <v>16868040</v>
      </c>
      <c r="K979" s="10" t="s">
        <v>1822</v>
      </c>
      <c r="L979" s="13" t="s">
        <v>3548</v>
      </c>
    </row>
    <row r="980" spans="1:12" x14ac:dyDescent="0.25">
      <c r="A980" s="12" t="s">
        <v>3544</v>
      </c>
      <c r="B980" s="10" t="s">
        <v>3622</v>
      </c>
      <c r="C980" s="13" t="s">
        <v>3546</v>
      </c>
      <c r="D980" s="10" t="s">
        <v>2161</v>
      </c>
      <c r="E980" s="10" t="s">
        <v>2794</v>
      </c>
      <c r="F980" s="10" t="s">
        <v>2488</v>
      </c>
      <c r="G980" s="15">
        <v>0</v>
      </c>
      <c r="H980" s="10" t="s">
        <v>1718</v>
      </c>
      <c r="I980" s="10" t="str">
        <f>VLOOKUP(H980,'MISA NGOC THOM'!$C$2:$C$1071,1,0)</f>
        <v>00047662</v>
      </c>
      <c r="J980" s="15">
        <v>1155374</v>
      </c>
      <c r="K980" s="10" t="s">
        <v>1718</v>
      </c>
      <c r="L980" s="13" t="s">
        <v>3548</v>
      </c>
    </row>
    <row r="981" spans="1:12" x14ac:dyDescent="0.25">
      <c r="A981" s="12" t="s">
        <v>3544</v>
      </c>
      <c r="B981" s="10" t="s">
        <v>3623</v>
      </c>
      <c r="C981" s="13" t="s">
        <v>3546</v>
      </c>
      <c r="D981" s="10" t="s">
        <v>2161</v>
      </c>
      <c r="E981" s="10" t="s">
        <v>2761</v>
      </c>
      <c r="F981" s="10" t="s">
        <v>2183</v>
      </c>
      <c r="G981" s="15">
        <v>0</v>
      </c>
      <c r="H981" s="10" t="s">
        <v>804</v>
      </c>
      <c r="I981" s="10" t="str">
        <f>VLOOKUP(H981,'MISA NGOC THOM'!$C$2:$C$1071,1,0)</f>
        <v>00047666</v>
      </c>
      <c r="J981" s="15">
        <v>921666</v>
      </c>
      <c r="K981" s="10" t="s">
        <v>804</v>
      </c>
      <c r="L981" s="13" t="s">
        <v>3548</v>
      </c>
    </row>
    <row r="982" spans="1:12" x14ac:dyDescent="0.25">
      <c r="A982" s="12" t="s">
        <v>3544</v>
      </c>
      <c r="B982" s="10" t="s">
        <v>3624</v>
      </c>
      <c r="C982" s="13" t="s">
        <v>3546</v>
      </c>
      <c r="D982" s="10" t="s">
        <v>2161</v>
      </c>
      <c r="E982" s="10" t="s">
        <v>2679</v>
      </c>
      <c r="F982" s="10" t="s">
        <v>2294</v>
      </c>
      <c r="G982" s="15">
        <v>0</v>
      </c>
      <c r="H982" s="10" t="s">
        <v>493</v>
      </c>
      <c r="I982" s="10" t="str">
        <f>VLOOKUP(H982,'MISA NGOC THOM'!$C$2:$C$1071,1,0)</f>
        <v>00047659</v>
      </c>
      <c r="J982" s="15">
        <v>925080</v>
      </c>
      <c r="K982" s="10" t="s">
        <v>493</v>
      </c>
      <c r="L982" s="13" t="s">
        <v>3548</v>
      </c>
    </row>
    <row r="983" spans="1:12" x14ac:dyDescent="0.25">
      <c r="A983" s="12" t="s">
        <v>3544</v>
      </c>
      <c r="B983" s="10" t="s">
        <v>3625</v>
      </c>
      <c r="C983" s="13" t="s">
        <v>3546</v>
      </c>
      <c r="D983" s="10" t="s">
        <v>2161</v>
      </c>
      <c r="E983" s="10" t="s">
        <v>2653</v>
      </c>
      <c r="F983" s="10" t="s">
        <v>2330</v>
      </c>
      <c r="G983" s="15">
        <v>0</v>
      </c>
      <c r="H983" s="10" t="s">
        <v>792</v>
      </c>
      <c r="I983" s="10" t="str">
        <f>VLOOKUP(H983,'MISA NGOC THOM'!$C$2:$C$1071,1,0)</f>
        <v>00047668</v>
      </c>
      <c r="J983" s="15">
        <v>1993194</v>
      </c>
      <c r="K983" s="10" t="s">
        <v>792</v>
      </c>
      <c r="L983" s="13" t="s">
        <v>3548</v>
      </c>
    </row>
    <row r="984" spans="1:12" x14ac:dyDescent="0.25">
      <c r="A984" s="12" t="s">
        <v>3544</v>
      </c>
      <c r="B984" s="10" t="s">
        <v>3626</v>
      </c>
      <c r="C984" s="13" t="s">
        <v>3546</v>
      </c>
      <c r="D984" s="10" t="s">
        <v>2161</v>
      </c>
      <c r="E984" s="10" t="s">
        <v>2696</v>
      </c>
      <c r="F984" s="10" t="s">
        <v>2231</v>
      </c>
      <c r="G984" s="15">
        <v>0</v>
      </c>
      <c r="H984" s="10" t="s">
        <v>2050</v>
      </c>
      <c r="I984" s="10" t="str">
        <f>VLOOKUP(H984,'MISA NGOC THOM'!$C$2:$C$1071,1,0)</f>
        <v>00047658</v>
      </c>
      <c r="J984" s="15">
        <v>996241</v>
      </c>
      <c r="K984" s="10" t="s">
        <v>2050</v>
      </c>
      <c r="L984" s="13" t="s">
        <v>3548</v>
      </c>
    </row>
    <row r="985" spans="1:12" x14ac:dyDescent="0.25">
      <c r="A985" s="12" t="s">
        <v>3544</v>
      </c>
      <c r="B985" s="10" t="s">
        <v>3627</v>
      </c>
      <c r="C985" s="13" t="s">
        <v>3546</v>
      </c>
      <c r="D985" s="10" t="s">
        <v>2161</v>
      </c>
      <c r="E985" s="10" t="s">
        <v>2696</v>
      </c>
      <c r="F985" s="10" t="s">
        <v>2231</v>
      </c>
      <c r="G985" s="15">
        <v>0</v>
      </c>
      <c r="H985" s="10" t="s">
        <v>205</v>
      </c>
      <c r="I985" s="10" t="str">
        <f>VLOOKUP(H985,'MISA NGOC THOM'!$C$2:$C$1071,1,0)</f>
        <v>00047665</v>
      </c>
      <c r="J985" s="15">
        <v>878552</v>
      </c>
      <c r="K985" s="10" t="s">
        <v>205</v>
      </c>
      <c r="L985" s="13" t="s">
        <v>3548</v>
      </c>
    </row>
    <row r="986" spans="1:12" x14ac:dyDescent="0.25">
      <c r="A986" s="12" t="s">
        <v>3544</v>
      </c>
      <c r="B986" s="10" t="s">
        <v>3628</v>
      </c>
      <c r="C986" s="13" t="s">
        <v>3546</v>
      </c>
      <c r="D986" s="10" t="s">
        <v>2161</v>
      </c>
      <c r="E986" s="10" t="s">
        <v>2664</v>
      </c>
      <c r="F986" s="10" t="s">
        <v>2408</v>
      </c>
      <c r="G986" s="15">
        <v>0</v>
      </c>
      <c r="H986" s="10" t="s">
        <v>596</v>
      </c>
      <c r="I986" s="10" t="str">
        <f>VLOOKUP(H986,'MISA NGOC THOM'!$C$2:$C$1071,1,0)</f>
        <v>00047660</v>
      </c>
      <c r="J986" s="15">
        <v>1439312</v>
      </c>
      <c r="K986" s="10" t="s">
        <v>596</v>
      </c>
      <c r="L986" s="13" t="s">
        <v>3548</v>
      </c>
    </row>
    <row r="987" spans="1:12" x14ac:dyDescent="0.25">
      <c r="A987" s="12" t="s">
        <v>3544</v>
      </c>
      <c r="B987" s="10" t="s">
        <v>3629</v>
      </c>
      <c r="C987" s="13" t="s">
        <v>3546</v>
      </c>
      <c r="D987" s="10" t="s">
        <v>2161</v>
      </c>
      <c r="E987" s="10" t="s">
        <v>2821</v>
      </c>
      <c r="F987" s="10" t="s">
        <v>2240</v>
      </c>
      <c r="G987" s="15">
        <v>0</v>
      </c>
      <c r="H987" s="10" t="s">
        <v>1466</v>
      </c>
      <c r="I987" s="10" t="str">
        <f>VLOOKUP(H987,'MISA NGOC THOM'!$C$2:$C$1071,1,0)</f>
        <v>00047661</v>
      </c>
      <c r="J987" s="15">
        <v>890192</v>
      </c>
      <c r="K987" s="10" t="s">
        <v>1466</v>
      </c>
      <c r="L987" s="13" t="s">
        <v>3548</v>
      </c>
    </row>
    <row r="988" spans="1:12" x14ac:dyDescent="0.25">
      <c r="A988" s="12" t="s">
        <v>3544</v>
      </c>
      <c r="B988" s="10" t="s">
        <v>3630</v>
      </c>
      <c r="C988" s="13" t="s">
        <v>3546</v>
      </c>
      <c r="D988" s="10" t="s">
        <v>2161</v>
      </c>
      <c r="E988" s="10" t="s">
        <v>2705</v>
      </c>
      <c r="F988" s="10" t="s">
        <v>2360</v>
      </c>
      <c r="G988" s="15">
        <v>0</v>
      </c>
      <c r="H988" s="10" t="s">
        <v>1998</v>
      </c>
      <c r="I988" s="10" t="str">
        <f>VLOOKUP(H988,'MISA NGOC THOM'!$C$2:$C$1071,1,0)</f>
        <v>00047663</v>
      </c>
      <c r="J988" s="15">
        <v>16099906</v>
      </c>
      <c r="K988" s="10" t="s">
        <v>1998</v>
      </c>
      <c r="L988" s="13" t="s">
        <v>3548</v>
      </c>
    </row>
    <row r="989" spans="1:12" x14ac:dyDescent="0.25">
      <c r="A989" s="12" t="s">
        <v>3544</v>
      </c>
      <c r="B989" s="10" t="s">
        <v>3631</v>
      </c>
      <c r="C989" s="13" t="s">
        <v>3546</v>
      </c>
      <c r="D989" s="10" t="s">
        <v>2161</v>
      </c>
      <c r="E989" s="10" t="s">
        <v>2754</v>
      </c>
      <c r="F989" s="10" t="s">
        <v>2474</v>
      </c>
      <c r="G989" s="15">
        <v>0</v>
      </c>
      <c r="H989" s="10" t="s">
        <v>507</v>
      </c>
      <c r="I989" s="10" t="str">
        <f>VLOOKUP(H989,'MISA NGOC THOM'!$C$2:$C$1071,1,0)</f>
        <v>00047664</v>
      </c>
      <c r="J989" s="15">
        <v>957572</v>
      </c>
      <c r="K989" s="10" t="s">
        <v>507</v>
      </c>
      <c r="L989" s="13" t="s">
        <v>3548</v>
      </c>
    </row>
    <row r="990" spans="1:12" x14ac:dyDescent="0.25">
      <c r="A990" s="12" t="s">
        <v>3544</v>
      </c>
      <c r="B990" s="10" t="s">
        <v>3632</v>
      </c>
      <c r="C990" s="13" t="s">
        <v>3546</v>
      </c>
      <c r="D990" s="10" t="s">
        <v>2161</v>
      </c>
      <c r="E990" s="10" t="s">
        <v>2723</v>
      </c>
      <c r="F990" s="10" t="s">
        <v>2449</v>
      </c>
      <c r="G990" s="15">
        <v>0</v>
      </c>
      <c r="H990" s="10" t="s">
        <v>432</v>
      </c>
      <c r="I990" s="10" t="str">
        <f>VLOOKUP(H990,'MISA NGOC THOM'!$C$2:$C$1071,1,0)</f>
        <v>00047672</v>
      </c>
      <c r="J990" s="15">
        <v>916935</v>
      </c>
      <c r="K990" s="10" t="s">
        <v>432</v>
      </c>
      <c r="L990" s="13" t="s">
        <v>3548</v>
      </c>
    </row>
    <row r="991" spans="1:12" x14ac:dyDescent="0.25">
      <c r="A991" s="12" t="s">
        <v>3544</v>
      </c>
      <c r="B991" s="10" t="s">
        <v>3633</v>
      </c>
      <c r="C991" s="13" t="s">
        <v>3546</v>
      </c>
      <c r="D991" s="10" t="s">
        <v>2161</v>
      </c>
      <c r="E991" s="10" t="s">
        <v>3047</v>
      </c>
      <c r="F991" s="10" t="s">
        <v>2174</v>
      </c>
      <c r="G991" s="15">
        <v>0</v>
      </c>
      <c r="H991" s="10" t="s">
        <v>1262</v>
      </c>
      <c r="I991" s="10" t="str">
        <f>VLOOKUP(H991,'MISA NGOC THOM'!$C$2:$C$1071,1,0)</f>
        <v>00047667</v>
      </c>
      <c r="J991" s="15">
        <v>809060</v>
      </c>
      <c r="K991" s="10" t="s">
        <v>1262</v>
      </c>
      <c r="L991" s="13" t="s">
        <v>3548</v>
      </c>
    </row>
    <row r="992" spans="1:12" x14ac:dyDescent="0.25">
      <c r="A992" s="12" t="s">
        <v>3544</v>
      </c>
      <c r="B992" s="10" t="s">
        <v>3634</v>
      </c>
      <c r="C992" s="13" t="s">
        <v>3546</v>
      </c>
      <c r="D992" s="10" t="s">
        <v>2161</v>
      </c>
      <c r="E992" s="10" t="s">
        <v>2779</v>
      </c>
      <c r="F992" s="10" t="s">
        <v>2324</v>
      </c>
      <c r="G992" s="15">
        <v>0</v>
      </c>
      <c r="H992" s="10" t="s">
        <v>879</v>
      </c>
      <c r="I992" s="10" t="str">
        <f>VLOOKUP(H992,'MISA NGOC THOM'!$C$2:$C$1071,1,0)</f>
        <v>00047669</v>
      </c>
      <c r="J992" s="15">
        <v>890335</v>
      </c>
      <c r="K992" s="10" t="s">
        <v>879</v>
      </c>
      <c r="L992" s="13" t="s">
        <v>3548</v>
      </c>
    </row>
    <row r="993" spans="1:12" x14ac:dyDescent="0.25">
      <c r="A993" s="12" t="s">
        <v>3544</v>
      </c>
      <c r="B993" s="10" t="s">
        <v>3635</v>
      </c>
      <c r="C993" s="13" t="s">
        <v>3546</v>
      </c>
      <c r="D993" s="10" t="s">
        <v>2161</v>
      </c>
      <c r="E993" s="10" t="s">
        <v>2717</v>
      </c>
      <c r="F993" s="10" t="s">
        <v>2566</v>
      </c>
      <c r="G993" s="15">
        <v>0</v>
      </c>
      <c r="H993" s="10" t="s">
        <v>179</v>
      </c>
      <c r="I993" s="10" t="str">
        <f>VLOOKUP(H993,'MISA NGOC THOM'!$C$2:$C$1071,1,0)</f>
        <v>00047671</v>
      </c>
      <c r="J993" s="15">
        <v>959541</v>
      </c>
      <c r="K993" s="10" t="s">
        <v>179</v>
      </c>
      <c r="L993" s="13" t="s">
        <v>3548</v>
      </c>
    </row>
    <row r="994" spans="1:12" x14ac:dyDescent="0.25">
      <c r="A994" s="12" t="s">
        <v>3544</v>
      </c>
      <c r="B994" s="10" t="s">
        <v>3636</v>
      </c>
      <c r="C994" s="13" t="s">
        <v>3546</v>
      </c>
      <c r="D994" s="10" t="s">
        <v>2161</v>
      </c>
      <c r="E994" s="10" t="s">
        <v>2756</v>
      </c>
      <c r="F994" s="10" t="s">
        <v>2189</v>
      </c>
      <c r="G994" s="15">
        <v>0</v>
      </c>
      <c r="H994" s="10" t="s">
        <v>17</v>
      </c>
      <c r="I994" s="10" t="str">
        <f>VLOOKUP(H994,'MISA NGOC THOM'!$C$2:$C$1071,1,0)</f>
        <v>00047670</v>
      </c>
      <c r="J994" s="15">
        <v>996241</v>
      </c>
      <c r="K994" s="10" t="s">
        <v>17</v>
      </c>
      <c r="L994" s="13" t="s">
        <v>3548</v>
      </c>
    </row>
    <row r="995" spans="1:12" x14ac:dyDescent="0.25">
      <c r="A995" s="12" t="s">
        <v>3544</v>
      </c>
      <c r="B995" s="10" t="s">
        <v>3637</v>
      </c>
      <c r="C995" s="13" t="s">
        <v>3546</v>
      </c>
      <c r="D995" s="10" t="s">
        <v>2161</v>
      </c>
      <c r="E995" s="10" t="s">
        <v>2662</v>
      </c>
      <c r="F995" s="10" t="s">
        <v>2513</v>
      </c>
      <c r="G995" s="15">
        <v>0</v>
      </c>
      <c r="H995" s="10" t="s">
        <v>600</v>
      </c>
      <c r="I995" s="10" t="str">
        <f>VLOOKUP(H995,'MISA NGOC THOM'!$C$2:$C$1071,1,0)</f>
        <v>00047697</v>
      </c>
      <c r="J995" s="15">
        <v>1156820</v>
      </c>
      <c r="K995" s="10" t="s">
        <v>600</v>
      </c>
      <c r="L995" s="13" t="s">
        <v>3548</v>
      </c>
    </row>
    <row r="996" spans="1:12" x14ac:dyDescent="0.25">
      <c r="A996" s="12" t="s">
        <v>3544</v>
      </c>
      <c r="B996" s="10" t="s">
        <v>3638</v>
      </c>
      <c r="C996" s="13" t="s">
        <v>3546</v>
      </c>
      <c r="D996" s="10" t="s">
        <v>2161</v>
      </c>
      <c r="E996" s="10" t="s">
        <v>2858</v>
      </c>
      <c r="F996" s="10" t="s">
        <v>2443</v>
      </c>
      <c r="G996" s="15">
        <v>0</v>
      </c>
      <c r="H996" s="10" t="s">
        <v>1813</v>
      </c>
      <c r="I996" s="10" t="str">
        <f>VLOOKUP(H996,'MISA NGOC THOM'!$C$2:$C$1071,1,0)</f>
        <v>00047694</v>
      </c>
      <c r="J996" s="15">
        <v>897815</v>
      </c>
      <c r="K996" s="10" t="s">
        <v>1813</v>
      </c>
      <c r="L996" s="13" t="s">
        <v>3548</v>
      </c>
    </row>
    <row r="997" spans="1:12" x14ac:dyDescent="0.25">
      <c r="A997" s="12" t="s">
        <v>3544</v>
      </c>
      <c r="B997" s="10" t="s">
        <v>3639</v>
      </c>
      <c r="C997" s="13" t="s">
        <v>3546</v>
      </c>
      <c r="D997" s="10" t="s">
        <v>2161</v>
      </c>
      <c r="E997" s="10" t="s">
        <v>2776</v>
      </c>
      <c r="F997" s="10" t="s">
        <v>2427</v>
      </c>
      <c r="G997" s="15">
        <v>0</v>
      </c>
      <c r="H997" s="10" t="s">
        <v>1650</v>
      </c>
      <c r="I997" s="10" t="str">
        <f>VLOOKUP(H997,'MISA NGOC THOM'!$C$2:$C$1071,1,0)</f>
        <v>00047695</v>
      </c>
      <c r="J997" s="15">
        <v>998637</v>
      </c>
      <c r="K997" s="10" t="s">
        <v>1650</v>
      </c>
      <c r="L997" s="13" t="s">
        <v>3548</v>
      </c>
    </row>
    <row r="998" spans="1:12" x14ac:dyDescent="0.25">
      <c r="A998" s="12" t="s">
        <v>3544</v>
      </c>
      <c r="B998" s="10" t="s">
        <v>3640</v>
      </c>
      <c r="C998" s="13" t="s">
        <v>3453</v>
      </c>
      <c r="D998" s="10" t="s">
        <v>2161</v>
      </c>
      <c r="E998" s="10" t="s">
        <v>3161</v>
      </c>
      <c r="F998" s="10" t="s">
        <v>3162</v>
      </c>
      <c r="G998" s="15">
        <v>0</v>
      </c>
      <c r="H998" s="10" t="s">
        <v>397</v>
      </c>
      <c r="I998" s="10" t="str">
        <f>VLOOKUP(H998,'MISA NGOC THOM'!$C$2:$C$1071,1,0)</f>
        <v>00038162</v>
      </c>
      <c r="J998" s="15">
        <v>896369</v>
      </c>
      <c r="K998" s="10" t="s">
        <v>397</v>
      </c>
      <c r="L998" s="13" t="s">
        <v>3454</v>
      </c>
    </row>
    <row r="999" spans="1:12" x14ac:dyDescent="0.25">
      <c r="A999" s="12" t="s">
        <v>3544</v>
      </c>
      <c r="B999" s="10" t="s">
        <v>3641</v>
      </c>
      <c r="C999" s="13" t="s">
        <v>3453</v>
      </c>
      <c r="D999" s="10" t="s">
        <v>2161</v>
      </c>
      <c r="E999" s="10" t="s">
        <v>2836</v>
      </c>
      <c r="F999" s="10" t="s">
        <v>2276</v>
      </c>
      <c r="G999" s="15">
        <v>0</v>
      </c>
      <c r="H999" s="10" t="s">
        <v>669</v>
      </c>
      <c r="I999" s="10" t="str">
        <f>VLOOKUP(H999,'MISA NGOC THOM'!$C$2:$C$1071,1,0)</f>
        <v>00038190</v>
      </c>
      <c r="J999" s="15">
        <v>915632</v>
      </c>
      <c r="K999" s="10" t="s">
        <v>669</v>
      </c>
      <c r="L999" s="13" t="s">
        <v>3454</v>
      </c>
    </row>
    <row r="1000" spans="1:12" x14ac:dyDescent="0.25">
      <c r="A1000" s="12" t="s">
        <v>3544</v>
      </c>
      <c r="B1000" s="10" t="s">
        <v>3642</v>
      </c>
      <c r="C1000" s="13" t="s">
        <v>3546</v>
      </c>
      <c r="D1000" s="10" t="s">
        <v>2161</v>
      </c>
      <c r="E1000" s="10" t="s">
        <v>3643</v>
      </c>
      <c r="F1000" s="10" t="s">
        <v>3644</v>
      </c>
      <c r="G1000" s="15">
        <v>0</v>
      </c>
      <c r="H1000" s="10" t="s">
        <v>763</v>
      </c>
      <c r="I1000" s="10" t="str">
        <f>VLOOKUP(H1000,'MISA NGOC THOM'!$C$2:$C$1071,1,0)</f>
        <v>00047625</v>
      </c>
      <c r="J1000" s="15">
        <v>1037163</v>
      </c>
      <c r="K1000" s="10" t="s">
        <v>763</v>
      </c>
      <c r="L1000" s="13" t="s">
        <v>3548</v>
      </c>
    </row>
    <row r="1001" spans="1:12" x14ac:dyDescent="0.25">
      <c r="A1001" s="12" t="s">
        <v>3544</v>
      </c>
      <c r="B1001" s="10" t="s">
        <v>3645</v>
      </c>
      <c r="C1001" s="13" t="s">
        <v>3546</v>
      </c>
      <c r="D1001" s="10" t="s">
        <v>2161</v>
      </c>
      <c r="E1001" s="10" t="s">
        <v>2645</v>
      </c>
      <c r="F1001" s="10" t="s">
        <v>2424</v>
      </c>
      <c r="G1001" s="15">
        <v>0</v>
      </c>
      <c r="H1001" s="10" t="s">
        <v>1301</v>
      </c>
      <c r="I1001" s="10" t="str">
        <f>VLOOKUP(H1001,'MISA NGOC THOM'!$C$2:$C$1071,1,0)</f>
        <v>00047629</v>
      </c>
      <c r="J1001" s="15">
        <v>1509453</v>
      </c>
      <c r="K1001" s="10" t="s">
        <v>1301</v>
      </c>
      <c r="L1001" s="13" t="s">
        <v>3548</v>
      </c>
    </row>
    <row r="1002" spans="1:12" x14ac:dyDescent="0.25">
      <c r="A1002" s="12" t="s">
        <v>3544</v>
      </c>
      <c r="B1002" s="10" t="s">
        <v>3646</v>
      </c>
      <c r="C1002" s="13" t="s">
        <v>3546</v>
      </c>
      <c r="D1002" s="10" t="s">
        <v>2161</v>
      </c>
      <c r="E1002" s="10" t="s">
        <v>2694</v>
      </c>
      <c r="F1002" s="10" t="s">
        <v>2222</v>
      </c>
      <c r="G1002" s="15">
        <v>0</v>
      </c>
      <c r="H1002" s="10" t="s">
        <v>775</v>
      </c>
      <c r="I1002" s="10" t="str">
        <f>VLOOKUP(H1002,'MISA NGOC THOM'!$C$2:$C$1071,1,0)</f>
        <v>00047698</v>
      </c>
      <c r="J1002" s="15">
        <v>836326</v>
      </c>
      <c r="K1002" s="10" t="s">
        <v>775</v>
      </c>
      <c r="L1002" s="13" t="s">
        <v>3548</v>
      </c>
    </row>
    <row r="1003" spans="1:12" x14ac:dyDescent="0.25">
      <c r="A1003" s="12" t="s">
        <v>3544</v>
      </c>
      <c r="B1003" s="10" t="s">
        <v>3647</v>
      </c>
      <c r="C1003" s="13" t="s">
        <v>3546</v>
      </c>
      <c r="D1003" s="10" t="s">
        <v>2161</v>
      </c>
      <c r="E1003" s="10" t="s">
        <v>3108</v>
      </c>
      <c r="F1003" s="10" t="s">
        <v>3109</v>
      </c>
      <c r="G1003" s="15">
        <v>0</v>
      </c>
      <c r="H1003" s="10" t="s">
        <v>1267</v>
      </c>
      <c r="I1003" s="10" t="str">
        <f>VLOOKUP(H1003,'MISA NGOC THOM'!$C$2:$C$1071,1,0)</f>
        <v>00047696</v>
      </c>
      <c r="J1003" s="15">
        <v>975674</v>
      </c>
      <c r="K1003" s="10" t="s">
        <v>1267</v>
      </c>
      <c r="L1003" s="13" t="s">
        <v>3548</v>
      </c>
    </row>
    <row r="1004" spans="1:12" x14ac:dyDescent="0.25">
      <c r="A1004" s="12" t="s">
        <v>3544</v>
      </c>
      <c r="B1004" s="10" t="s">
        <v>3648</v>
      </c>
      <c r="C1004" s="13" t="s">
        <v>3649</v>
      </c>
      <c r="D1004" s="10" t="s">
        <v>2161</v>
      </c>
      <c r="E1004" s="10" t="s">
        <v>3211</v>
      </c>
      <c r="F1004" s="10" t="s">
        <v>2378</v>
      </c>
      <c r="G1004" s="15">
        <v>0</v>
      </c>
      <c r="H1004" s="10" t="s">
        <v>373</v>
      </c>
      <c r="I1004" s="10" t="str">
        <f>VLOOKUP(H1004,'MISA NGOC THOM'!$C$2:$C$1071,1,0)</f>
        <v>00049511</v>
      </c>
      <c r="J1004" s="15">
        <v>971609</v>
      </c>
      <c r="K1004" s="10" t="s">
        <v>373</v>
      </c>
      <c r="L1004" s="13" t="s">
        <v>3650</v>
      </c>
    </row>
    <row r="1005" spans="1:12" x14ac:dyDescent="0.25">
      <c r="A1005" s="12" t="s">
        <v>3544</v>
      </c>
      <c r="B1005" s="10" t="s">
        <v>3651</v>
      </c>
      <c r="C1005" s="13" t="s">
        <v>3649</v>
      </c>
      <c r="D1005" s="10" t="s">
        <v>2161</v>
      </c>
      <c r="E1005" s="10" t="s">
        <v>2945</v>
      </c>
      <c r="F1005" s="10" t="s">
        <v>2946</v>
      </c>
      <c r="G1005" s="15">
        <v>0</v>
      </c>
      <c r="H1005" s="10" t="s">
        <v>1657</v>
      </c>
      <c r="I1005" s="10" t="str">
        <f>VLOOKUP(H1005,'MISA NGOC THOM'!$C$2:$C$1071,1,0)</f>
        <v>00049512</v>
      </c>
      <c r="J1005" s="15">
        <v>29475430</v>
      </c>
      <c r="K1005" s="10" t="s">
        <v>1657</v>
      </c>
      <c r="L1005" s="13" t="s">
        <v>3650</v>
      </c>
    </row>
    <row r="1006" spans="1:12" x14ac:dyDescent="0.25">
      <c r="A1006" s="12" t="s">
        <v>3544</v>
      </c>
      <c r="B1006" s="10" t="s">
        <v>3652</v>
      </c>
      <c r="C1006" s="13" t="s">
        <v>3649</v>
      </c>
      <c r="D1006" s="10" t="s">
        <v>2161</v>
      </c>
      <c r="E1006" s="10" t="s">
        <v>2945</v>
      </c>
      <c r="F1006" s="10" t="s">
        <v>2946</v>
      </c>
      <c r="G1006" s="15">
        <v>0</v>
      </c>
      <c r="H1006" s="10" t="s">
        <v>567</v>
      </c>
      <c r="I1006" s="10" t="str">
        <f>VLOOKUP(H1006,'MISA NGOC THOM'!$C$2:$C$1071,1,0)</f>
        <v>00049513</v>
      </c>
      <c r="J1006" s="15">
        <v>8529898</v>
      </c>
      <c r="K1006" s="10" t="s">
        <v>567</v>
      </c>
      <c r="L1006" s="13" t="s">
        <v>3650</v>
      </c>
    </row>
    <row r="1007" spans="1:12" x14ac:dyDescent="0.25">
      <c r="A1007" s="12" t="s">
        <v>3653</v>
      </c>
      <c r="B1007" s="10" t="s">
        <v>3654</v>
      </c>
      <c r="C1007" s="13" t="s">
        <v>3655</v>
      </c>
      <c r="D1007" s="10" t="s">
        <v>2161</v>
      </c>
      <c r="E1007" s="10" t="s">
        <v>2945</v>
      </c>
      <c r="F1007" s="10" t="s">
        <v>2946</v>
      </c>
      <c r="G1007" s="15">
        <v>0</v>
      </c>
      <c r="H1007" s="10" t="s">
        <v>549</v>
      </c>
      <c r="I1007" s="10" t="str">
        <f>VLOOKUP(H1007,'MISA NGOC THOM'!$C$2:$C$1071,1,0)</f>
        <v>00050869</v>
      </c>
      <c r="J1007" s="15">
        <v>17054868</v>
      </c>
      <c r="K1007" s="10" t="s">
        <v>549</v>
      </c>
      <c r="L1007" s="13" t="s">
        <v>3656</v>
      </c>
    </row>
    <row r="1008" spans="1:12" x14ac:dyDescent="0.25">
      <c r="A1008" s="12" t="s">
        <v>3653</v>
      </c>
      <c r="B1008" s="10" t="s">
        <v>3657</v>
      </c>
      <c r="C1008" s="13" t="s">
        <v>3655</v>
      </c>
      <c r="D1008" s="10" t="s">
        <v>2161</v>
      </c>
      <c r="E1008" s="10" t="s">
        <v>2945</v>
      </c>
      <c r="F1008" s="10" t="s">
        <v>2946</v>
      </c>
      <c r="G1008" s="15">
        <v>0</v>
      </c>
      <c r="H1008" s="10" t="s">
        <v>564</v>
      </c>
      <c r="I1008" s="10" t="str">
        <f>VLOOKUP(H1008,'MISA NGOC THOM'!$C$2:$C$1071,1,0)</f>
        <v>00050871</v>
      </c>
      <c r="J1008" s="15">
        <v>15860370</v>
      </c>
      <c r="K1008" s="10" t="s">
        <v>564</v>
      </c>
      <c r="L1008" s="13" t="s">
        <v>3656</v>
      </c>
    </row>
    <row r="1009" spans="1:12" x14ac:dyDescent="0.25">
      <c r="A1009" s="12" t="s">
        <v>3653</v>
      </c>
      <c r="B1009" s="10" t="s">
        <v>3658</v>
      </c>
      <c r="C1009" s="13" t="s">
        <v>3655</v>
      </c>
      <c r="D1009" s="10" t="s">
        <v>2161</v>
      </c>
      <c r="E1009" s="10" t="s">
        <v>2945</v>
      </c>
      <c r="F1009" s="10" t="s">
        <v>2946</v>
      </c>
      <c r="G1009" s="15">
        <v>0</v>
      </c>
      <c r="H1009" s="10" t="s">
        <v>1969</v>
      </c>
      <c r="I1009" s="10" t="str">
        <f>VLOOKUP(H1009,'MISA NGOC THOM'!$C$2:$C$1071,1,0)</f>
        <v>00050866</v>
      </c>
      <c r="J1009" s="15">
        <v>23043673</v>
      </c>
      <c r="K1009" s="10" t="s">
        <v>1969</v>
      </c>
      <c r="L1009" s="13" t="s">
        <v>3656</v>
      </c>
    </row>
    <row r="1010" spans="1:12" x14ac:dyDescent="0.25">
      <c r="A1010" s="12" t="s">
        <v>3653</v>
      </c>
      <c r="B1010" s="10" t="s">
        <v>3659</v>
      </c>
      <c r="C1010" s="13" t="s">
        <v>3655</v>
      </c>
      <c r="D1010" s="10" t="s">
        <v>2161</v>
      </c>
      <c r="E1010" s="10" t="s">
        <v>2945</v>
      </c>
      <c r="F1010" s="10" t="s">
        <v>2946</v>
      </c>
      <c r="G1010" s="15">
        <v>0</v>
      </c>
      <c r="H1010" s="10" t="s">
        <v>1971</v>
      </c>
      <c r="I1010" s="10" t="str">
        <f>VLOOKUP(H1010,'MISA NGOC THOM'!$C$2:$C$1071,1,0)</f>
        <v>00050872</v>
      </c>
      <c r="J1010" s="15">
        <v>18055827</v>
      </c>
      <c r="K1010" s="10" t="s">
        <v>1971</v>
      </c>
      <c r="L1010" s="13" t="s">
        <v>3656</v>
      </c>
    </row>
    <row r="1011" spans="1:12" x14ac:dyDescent="0.25">
      <c r="A1011" s="12" t="s">
        <v>3653</v>
      </c>
      <c r="B1011" s="10" t="s">
        <v>3660</v>
      </c>
      <c r="C1011" s="13" t="s">
        <v>3655</v>
      </c>
      <c r="D1011" s="10" t="s">
        <v>2161</v>
      </c>
      <c r="E1011" s="10" t="s">
        <v>3083</v>
      </c>
      <c r="F1011" s="10" t="s">
        <v>3084</v>
      </c>
      <c r="G1011" s="15">
        <v>0</v>
      </c>
      <c r="H1011" s="10" t="s">
        <v>1926</v>
      </c>
      <c r="I1011" s="10" t="str">
        <f>VLOOKUP(H1011,'MISA NGOC THOM'!$C$2:$C$1071,1,0)</f>
        <v>00050865</v>
      </c>
      <c r="J1011" s="15">
        <v>998352</v>
      </c>
      <c r="K1011" s="10" t="s">
        <v>1926</v>
      </c>
      <c r="L1011" s="13" t="s">
        <v>3656</v>
      </c>
    </row>
    <row r="1012" spans="1:12" x14ac:dyDescent="0.25">
      <c r="A1012" s="12" t="s">
        <v>3653</v>
      </c>
      <c r="B1012" s="10" t="s">
        <v>3661</v>
      </c>
      <c r="C1012" s="13" t="s">
        <v>3655</v>
      </c>
      <c r="D1012" s="10" t="s">
        <v>2161</v>
      </c>
      <c r="E1012" s="10" t="s">
        <v>2945</v>
      </c>
      <c r="F1012" s="10" t="s">
        <v>2946</v>
      </c>
      <c r="G1012" s="15">
        <v>0</v>
      </c>
      <c r="H1012" s="10" t="s">
        <v>1324</v>
      </c>
      <c r="I1012" s="10" t="str">
        <f>VLOOKUP(H1012,'MISA NGOC THOM'!$C$2:$C$1071,1,0)</f>
        <v>00050867</v>
      </c>
      <c r="J1012" s="15">
        <v>30926949</v>
      </c>
      <c r="K1012" s="10" t="s">
        <v>1324</v>
      </c>
      <c r="L1012" s="13" t="s">
        <v>3656</v>
      </c>
    </row>
    <row r="1013" spans="1:12" x14ac:dyDescent="0.25">
      <c r="A1013" s="12" t="s">
        <v>3653</v>
      </c>
      <c r="B1013" s="10" t="s">
        <v>3662</v>
      </c>
      <c r="C1013" s="13" t="s">
        <v>3655</v>
      </c>
      <c r="D1013" s="10" t="s">
        <v>2161</v>
      </c>
      <c r="E1013" s="10" t="s">
        <v>2945</v>
      </c>
      <c r="F1013" s="10" t="s">
        <v>2946</v>
      </c>
      <c r="G1013" s="15">
        <v>0</v>
      </c>
      <c r="H1013" s="10" t="s">
        <v>1785</v>
      </c>
      <c r="I1013" s="10" t="str">
        <f>VLOOKUP(H1013,'MISA NGOC THOM'!$C$2:$C$1071,1,0)</f>
        <v>00050868</v>
      </c>
      <c r="J1013" s="15">
        <v>39355016</v>
      </c>
      <c r="K1013" s="10" t="s">
        <v>1785</v>
      </c>
      <c r="L1013" s="13" t="s">
        <v>3656</v>
      </c>
    </row>
    <row r="1014" spans="1:12" x14ac:dyDescent="0.25">
      <c r="A1014" s="12" t="s">
        <v>3653</v>
      </c>
      <c r="B1014" s="10" t="s">
        <v>3663</v>
      </c>
      <c r="C1014" s="13" t="s">
        <v>3655</v>
      </c>
      <c r="D1014" s="10" t="s">
        <v>2161</v>
      </c>
      <c r="E1014" s="10" t="s">
        <v>2945</v>
      </c>
      <c r="F1014" s="10" t="s">
        <v>2946</v>
      </c>
      <c r="G1014" s="15">
        <v>0</v>
      </c>
      <c r="H1014" s="10" t="s">
        <v>1196</v>
      </c>
      <c r="I1014" s="10" t="str">
        <f>VLOOKUP(H1014,'MISA NGOC THOM'!$C$2:$C$1071,1,0)</f>
        <v>00050870</v>
      </c>
      <c r="J1014" s="15">
        <v>22984070</v>
      </c>
      <c r="K1014" s="10" t="s">
        <v>1196</v>
      </c>
      <c r="L1014" s="13" t="s">
        <v>3656</v>
      </c>
    </row>
    <row r="1015" spans="1:12" x14ac:dyDescent="0.25">
      <c r="A1015" s="12" t="s">
        <v>3653</v>
      </c>
      <c r="B1015" s="10" t="s">
        <v>3664</v>
      </c>
      <c r="C1015" s="13" t="s">
        <v>3665</v>
      </c>
      <c r="D1015" s="10" t="s">
        <v>2161</v>
      </c>
      <c r="E1015" s="10" t="s">
        <v>2945</v>
      </c>
      <c r="F1015" s="10" t="s">
        <v>2946</v>
      </c>
      <c r="G1015" s="15">
        <v>0</v>
      </c>
      <c r="H1015" s="10" t="s">
        <v>1424</v>
      </c>
      <c r="I1015" s="10" t="str">
        <f>VLOOKUP(H1015,'MISA NGOC THOM'!$C$2:$C$1071,1,0)</f>
        <v>00050975</v>
      </c>
      <c r="J1015" s="15">
        <v>24110091</v>
      </c>
      <c r="K1015" s="10" t="s">
        <v>1424</v>
      </c>
      <c r="L1015" s="13" t="s">
        <v>3666</v>
      </c>
    </row>
    <row r="1016" spans="1:12" x14ac:dyDescent="0.25">
      <c r="A1016" s="12" t="s">
        <v>3653</v>
      </c>
      <c r="B1016" s="10" t="s">
        <v>3667</v>
      </c>
      <c r="C1016" s="13" t="s">
        <v>3665</v>
      </c>
      <c r="D1016" s="10" t="s">
        <v>2161</v>
      </c>
      <c r="E1016" s="10" t="s">
        <v>2945</v>
      </c>
      <c r="F1016" s="10" t="s">
        <v>2946</v>
      </c>
      <c r="G1016" s="15">
        <v>0</v>
      </c>
      <c r="H1016" s="10" t="s">
        <v>1449</v>
      </c>
      <c r="I1016" s="10" t="str">
        <f>VLOOKUP(H1016,'MISA NGOC THOM'!$C$2:$C$1071,1,0)</f>
        <v>00050976</v>
      </c>
      <c r="J1016" s="15">
        <v>16455397</v>
      </c>
      <c r="K1016" s="10" t="s">
        <v>1449</v>
      </c>
      <c r="L1016" s="13" t="s">
        <v>3666</v>
      </c>
    </row>
    <row r="1017" spans="1:12" x14ac:dyDescent="0.25">
      <c r="A1017" s="12" t="s">
        <v>3653</v>
      </c>
      <c r="B1017" s="10" t="s">
        <v>3668</v>
      </c>
      <c r="C1017" s="13" t="s">
        <v>3669</v>
      </c>
      <c r="D1017" s="10" t="s">
        <v>2161</v>
      </c>
      <c r="E1017" s="10" t="s">
        <v>2945</v>
      </c>
      <c r="F1017" s="10" t="s">
        <v>2946</v>
      </c>
      <c r="G1017" s="15">
        <v>0</v>
      </c>
      <c r="H1017" s="10" t="s">
        <v>1640</v>
      </c>
      <c r="I1017" s="10" t="str">
        <f>VLOOKUP(H1017,'MISA NGOC THOM'!$C$2:$C$1071,1,0)</f>
        <v>00052670</v>
      </c>
      <c r="J1017" s="15">
        <v>22584202</v>
      </c>
      <c r="K1017" s="10" t="s">
        <v>1640</v>
      </c>
      <c r="L1017" s="13" t="s">
        <v>3670</v>
      </c>
    </row>
    <row r="1018" spans="1:12" x14ac:dyDescent="0.25">
      <c r="A1018" s="12" t="s">
        <v>3653</v>
      </c>
      <c r="B1018" s="10" t="s">
        <v>3671</v>
      </c>
      <c r="C1018" s="13" t="s">
        <v>3669</v>
      </c>
      <c r="D1018" s="10" t="s">
        <v>2161</v>
      </c>
      <c r="E1018" s="10" t="s">
        <v>2945</v>
      </c>
      <c r="F1018" s="10" t="s">
        <v>2946</v>
      </c>
      <c r="G1018" s="15">
        <v>0</v>
      </c>
      <c r="H1018" s="10" t="s">
        <v>1981</v>
      </c>
      <c r="I1018" s="10" t="str">
        <f>VLOOKUP(H1018,'MISA NGOC THOM'!$C$2:$C$1071,1,0)</f>
        <v>00052669</v>
      </c>
      <c r="J1018" s="15">
        <v>19314523</v>
      </c>
      <c r="K1018" s="10" t="s">
        <v>1981</v>
      </c>
      <c r="L1018" s="13" t="s">
        <v>3670</v>
      </c>
    </row>
    <row r="1019" spans="1:12" x14ac:dyDescent="0.25">
      <c r="A1019" s="12" t="s">
        <v>3653</v>
      </c>
      <c r="B1019" s="10" t="s">
        <v>3672</v>
      </c>
      <c r="C1019" s="13" t="s">
        <v>3669</v>
      </c>
      <c r="D1019" s="10" t="s">
        <v>2161</v>
      </c>
      <c r="E1019" s="10" t="s">
        <v>2945</v>
      </c>
      <c r="F1019" s="10" t="s">
        <v>2946</v>
      </c>
      <c r="G1019" s="15">
        <v>0</v>
      </c>
      <c r="H1019" s="10" t="s">
        <v>64</v>
      </c>
      <c r="I1019" s="10" t="str">
        <f>VLOOKUP(H1019,'MISA NGOC THOM'!$C$2:$C$1071,1,0)</f>
        <v>00052668</v>
      </c>
      <c r="J1019" s="15">
        <v>33840130</v>
      </c>
      <c r="K1019" s="10" t="s">
        <v>64</v>
      </c>
      <c r="L1019" s="13" t="s">
        <v>3670</v>
      </c>
    </row>
    <row r="1020" spans="1:12" x14ac:dyDescent="0.25">
      <c r="A1020" s="12" t="s">
        <v>3673</v>
      </c>
      <c r="B1020" s="10" t="s">
        <v>3674</v>
      </c>
      <c r="C1020" s="13" t="s">
        <v>3675</v>
      </c>
      <c r="D1020" s="10" t="s">
        <v>2161</v>
      </c>
      <c r="E1020" s="10" t="s">
        <v>2945</v>
      </c>
      <c r="F1020" s="10" t="s">
        <v>2946</v>
      </c>
      <c r="G1020" s="15">
        <v>0</v>
      </c>
      <c r="H1020" s="10" t="s">
        <v>750</v>
      </c>
      <c r="I1020" s="10" t="str">
        <f>VLOOKUP(H1020,'MISA NGOC THOM'!$C$2:$C$1071,1,0)</f>
        <v>00053801</v>
      </c>
      <c r="J1020" s="15">
        <v>33969802</v>
      </c>
      <c r="K1020" s="10" t="s">
        <v>750</v>
      </c>
      <c r="L1020" s="13" t="s">
        <v>3676</v>
      </c>
    </row>
    <row r="1021" spans="1:12" x14ac:dyDescent="0.25">
      <c r="A1021" s="12" t="s">
        <v>3673</v>
      </c>
      <c r="B1021" s="10" t="s">
        <v>3677</v>
      </c>
      <c r="C1021" s="13" t="s">
        <v>3678</v>
      </c>
      <c r="D1021" s="10" t="s">
        <v>2161</v>
      </c>
      <c r="E1021" s="10" t="s">
        <v>2945</v>
      </c>
      <c r="F1021" s="10" t="s">
        <v>2946</v>
      </c>
      <c r="G1021" s="15">
        <v>0</v>
      </c>
      <c r="H1021" s="10" t="s">
        <v>276</v>
      </c>
      <c r="I1021" s="10" t="str">
        <f>VLOOKUP(H1021,'MISA NGOC THOM'!$C$2:$C$1071,1,0)</f>
        <v>00055042</v>
      </c>
      <c r="J1021" s="15">
        <v>10312073</v>
      </c>
      <c r="K1021" s="10" t="s">
        <v>276</v>
      </c>
      <c r="L1021" s="13" t="s">
        <v>3679</v>
      </c>
    </row>
    <row r="1022" spans="1:12" x14ac:dyDescent="0.25">
      <c r="A1022" s="12" t="s">
        <v>3673</v>
      </c>
      <c r="B1022" s="10" t="s">
        <v>3680</v>
      </c>
      <c r="C1022" s="13" t="s">
        <v>3678</v>
      </c>
      <c r="D1022" s="10" t="s">
        <v>2161</v>
      </c>
      <c r="E1022" s="10" t="s">
        <v>2945</v>
      </c>
      <c r="F1022" s="10" t="s">
        <v>2946</v>
      </c>
      <c r="G1022" s="15">
        <v>0</v>
      </c>
      <c r="H1022" s="10" t="s">
        <v>1651</v>
      </c>
      <c r="I1022" s="10" t="str">
        <f>VLOOKUP(H1022,'MISA NGOC THOM'!$C$2:$C$1071,1,0)</f>
        <v>00055041</v>
      </c>
      <c r="J1022" s="15">
        <v>14927481</v>
      </c>
      <c r="K1022" s="10" t="s">
        <v>1651</v>
      </c>
      <c r="L1022" s="13" t="s">
        <v>3679</v>
      </c>
    </row>
    <row r="1023" spans="1:12" x14ac:dyDescent="0.25">
      <c r="A1023" s="12" t="s">
        <v>3673</v>
      </c>
      <c r="B1023" s="10" t="s">
        <v>3681</v>
      </c>
      <c r="C1023" s="13" t="s">
        <v>3682</v>
      </c>
      <c r="D1023" s="10" t="s">
        <v>2161</v>
      </c>
      <c r="E1023" s="10" t="s">
        <v>2945</v>
      </c>
      <c r="F1023" s="10" t="s">
        <v>2946</v>
      </c>
      <c r="G1023" s="15">
        <v>0</v>
      </c>
      <c r="H1023" s="10" t="s">
        <v>1518</v>
      </c>
      <c r="I1023" s="10" t="str">
        <f>VLOOKUP(H1023,'MISA NGOC THOM'!$C$2:$C$1071,1,0)</f>
        <v>00055505</v>
      </c>
      <c r="J1023" s="15">
        <v>31496246</v>
      </c>
      <c r="K1023" s="10" t="s">
        <v>1518</v>
      </c>
      <c r="L1023" s="13" t="s">
        <v>3683</v>
      </c>
    </row>
    <row r="1024" spans="1:12" x14ac:dyDescent="0.25">
      <c r="A1024" s="12" t="s">
        <v>3673</v>
      </c>
      <c r="B1024" s="10" t="s">
        <v>3684</v>
      </c>
      <c r="C1024" s="13" t="s">
        <v>3682</v>
      </c>
      <c r="D1024" s="10" t="s">
        <v>2161</v>
      </c>
      <c r="E1024" s="10" t="s">
        <v>2945</v>
      </c>
      <c r="F1024" s="10" t="s">
        <v>2946</v>
      </c>
      <c r="G1024" s="15">
        <v>0</v>
      </c>
      <c r="H1024" s="10" t="s">
        <v>1618</v>
      </c>
      <c r="I1024" s="10" t="str">
        <f>VLOOKUP(H1024,'MISA NGOC THOM'!$C$2:$C$1071,1,0)</f>
        <v>00055504</v>
      </c>
      <c r="J1024" s="15">
        <v>18253058</v>
      </c>
      <c r="K1024" s="10" t="s">
        <v>1618</v>
      </c>
      <c r="L1024" s="13" t="s">
        <v>3683</v>
      </c>
    </row>
    <row r="1025" spans="1:12" x14ac:dyDescent="0.25">
      <c r="A1025" s="12" t="s">
        <v>3673</v>
      </c>
      <c r="B1025" s="10" t="s">
        <v>3685</v>
      </c>
      <c r="C1025" s="13" t="s">
        <v>3686</v>
      </c>
      <c r="D1025" s="10" t="s">
        <v>2161</v>
      </c>
      <c r="E1025" s="10" t="s">
        <v>2945</v>
      </c>
      <c r="F1025" s="10" t="s">
        <v>2946</v>
      </c>
      <c r="G1025" s="15">
        <v>0</v>
      </c>
      <c r="H1025" s="10" t="s">
        <v>36</v>
      </c>
      <c r="I1025" s="10" t="str">
        <f>VLOOKUP(H1025,'MISA NGOC THOM'!$C$2:$C$1071,1,0)</f>
        <v>00056004</v>
      </c>
      <c r="J1025" s="15">
        <v>15910964</v>
      </c>
      <c r="K1025" s="10" t="s">
        <v>36</v>
      </c>
      <c r="L1025" s="13" t="s">
        <v>3687</v>
      </c>
    </row>
    <row r="1026" spans="1:12" x14ac:dyDescent="0.25">
      <c r="A1026" s="12" t="s">
        <v>3673</v>
      </c>
      <c r="B1026" s="10" t="s">
        <v>3688</v>
      </c>
      <c r="C1026" s="13" t="s">
        <v>3689</v>
      </c>
      <c r="D1026" s="10" t="s">
        <v>2161</v>
      </c>
      <c r="E1026" s="10" t="s">
        <v>2945</v>
      </c>
      <c r="F1026" s="10" t="s">
        <v>2946</v>
      </c>
      <c r="G1026" s="15">
        <v>0</v>
      </c>
      <c r="H1026" s="10" t="s">
        <v>527</v>
      </c>
      <c r="I1026" s="10" t="str">
        <f>VLOOKUP(H1026,'MISA NGOC THOM'!$C$2:$C$1071,1,0)</f>
        <v>00056260</v>
      </c>
      <c r="J1026" s="15">
        <v>19357296</v>
      </c>
      <c r="K1026" s="10" t="s">
        <v>527</v>
      </c>
      <c r="L1026" s="13" t="s">
        <v>3690</v>
      </c>
    </row>
    <row r="1027" spans="1:12" x14ac:dyDescent="0.25">
      <c r="A1027" s="12" t="s">
        <v>3673</v>
      </c>
      <c r="B1027" s="10" t="s">
        <v>3691</v>
      </c>
      <c r="C1027" s="13" t="s">
        <v>3692</v>
      </c>
      <c r="D1027" s="10" t="s">
        <v>2161</v>
      </c>
      <c r="E1027" s="10" t="s">
        <v>3693</v>
      </c>
      <c r="F1027" s="10" t="s">
        <v>2189</v>
      </c>
      <c r="G1027" s="15">
        <v>0</v>
      </c>
      <c r="H1027" s="10" t="s">
        <v>401</v>
      </c>
      <c r="I1027" s="10" t="str">
        <f>VLOOKUP(H1027,'MISA NGOC THOM'!$C$2:$C$1071,1,0)</f>
        <v>00021945</v>
      </c>
      <c r="J1027" s="15">
        <v>911909</v>
      </c>
      <c r="K1027" s="10" t="s">
        <v>401</v>
      </c>
      <c r="L1027" s="13" t="s">
        <v>2866</v>
      </c>
    </row>
    <row r="1028" spans="1:12" x14ac:dyDescent="0.25">
      <c r="A1028" s="12" t="s">
        <v>3673</v>
      </c>
      <c r="B1028" s="10" t="s">
        <v>3694</v>
      </c>
      <c r="C1028" s="13" t="s">
        <v>3692</v>
      </c>
      <c r="D1028" s="10" t="s">
        <v>2161</v>
      </c>
      <c r="E1028" s="10" t="s">
        <v>3695</v>
      </c>
      <c r="F1028" s="10" t="s">
        <v>2183</v>
      </c>
      <c r="G1028" s="15">
        <v>0</v>
      </c>
      <c r="H1028" s="10" t="s">
        <v>1911</v>
      </c>
      <c r="I1028" s="10" t="str">
        <f>VLOOKUP(H1028,'MISA NGOC THOM'!$C$2:$C$1071,1,0)</f>
        <v>00021947</v>
      </c>
      <c r="J1028" s="15">
        <v>927799</v>
      </c>
      <c r="K1028" s="10" t="s">
        <v>1911</v>
      </c>
      <c r="L1028" s="13" t="s">
        <v>2866</v>
      </c>
    </row>
    <row r="1029" spans="1:12" x14ac:dyDescent="0.25">
      <c r="A1029" s="12" t="s">
        <v>3673</v>
      </c>
      <c r="B1029" s="10" t="s">
        <v>3696</v>
      </c>
      <c r="C1029" s="13" t="s">
        <v>3692</v>
      </c>
      <c r="D1029" s="10" t="s">
        <v>2161</v>
      </c>
      <c r="E1029" s="10" t="s">
        <v>3697</v>
      </c>
      <c r="F1029" s="10" t="s">
        <v>2249</v>
      </c>
      <c r="G1029" s="15">
        <v>0</v>
      </c>
      <c r="H1029" s="10" t="s">
        <v>213</v>
      </c>
      <c r="I1029" s="10" t="str">
        <f>VLOOKUP(H1029,'MISA NGOC THOM'!$C$2:$C$1071,1,0)</f>
        <v>00021950</v>
      </c>
      <c r="J1029" s="15">
        <v>890402</v>
      </c>
      <c r="K1029" s="10" t="s">
        <v>213</v>
      </c>
      <c r="L1029" s="13" t="s">
        <v>2866</v>
      </c>
    </row>
    <row r="1030" spans="1:12" x14ac:dyDescent="0.25">
      <c r="A1030" s="12" t="s">
        <v>3673</v>
      </c>
      <c r="B1030" s="10" t="s">
        <v>3698</v>
      </c>
      <c r="C1030" s="13" t="s">
        <v>3692</v>
      </c>
      <c r="D1030" s="10" t="s">
        <v>2161</v>
      </c>
      <c r="E1030" s="10" t="s">
        <v>3699</v>
      </c>
      <c r="F1030" s="10" t="s">
        <v>2922</v>
      </c>
      <c r="G1030" s="15">
        <v>0</v>
      </c>
      <c r="H1030" s="10" t="s">
        <v>1217</v>
      </c>
      <c r="I1030" s="10" t="str">
        <f>VLOOKUP(H1030,'MISA NGOC THOM'!$C$2:$C$1071,1,0)</f>
        <v>00021960</v>
      </c>
      <c r="J1030" s="15">
        <v>831988</v>
      </c>
      <c r="K1030" s="10" t="s">
        <v>1217</v>
      </c>
      <c r="L1030" s="13" t="s">
        <v>2866</v>
      </c>
    </row>
    <row r="1031" spans="1:12" x14ac:dyDescent="0.25">
      <c r="A1031" s="12" t="s">
        <v>3673</v>
      </c>
      <c r="B1031" s="10" t="s">
        <v>3700</v>
      </c>
      <c r="C1031" s="13" t="s">
        <v>3692</v>
      </c>
      <c r="D1031" s="10" t="s">
        <v>2161</v>
      </c>
      <c r="E1031" s="10" t="s">
        <v>3701</v>
      </c>
      <c r="F1031" s="10" t="s">
        <v>2427</v>
      </c>
      <c r="G1031" s="15">
        <v>0</v>
      </c>
      <c r="H1031" s="10" t="s">
        <v>369</v>
      </c>
      <c r="I1031" s="10" t="str">
        <f>VLOOKUP(H1031,'MISA NGOC THOM'!$C$2:$C$1071,1,0)</f>
        <v>00021964</v>
      </c>
      <c r="J1031" s="15">
        <v>770316</v>
      </c>
      <c r="K1031" s="10" t="s">
        <v>369</v>
      </c>
      <c r="L1031" s="13" t="s">
        <v>2866</v>
      </c>
    </row>
    <row r="1032" spans="1:12" x14ac:dyDescent="0.25">
      <c r="A1032" s="12" t="s">
        <v>3673</v>
      </c>
      <c r="B1032" s="10" t="s">
        <v>3702</v>
      </c>
      <c r="C1032" s="13" t="s">
        <v>3692</v>
      </c>
      <c r="D1032" s="10" t="s">
        <v>2161</v>
      </c>
      <c r="E1032" s="10" t="s">
        <v>3703</v>
      </c>
      <c r="F1032" s="10" t="s">
        <v>2424</v>
      </c>
      <c r="G1032" s="15">
        <v>0</v>
      </c>
      <c r="H1032" s="10" t="s">
        <v>413</v>
      </c>
      <c r="I1032" s="10" t="str">
        <f>VLOOKUP(H1032,'MISA NGOC THOM'!$C$2:$C$1071,1,0)</f>
        <v>00023140</v>
      </c>
      <c r="J1032" s="15">
        <v>917558</v>
      </c>
      <c r="K1032" s="10" t="s">
        <v>413</v>
      </c>
      <c r="L1032" s="13" t="s">
        <v>3149</v>
      </c>
    </row>
    <row r="1033" spans="1:12" x14ac:dyDescent="0.25">
      <c r="A1033" s="12" t="s">
        <v>3673</v>
      </c>
      <c r="B1033" s="10" t="s">
        <v>3704</v>
      </c>
      <c r="C1033" s="13" t="s">
        <v>3689</v>
      </c>
      <c r="D1033" s="10" t="s">
        <v>2161</v>
      </c>
      <c r="E1033" s="10" t="s">
        <v>3705</v>
      </c>
      <c r="F1033" s="10" t="s">
        <v>2255</v>
      </c>
      <c r="G1033" s="15">
        <v>0</v>
      </c>
      <c r="H1033" s="10" t="s">
        <v>1463</v>
      </c>
      <c r="I1033" s="10" t="str">
        <f>VLOOKUP(H1033,'MISA NGOC THOM'!$C$2:$C$1071,1,0)</f>
        <v>00056278</v>
      </c>
      <c r="J1033" s="15">
        <v>900540</v>
      </c>
      <c r="K1033" s="10" t="s">
        <v>1463</v>
      </c>
      <c r="L1033" s="13" t="s">
        <v>3690</v>
      </c>
    </row>
    <row r="1034" spans="1:12" x14ac:dyDescent="0.25">
      <c r="A1034" s="12" t="s">
        <v>3673</v>
      </c>
      <c r="B1034" s="10" t="s">
        <v>3706</v>
      </c>
      <c r="C1034" s="13" t="s">
        <v>3707</v>
      </c>
      <c r="D1034" s="10" t="s">
        <v>2161</v>
      </c>
      <c r="E1034" s="10" t="s">
        <v>2945</v>
      </c>
      <c r="F1034" s="10" t="s">
        <v>2946</v>
      </c>
      <c r="G1034" s="15">
        <v>0</v>
      </c>
      <c r="H1034" s="10" t="s">
        <v>535</v>
      </c>
      <c r="I1034" s="10" t="str">
        <f>VLOOKUP(H1034,'MISA NGOC THOM'!$C$2:$C$1071,1,0)</f>
        <v>00056838</v>
      </c>
      <c r="J1034" s="15">
        <v>15556802</v>
      </c>
      <c r="K1034" s="10" t="s">
        <v>535</v>
      </c>
      <c r="L1034" s="13" t="s">
        <v>3708</v>
      </c>
    </row>
    <row r="1035" spans="1:12" x14ac:dyDescent="0.25">
      <c r="A1035" s="12" t="s">
        <v>3673</v>
      </c>
      <c r="B1035" s="10" t="s">
        <v>3709</v>
      </c>
      <c r="C1035" s="13" t="s">
        <v>3710</v>
      </c>
      <c r="D1035" s="10" t="s">
        <v>2161</v>
      </c>
      <c r="E1035" s="10" t="s">
        <v>2945</v>
      </c>
      <c r="F1035" s="10" t="s">
        <v>2946</v>
      </c>
      <c r="G1035" s="15">
        <v>0</v>
      </c>
      <c r="H1035" s="10" t="s">
        <v>2006</v>
      </c>
      <c r="I1035" s="10" t="str">
        <f>VLOOKUP(H1035,'MISA NGOC THOM'!$C$2:$C$1071,1,0)</f>
        <v>00056994</v>
      </c>
      <c r="J1035" s="15">
        <v>23708577</v>
      </c>
      <c r="K1035" s="10" t="s">
        <v>2006</v>
      </c>
      <c r="L1035" s="13" t="s">
        <v>3655</v>
      </c>
    </row>
    <row r="1036" spans="1:12" x14ac:dyDescent="0.25">
      <c r="A1036" s="12" t="s">
        <v>3673</v>
      </c>
      <c r="B1036" s="10" t="s">
        <v>3711</v>
      </c>
      <c r="C1036" s="13" t="s">
        <v>3712</v>
      </c>
      <c r="D1036" s="10" t="s">
        <v>2161</v>
      </c>
      <c r="E1036" s="10" t="s">
        <v>2945</v>
      </c>
      <c r="F1036" s="10" t="s">
        <v>2946</v>
      </c>
      <c r="G1036" s="15">
        <v>0</v>
      </c>
      <c r="H1036" s="10" t="s">
        <v>919</v>
      </c>
      <c r="I1036" s="10" t="str">
        <f>VLOOKUP(H1036,'MISA NGOC THOM'!$C$2:$C$1071,1,0)</f>
        <v>00057180</v>
      </c>
      <c r="J1036" s="15">
        <v>15659741</v>
      </c>
      <c r="K1036" s="10" t="s">
        <v>919</v>
      </c>
      <c r="L1036" s="13" t="s">
        <v>3713</v>
      </c>
    </row>
    <row r="1037" spans="1:12" x14ac:dyDescent="0.25">
      <c r="A1037" s="12" t="s">
        <v>3673</v>
      </c>
      <c r="B1037" s="10" t="s">
        <v>3714</v>
      </c>
      <c r="C1037" s="13" t="s">
        <v>3715</v>
      </c>
      <c r="D1037" s="10" t="s">
        <v>2161</v>
      </c>
      <c r="E1037" s="10" t="s">
        <v>2945</v>
      </c>
      <c r="F1037" s="10" t="s">
        <v>2946</v>
      </c>
      <c r="G1037" s="15">
        <v>0</v>
      </c>
      <c r="H1037" s="10" t="s">
        <v>88</v>
      </c>
      <c r="I1037" s="10" t="str">
        <f>VLOOKUP(H1037,'MISA NGOC THOM'!$C$2:$C$1071,1,0)</f>
        <v>00057827</v>
      </c>
      <c r="J1037" s="15">
        <v>17858690</v>
      </c>
      <c r="K1037" s="10" t="s">
        <v>88</v>
      </c>
      <c r="L1037" s="13" t="s">
        <v>3716</v>
      </c>
    </row>
    <row r="1038" spans="1:12" x14ac:dyDescent="0.25">
      <c r="C1038" s="16"/>
      <c r="G1038" s="17">
        <f>SUBTOTAL(9,G2:G1037)</f>
        <v>0</v>
      </c>
      <c r="J1038" s="26">
        <v>1652697573</v>
      </c>
    </row>
  </sheetData>
  <conditionalFormatting sqref="A2:G1037 J2:L1037">
    <cfRule type="expression" dxfId="11" priority="3">
      <formula>#REF!="A"</formula>
    </cfRule>
  </conditionalFormatting>
  <conditionalFormatting sqref="A2:G1037 J2:L1037">
    <cfRule type="expression" dxfId="10" priority="4">
      <formula>#REF!="P"</formula>
    </cfRule>
  </conditionalFormatting>
  <conditionalFormatting sqref="H2:I1037">
    <cfRule type="expression" dxfId="9" priority="1">
      <formula>#REF!="A"</formula>
    </cfRule>
  </conditionalFormatting>
  <conditionalFormatting sqref="H2:I1037">
    <cfRule type="expression" dxfId="8" priority="2">
      <formula>#REF!="P"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40"/>
  <sheetViews>
    <sheetView workbookViewId="0">
      <selection activeCell="E13" sqref="E13"/>
    </sheetView>
  </sheetViews>
  <sheetFormatPr defaultRowHeight="15" x14ac:dyDescent="0.25"/>
  <cols>
    <col min="1" max="1" width="11.85546875" style="12" customWidth="1"/>
    <col min="2" max="2" width="19" style="10" customWidth="1"/>
    <col min="3" max="3" width="13.28515625" style="13" customWidth="1"/>
    <col min="4" max="4" width="13.42578125" style="10" customWidth="1"/>
    <col min="5" max="5" width="47.5703125" style="10" customWidth="1"/>
    <col min="6" max="6" width="17" style="10" customWidth="1"/>
    <col min="7" max="7" width="14" style="15" customWidth="1"/>
    <col min="8" max="8" width="17.140625" style="10" customWidth="1"/>
    <col min="9" max="11" width="23.140625" style="30" customWidth="1"/>
    <col min="12" max="12" width="17.140625" style="10" customWidth="1"/>
    <col min="13" max="13" width="16.5703125" style="13" customWidth="1"/>
  </cols>
  <sheetData>
    <row r="1" spans="1:13" x14ac:dyDescent="0.25">
      <c r="A1" s="10" t="s">
        <v>2150</v>
      </c>
      <c r="B1" s="10" t="s">
        <v>2151</v>
      </c>
      <c r="C1" s="10" t="s">
        <v>2152</v>
      </c>
      <c r="D1" s="10" t="s">
        <v>3720</v>
      </c>
      <c r="E1" s="10" t="s">
        <v>2153</v>
      </c>
      <c r="F1" s="10" t="s">
        <v>3721</v>
      </c>
      <c r="G1" s="11" t="s">
        <v>2154</v>
      </c>
      <c r="H1" s="10" t="s">
        <v>2156</v>
      </c>
      <c r="I1" s="28" t="s">
        <v>2155</v>
      </c>
      <c r="J1" s="28"/>
      <c r="K1" s="28"/>
      <c r="L1" s="10" t="s">
        <v>2156</v>
      </c>
      <c r="M1" s="10" t="s">
        <v>2157</v>
      </c>
    </row>
    <row r="2" spans="1:13" x14ac:dyDescent="0.25">
      <c r="A2" s="12" t="s">
        <v>2158</v>
      </c>
      <c r="B2" s="10" t="s">
        <v>2159</v>
      </c>
      <c r="C2" s="13" t="s">
        <v>2160</v>
      </c>
      <c r="D2" s="14" t="s">
        <v>2161</v>
      </c>
      <c r="E2" s="10" t="s">
        <v>2162</v>
      </c>
      <c r="F2" s="10" t="s">
        <v>2163</v>
      </c>
      <c r="G2" s="15">
        <v>0</v>
      </c>
      <c r="H2" s="10" t="s">
        <v>386</v>
      </c>
      <c r="I2" s="30">
        <v>777872</v>
      </c>
      <c r="J2" s="30">
        <f>VLOOKUP(H2,'MISA NGOC THOM'!$B$2:$K$1071,9,0)</f>
        <v>777872</v>
      </c>
      <c r="K2" s="30">
        <f>I2-J2</f>
        <v>0</v>
      </c>
      <c r="L2" s="10" t="s">
        <v>386</v>
      </c>
      <c r="M2" s="13" t="s">
        <v>2164</v>
      </c>
    </row>
    <row r="3" spans="1:13" x14ac:dyDescent="0.25">
      <c r="A3" s="12" t="s">
        <v>2158</v>
      </c>
      <c r="B3" s="10" t="s">
        <v>2165</v>
      </c>
      <c r="C3" s="13" t="s">
        <v>2160</v>
      </c>
      <c r="D3" s="10" t="s">
        <v>2161</v>
      </c>
      <c r="E3" s="10" t="s">
        <v>2166</v>
      </c>
      <c r="F3" s="10" t="s">
        <v>2167</v>
      </c>
      <c r="G3" s="15">
        <v>0</v>
      </c>
      <c r="H3" s="10" t="s">
        <v>647</v>
      </c>
      <c r="I3" s="30">
        <v>777872</v>
      </c>
      <c r="J3" s="30">
        <f>VLOOKUP(H3,'MISA NGOC THOM'!$B$2:$K$1071,9,0)</f>
        <v>777872</v>
      </c>
      <c r="K3" s="30">
        <f t="shared" ref="K3:K66" si="0">I3-J3</f>
        <v>0</v>
      </c>
      <c r="L3" s="10" t="s">
        <v>647</v>
      </c>
      <c r="M3" s="13" t="s">
        <v>2168</v>
      </c>
    </row>
    <row r="4" spans="1:13" x14ac:dyDescent="0.25">
      <c r="A4" s="12" t="s">
        <v>2158</v>
      </c>
      <c r="B4" s="10" t="s">
        <v>2169</v>
      </c>
      <c r="C4" s="13" t="s">
        <v>2160</v>
      </c>
      <c r="D4" s="10" t="s">
        <v>2161</v>
      </c>
      <c r="E4" s="10" t="s">
        <v>2170</v>
      </c>
      <c r="F4" s="10" t="s">
        <v>2171</v>
      </c>
      <c r="G4" s="15">
        <v>0</v>
      </c>
      <c r="H4" s="10" t="s">
        <v>1930</v>
      </c>
      <c r="I4" s="30">
        <v>777872</v>
      </c>
      <c r="J4" s="30">
        <f>VLOOKUP(H4,'MISA NGOC THOM'!$B$2:$K$1071,9,0)</f>
        <v>777872</v>
      </c>
      <c r="K4" s="30">
        <f t="shared" si="0"/>
        <v>0</v>
      </c>
      <c r="L4" s="10" t="s">
        <v>1930</v>
      </c>
      <c r="M4" s="13" t="s">
        <v>2168</v>
      </c>
    </row>
    <row r="5" spans="1:13" x14ac:dyDescent="0.25">
      <c r="A5" s="12" t="s">
        <v>2158</v>
      </c>
      <c r="B5" s="10" t="s">
        <v>2172</v>
      </c>
      <c r="C5" s="13" t="s">
        <v>2160</v>
      </c>
      <c r="D5" s="10" t="s">
        <v>2161</v>
      </c>
      <c r="E5" s="10" t="s">
        <v>2173</v>
      </c>
      <c r="F5" s="10" t="s">
        <v>2174</v>
      </c>
      <c r="G5" s="15">
        <v>0</v>
      </c>
      <c r="H5" s="10" t="s">
        <v>222</v>
      </c>
      <c r="I5" s="30">
        <v>777872</v>
      </c>
      <c r="J5" s="30">
        <f>VLOOKUP(H5,'MISA NGOC THOM'!$B$2:$K$1071,9,0)</f>
        <v>777872</v>
      </c>
      <c r="K5" s="30">
        <f t="shared" si="0"/>
        <v>0</v>
      </c>
      <c r="L5" s="10" t="s">
        <v>222</v>
      </c>
      <c r="M5" s="13" t="s">
        <v>2168</v>
      </c>
    </row>
    <row r="6" spans="1:13" x14ac:dyDescent="0.25">
      <c r="A6" s="12" t="s">
        <v>2158</v>
      </c>
      <c r="B6" s="10" t="s">
        <v>2175</v>
      </c>
      <c r="C6" s="13" t="s">
        <v>2160</v>
      </c>
      <c r="D6" s="10" t="s">
        <v>2161</v>
      </c>
      <c r="E6" s="10" t="s">
        <v>2176</v>
      </c>
      <c r="F6" s="10" t="s">
        <v>2177</v>
      </c>
      <c r="G6" s="15">
        <v>0</v>
      </c>
      <c r="H6" s="10" t="s">
        <v>924</v>
      </c>
      <c r="I6" s="30">
        <v>777872</v>
      </c>
      <c r="J6" s="30">
        <f>VLOOKUP(H6,'MISA NGOC THOM'!$B$2:$K$1071,9,0)</f>
        <v>777872</v>
      </c>
      <c r="K6" s="30">
        <f t="shared" si="0"/>
        <v>0</v>
      </c>
      <c r="L6" s="10" t="s">
        <v>924</v>
      </c>
      <c r="M6" s="13" t="s">
        <v>2168</v>
      </c>
    </row>
    <row r="7" spans="1:13" x14ac:dyDescent="0.25">
      <c r="A7" s="12" t="s">
        <v>2158</v>
      </c>
      <c r="B7" s="10" t="s">
        <v>2178</v>
      </c>
      <c r="C7" s="13" t="s">
        <v>2160</v>
      </c>
      <c r="D7" s="10" t="s">
        <v>2161</v>
      </c>
      <c r="E7" s="10" t="s">
        <v>2179</v>
      </c>
      <c r="F7" s="10" t="s">
        <v>2180</v>
      </c>
      <c r="G7" s="15">
        <v>0</v>
      </c>
      <c r="H7" s="10" t="s">
        <v>1027</v>
      </c>
      <c r="I7" s="30">
        <v>1037163</v>
      </c>
      <c r="J7" s="30">
        <f>VLOOKUP(H7,'MISA NGOC THOM'!$B$2:$K$1071,9,0)</f>
        <v>1037163</v>
      </c>
      <c r="K7" s="30">
        <f t="shared" si="0"/>
        <v>0</v>
      </c>
      <c r="L7" s="10" t="s">
        <v>1027</v>
      </c>
      <c r="M7" s="13" t="s">
        <v>2168</v>
      </c>
    </row>
    <row r="8" spans="1:13" x14ac:dyDescent="0.25">
      <c r="A8" s="12" t="s">
        <v>2158</v>
      </c>
      <c r="B8" s="10" t="s">
        <v>2181</v>
      </c>
      <c r="C8" s="13" t="s">
        <v>2160</v>
      </c>
      <c r="D8" s="10" t="s">
        <v>2161</v>
      </c>
      <c r="E8" s="10" t="s">
        <v>2182</v>
      </c>
      <c r="F8" s="10" t="s">
        <v>2183</v>
      </c>
      <c r="G8" s="15">
        <v>0</v>
      </c>
      <c r="H8" s="10" t="s">
        <v>1665</v>
      </c>
      <c r="I8" s="30">
        <v>777872</v>
      </c>
      <c r="J8" s="30">
        <f>VLOOKUP(H8,'MISA NGOC THOM'!$B$2:$K$1071,9,0)</f>
        <v>777872</v>
      </c>
      <c r="K8" s="30">
        <f t="shared" si="0"/>
        <v>0</v>
      </c>
      <c r="L8" s="10" t="s">
        <v>1665</v>
      </c>
      <c r="M8" s="13" t="s">
        <v>2168</v>
      </c>
    </row>
    <row r="9" spans="1:13" x14ac:dyDescent="0.25">
      <c r="A9" s="12" t="s">
        <v>2158</v>
      </c>
      <c r="B9" s="10" t="s">
        <v>2184</v>
      </c>
      <c r="C9" s="13" t="s">
        <v>2160</v>
      </c>
      <c r="D9" s="10" t="s">
        <v>2161</v>
      </c>
      <c r="E9" s="10" t="s">
        <v>2185</v>
      </c>
      <c r="F9" s="10" t="s">
        <v>2186</v>
      </c>
      <c r="G9" s="15">
        <v>0</v>
      </c>
      <c r="H9" s="10" t="s">
        <v>1753</v>
      </c>
      <c r="I9" s="30">
        <v>777872</v>
      </c>
      <c r="J9" s="30">
        <f>VLOOKUP(H9,'MISA NGOC THOM'!$B$2:$K$1071,9,0)</f>
        <v>777872</v>
      </c>
      <c r="K9" s="30">
        <f t="shared" si="0"/>
        <v>0</v>
      </c>
      <c r="L9" s="10" t="s">
        <v>1753</v>
      </c>
      <c r="M9" s="13" t="s">
        <v>2168</v>
      </c>
    </row>
    <row r="10" spans="1:13" x14ac:dyDescent="0.25">
      <c r="A10" s="12" t="s">
        <v>2158</v>
      </c>
      <c r="B10" s="10" t="s">
        <v>2187</v>
      </c>
      <c r="C10" s="13" t="s">
        <v>2160</v>
      </c>
      <c r="D10" s="10" t="s">
        <v>2161</v>
      </c>
      <c r="E10" s="10" t="s">
        <v>2188</v>
      </c>
      <c r="F10" s="10" t="s">
        <v>2189</v>
      </c>
      <c r="G10" s="15">
        <v>0</v>
      </c>
      <c r="H10" s="10" t="s">
        <v>1348</v>
      </c>
      <c r="I10" s="30">
        <v>717972</v>
      </c>
      <c r="J10" s="30">
        <f>VLOOKUP(H10,'MISA NGOC THOM'!$B$2:$K$1071,9,0)</f>
        <v>717972</v>
      </c>
      <c r="K10" s="30">
        <f t="shared" si="0"/>
        <v>0</v>
      </c>
      <c r="L10" s="10" t="s">
        <v>1348</v>
      </c>
      <c r="M10" s="13" t="s">
        <v>2168</v>
      </c>
    </row>
    <row r="11" spans="1:13" x14ac:dyDescent="0.25">
      <c r="A11" s="12" t="s">
        <v>2158</v>
      </c>
      <c r="B11" s="10" t="s">
        <v>2190</v>
      </c>
      <c r="C11" s="13" t="s">
        <v>2160</v>
      </c>
      <c r="D11" s="10" t="s">
        <v>2161</v>
      </c>
      <c r="E11" s="10" t="s">
        <v>2191</v>
      </c>
      <c r="F11" s="10" t="s">
        <v>2192</v>
      </c>
      <c r="G11" s="15">
        <v>0</v>
      </c>
      <c r="H11" s="10" t="s">
        <v>1966</v>
      </c>
      <c r="I11" s="30">
        <v>657930</v>
      </c>
      <c r="J11" s="30">
        <f>VLOOKUP(H11,'MISA NGOC THOM'!$B$2:$K$1071,9,0)</f>
        <v>657930</v>
      </c>
      <c r="K11" s="30">
        <f t="shared" si="0"/>
        <v>0</v>
      </c>
      <c r="L11" s="10" t="s">
        <v>1966</v>
      </c>
      <c r="M11" s="13" t="s">
        <v>2168</v>
      </c>
    </row>
    <row r="12" spans="1:13" x14ac:dyDescent="0.25">
      <c r="A12" s="12" t="s">
        <v>2158</v>
      </c>
      <c r="B12" s="10" t="s">
        <v>2193</v>
      </c>
      <c r="C12" s="13" t="s">
        <v>2160</v>
      </c>
      <c r="D12" s="10" t="s">
        <v>2161</v>
      </c>
      <c r="E12" s="10" t="s">
        <v>2194</v>
      </c>
      <c r="F12" s="10" t="s">
        <v>2195</v>
      </c>
      <c r="G12" s="15">
        <v>0</v>
      </c>
      <c r="H12" s="10" t="s">
        <v>1371</v>
      </c>
      <c r="I12" s="30">
        <v>777872</v>
      </c>
      <c r="J12" s="30">
        <f>VLOOKUP(H12,'MISA NGOC THOM'!$B$2:$K$1071,9,0)</f>
        <v>777872</v>
      </c>
      <c r="K12" s="30">
        <f t="shared" si="0"/>
        <v>0</v>
      </c>
      <c r="L12" s="10" t="s">
        <v>1371</v>
      </c>
      <c r="M12" s="13" t="s">
        <v>2168</v>
      </c>
    </row>
    <row r="13" spans="1:13" x14ac:dyDescent="0.25">
      <c r="A13" s="12" t="s">
        <v>2158</v>
      </c>
      <c r="B13" s="10" t="s">
        <v>2196</v>
      </c>
      <c r="C13" s="13" t="s">
        <v>2160</v>
      </c>
      <c r="D13" s="10" t="s">
        <v>2161</v>
      </c>
      <c r="E13" s="10" t="s">
        <v>2197</v>
      </c>
      <c r="F13" s="10" t="s">
        <v>2198</v>
      </c>
      <c r="G13" s="15">
        <v>0</v>
      </c>
      <c r="H13" s="10" t="s">
        <v>333</v>
      </c>
      <c r="I13" s="30">
        <v>777872</v>
      </c>
      <c r="J13" s="30">
        <f>VLOOKUP(H13,'MISA NGOC THOM'!$B$2:$K$1071,9,0)</f>
        <v>777872</v>
      </c>
      <c r="K13" s="30">
        <f t="shared" si="0"/>
        <v>0</v>
      </c>
      <c r="L13" s="10" t="s">
        <v>333</v>
      </c>
      <c r="M13" s="13" t="s">
        <v>2168</v>
      </c>
    </row>
    <row r="14" spans="1:13" x14ac:dyDescent="0.25">
      <c r="A14" s="12" t="s">
        <v>2158</v>
      </c>
      <c r="B14" s="10" t="s">
        <v>2199</v>
      </c>
      <c r="C14" s="13" t="s">
        <v>2160</v>
      </c>
      <c r="D14" s="10" t="s">
        <v>2161</v>
      </c>
      <c r="E14" s="10" t="s">
        <v>2200</v>
      </c>
      <c r="F14" s="10" t="s">
        <v>2201</v>
      </c>
      <c r="G14" s="15">
        <v>0</v>
      </c>
      <c r="H14" s="10" t="s">
        <v>1820</v>
      </c>
      <c r="I14" s="30">
        <v>777872</v>
      </c>
      <c r="J14" s="30">
        <f>VLOOKUP(H14,'MISA NGOC THOM'!$B$2:$K$1071,9,0)</f>
        <v>777872</v>
      </c>
      <c r="K14" s="30">
        <f t="shared" si="0"/>
        <v>0</v>
      </c>
      <c r="L14" s="10" t="s">
        <v>1820</v>
      </c>
      <c r="M14" s="13" t="s">
        <v>2168</v>
      </c>
    </row>
    <row r="15" spans="1:13" x14ac:dyDescent="0.25">
      <c r="A15" s="12" t="s">
        <v>2158</v>
      </c>
      <c r="B15" s="10" t="s">
        <v>2202</v>
      </c>
      <c r="C15" s="13" t="s">
        <v>2160</v>
      </c>
      <c r="D15" s="10" t="s">
        <v>2161</v>
      </c>
      <c r="E15" s="10" t="s">
        <v>2203</v>
      </c>
      <c r="F15" s="10" t="s">
        <v>2204</v>
      </c>
      <c r="G15" s="15">
        <v>0</v>
      </c>
      <c r="H15" s="10" t="s">
        <v>1721</v>
      </c>
      <c r="I15" s="30">
        <v>777872</v>
      </c>
      <c r="J15" s="30">
        <f>VLOOKUP(H15,'MISA NGOC THOM'!$B$2:$K$1071,9,0)</f>
        <v>777872</v>
      </c>
      <c r="K15" s="30">
        <f t="shared" si="0"/>
        <v>0</v>
      </c>
      <c r="L15" s="10" t="s">
        <v>1721</v>
      </c>
      <c r="M15" s="13" t="s">
        <v>2168</v>
      </c>
    </row>
    <row r="16" spans="1:13" x14ac:dyDescent="0.25">
      <c r="A16" s="12" t="s">
        <v>2158</v>
      </c>
      <c r="B16" s="10" t="s">
        <v>2205</v>
      </c>
      <c r="C16" s="13" t="s">
        <v>2160</v>
      </c>
      <c r="D16" s="10" t="s">
        <v>2161</v>
      </c>
      <c r="E16" s="10" t="s">
        <v>2206</v>
      </c>
      <c r="F16" s="10" t="s">
        <v>2207</v>
      </c>
      <c r="G16" s="15">
        <v>0</v>
      </c>
      <c r="H16" s="10" t="s">
        <v>854</v>
      </c>
      <c r="I16" s="30">
        <v>698567</v>
      </c>
      <c r="J16" s="30">
        <f>VLOOKUP(H16,'MISA NGOC THOM'!$B$2:$K$1071,9,0)</f>
        <v>698567</v>
      </c>
      <c r="K16" s="30">
        <f t="shared" si="0"/>
        <v>0</v>
      </c>
      <c r="L16" s="10" t="s">
        <v>854</v>
      </c>
      <c r="M16" s="13" t="s">
        <v>2168</v>
      </c>
    </row>
    <row r="17" spans="1:13" x14ac:dyDescent="0.25">
      <c r="A17" s="12" t="s">
        <v>2158</v>
      </c>
      <c r="B17" s="10" t="s">
        <v>2208</v>
      </c>
      <c r="C17" s="13" t="s">
        <v>2160</v>
      </c>
      <c r="D17" s="10" t="s">
        <v>2161</v>
      </c>
      <c r="E17" s="10" t="s">
        <v>2209</v>
      </c>
      <c r="F17" s="10" t="s">
        <v>2210</v>
      </c>
      <c r="G17" s="15">
        <v>0</v>
      </c>
      <c r="H17" s="10" t="s">
        <v>394</v>
      </c>
      <c r="I17" s="30">
        <v>698567</v>
      </c>
      <c r="J17" s="30">
        <f>VLOOKUP(H17,'MISA NGOC THOM'!$B$2:$K$1071,9,0)</f>
        <v>698567</v>
      </c>
      <c r="K17" s="30">
        <f t="shared" si="0"/>
        <v>0</v>
      </c>
      <c r="L17" s="10" t="s">
        <v>394</v>
      </c>
      <c r="M17" s="13" t="s">
        <v>2168</v>
      </c>
    </row>
    <row r="18" spans="1:13" x14ac:dyDescent="0.25">
      <c r="A18" s="12" t="s">
        <v>2158</v>
      </c>
      <c r="B18" s="10" t="s">
        <v>2211</v>
      </c>
      <c r="C18" s="13" t="s">
        <v>2160</v>
      </c>
      <c r="D18" s="10" t="s">
        <v>2161</v>
      </c>
      <c r="E18" s="10" t="s">
        <v>2212</v>
      </c>
      <c r="F18" s="10" t="s">
        <v>2213</v>
      </c>
      <c r="G18" s="15">
        <v>0</v>
      </c>
      <c r="H18" s="10" t="s">
        <v>1037</v>
      </c>
      <c r="I18" s="30">
        <v>698567</v>
      </c>
      <c r="J18" s="30">
        <f>VLOOKUP(H18,'MISA NGOC THOM'!$B$2:$K$1071,9,0)</f>
        <v>698567</v>
      </c>
      <c r="K18" s="30">
        <f t="shared" si="0"/>
        <v>0</v>
      </c>
      <c r="L18" s="10" t="s">
        <v>1037</v>
      </c>
      <c r="M18" s="13" t="s">
        <v>2168</v>
      </c>
    </row>
    <row r="19" spans="1:13" x14ac:dyDescent="0.25">
      <c r="A19" s="12" t="s">
        <v>2158</v>
      </c>
      <c r="B19" s="10" t="s">
        <v>2214</v>
      </c>
      <c r="C19" s="13" t="s">
        <v>2160</v>
      </c>
      <c r="D19" s="10" t="s">
        <v>2161</v>
      </c>
      <c r="E19" s="10" t="s">
        <v>2215</v>
      </c>
      <c r="F19" s="10" t="s">
        <v>2216</v>
      </c>
      <c r="G19" s="15">
        <v>0</v>
      </c>
      <c r="H19" s="10" t="s">
        <v>4</v>
      </c>
      <c r="I19" s="30">
        <v>777872</v>
      </c>
      <c r="J19" s="30">
        <f>VLOOKUP(H19,'MISA NGOC THOM'!$B$2:$K$1071,9,0)</f>
        <v>777872</v>
      </c>
      <c r="K19" s="30">
        <f t="shared" si="0"/>
        <v>0</v>
      </c>
      <c r="L19" s="10" t="s">
        <v>4</v>
      </c>
      <c r="M19" s="13" t="s">
        <v>2168</v>
      </c>
    </row>
    <row r="20" spans="1:13" x14ac:dyDescent="0.25">
      <c r="A20" s="12" t="s">
        <v>2158</v>
      </c>
      <c r="B20" s="10" t="s">
        <v>2217</v>
      </c>
      <c r="C20" s="13" t="s">
        <v>2160</v>
      </c>
      <c r="D20" s="10" t="s">
        <v>2161</v>
      </c>
      <c r="E20" s="10" t="s">
        <v>2218</v>
      </c>
      <c r="F20" s="10" t="s">
        <v>2219</v>
      </c>
      <c r="G20" s="15">
        <v>0</v>
      </c>
      <c r="H20" s="10" t="s">
        <v>883</v>
      </c>
      <c r="I20" s="30">
        <v>777872</v>
      </c>
      <c r="J20" s="30">
        <f>VLOOKUP(H20,'MISA NGOC THOM'!$B$2:$K$1071,9,0)</f>
        <v>777872</v>
      </c>
      <c r="K20" s="30">
        <f t="shared" si="0"/>
        <v>0</v>
      </c>
      <c r="L20" s="10" t="s">
        <v>883</v>
      </c>
      <c r="M20" s="13" t="s">
        <v>2168</v>
      </c>
    </row>
    <row r="21" spans="1:13" x14ac:dyDescent="0.25">
      <c r="A21" s="12" t="s">
        <v>2158</v>
      </c>
      <c r="B21" s="10" t="s">
        <v>2220</v>
      </c>
      <c r="C21" s="13" t="s">
        <v>2160</v>
      </c>
      <c r="D21" s="10" t="s">
        <v>2161</v>
      </c>
      <c r="E21" s="10" t="s">
        <v>2221</v>
      </c>
      <c r="F21" s="10" t="s">
        <v>2222</v>
      </c>
      <c r="G21" s="15">
        <v>0</v>
      </c>
      <c r="H21" s="10" t="s">
        <v>563</v>
      </c>
      <c r="I21" s="30">
        <v>657930</v>
      </c>
      <c r="J21" s="30">
        <f>VLOOKUP(H21,'MISA NGOC THOM'!$B$2:$K$1071,9,0)</f>
        <v>657930</v>
      </c>
      <c r="K21" s="30">
        <f t="shared" si="0"/>
        <v>0</v>
      </c>
      <c r="L21" s="10" t="s">
        <v>563</v>
      </c>
      <c r="M21" s="13" t="s">
        <v>2168</v>
      </c>
    </row>
    <row r="22" spans="1:13" x14ac:dyDescent="0.25">
      <c r="A22" s="12" t="s">
        <v>2158</v>
      </c>
      <c r="B22" s="10" t="s">
        <v>2223</v>
      </c>
      <c r="C22" s="13" t="s">
        <v>2160</v>
      </c>
      <c r="D22" s="10" t="s">
        <v>2161</v>
      </c>
      <c r="E22" s="10" t="s">
        <v>2224</v>
      </c>
      <c r="F22" s="10" t="s">
        <v>2225</v>
      </c>
      <c r="G22" s="15">
        <v>0</v>
      </c>
      <c r="H22" s="10" t="s">
        <v>1107</v>
      </c>
      <c r="I22" s="30">
        <v>698567</v>
      </c>
      <c r="J22" s="30">
        <f>VLOOKUP(H22,'MISA NGOC THOM'!$B$2:$K$1071,9,0)</f>
        <v>698567</v>
      </c>
      <c r="K22" s="30">
        <f t="shared" si="0"/>
        <v>0</v>
      </c>
      <c r="L22" s="10" t="s">
        <v>1107</v>
      </c>
      <c r="M22" s="13" t="s">
        <v>2168</v>
      </c>
    </row>
    <row r="23" spans="1:13" x14ac:dyDescent="0.25">
      <c r="A23" s="12" t="s">
        <v>2158</v>
      </c>
      <c r="B23" s="10" t="s">
        <v>2226</v>
      </c>
      <c r="C23" s="13" t="s">
        <v>2160</v>
      </c>
      <c r="D23" s="10" t="s">
        <v>2161</v>
      </c>
      <c r="E23" s="10" t="s">
        <v>2227</v>
      </c>
      <c r="F23" s="10" t="s">
        <v>2228</v>
      </c>
      <c r="G23" s="15">
        <v>0</v>
      </c>
      <c r="H23" s="10" t="s">
        <v>1897</v>
      </c>
      <c r="I23" s="30">
        <v>479913</v>
      </c>
      <c r="J23" s="30">
        <f>VLOOKUP(H23,'MISA NGOC THOM'!$B$2:$K$1071,9,0)</f>
        <v>479913</v>
      </c>
      <c r="K23" s="30">
        <f t="shared" si="0"/>
        <v>0</v>
      </c>
      <c r="L23" s="10" t="s">
        <v>1897</v>
      </c>
      <c r="M23" s="13" t="s">
        <v>2168</v>
      </c>
    </row>
    <row r="24" spans="1:13" x14ac:dyDescent="0.25">
      <c r="A24" s="12" t="s">
        <v>2158</v>
      </c>
      <c r="B24" s="10" t="s">
        <v>2229</v>
      </c>
      <c r="C24" s="13" t="s">
        <v>2160</v>
      </c>
      <c r="D24" s="10" t="s">
        <v>2161</v>
      </c>
      <c r="E24" s="10" t="s">
        <v>2230</v>
      </c>
      <c r="F24" s="10" t="s">
        <v>2231</v>
      </c>
      <c r="G24" s="15">
        <v>0</v>
      </c>
      <c r="H24" s="10" t="s">
        <v>1043</v>
      </c>
      <c r="I24" s="30">
        <v>1236411</v>
      </c>
      <c r="J24" s="30">
        <f>VLOOKUP(H24,'MISA NGOC THOM'!$B$2:$K$1071,9,0)</f>
        <v>1236411</v>
      </c>
      <c r="K24" s="30">
        <f t="shared" si="0"/>
        <v>0</v>
      </c>
      <c r="L24" s="10" t="s">
        <v>1043</v>
      </c>
      <c r="M24" s="13" t="s">
        <v>2168</v>
      </c>
    </row>
    <row r="25" spans="1:13" x14ac:dyDescent="0.25">
      <c r="A25" s="12" t="s">
        <v>2158</v>
      </c>
      <c r="B25" s="10" t="s">
        <v>2232</v>
      </c>
      <c r="C25" s="13" t="s">
        <v>2160</v>
      </c>
      <c r="D25" s="10" t="s">
        <v>2161</v>
      </c>
      <c r="E25" s="10" t="s">
        <v>2233</v>
      </c>
      <c r="F25" s="10" t="s">
        <v>2234</v>
      </c>
      <c r="G25" s="15">
        <v>0</v>
      </c>
      <c r="H25" s="10" t="s">
        <v>117</v>
      </c>
      <c r="I25" s="30">
        <v>2074326</v>
      </c>
      <c r="J25" s="30">
        <f>VLOOKUP(H25,'MISA NGOC THOM'!$B$2:$K$1071,9,0)</f>
        <v>2074326</v>
      </c>
      <c r="K25" s="30">
        <f t="shared" si="0"/>
        <v>0</v>
      </c>
      <c r="L25" s="10" t="s">
        <v>117</v>
      </c>
      <c r="M25" s="13" t="s">
        <v>2168</v>
      </c>
    </row>
    <row r="26" spans="1:13" x14ac:dyDescent="0.25">
      <c r="A26" s="12" t="s">
        <v>2158</v>
      </c>
      <c r="B26" s="10" t="s">
        <v>2235</v>
      </c>
      <c r="C26" s="13" t="s">
        <v>2160</v>
      </c>
      <c r="D26" s="10" t="s">
        <v>2161</v>
      </c>
      <c r="E26" s="10" t="s">
        <v>2236</v>
      </c>
      <c r="F26" s="10" t="s">
        <v>2237</v>
      </c>
      <c r="G26" s="15">
        <v>0</v>
      </c>
      <c r="H26" s="10" t="s">
        <v>255</v>
      </c>
      <c r="I26" s="30">
        <v>777872</v>
      </c>
      <c r="J26" s="30">
        <f>VLOOKUP(H26,'MISA NGOC THOM'!$B$2:$K$1071,9,0)</f>
        <v>777872</v>
      </c>
      <c r="K26" s="30">
        <f t="shared" si="0"/>
        <v>0</v>
      </c>
      <c r="L26" s="10" t="s">
        <v>255</v>
      </c>
      <c r="M26" s="13" t="s">
        <v>2168</v>
      </c>
    </row>
    <row r="27" spans="1:13" x14ac:dyDescent="0.25">
      <c r="A27" s="12" t="s">
        <v>2158</v>
      </c>
      <c r="B27" s="10" t="s">
        <v>2238</v>
      </c>
      <c r="C27" s="13" t="s">
        <v>2160</v>
      </c>
      <c r="D27" s="10" t="s">
        <v>2161</v>
      </c>
      <c r="E27" s="10" t="s">
        <v>2239</v>
      </c>
      <c r="F27" s="10" t="s">
        <v>2240</v>
      </c>
      <c r="G27" s="15">
        <v>0</v>
      </c>
      <c r="H27" s="10" t="s">
        <v>937</v>
      </c>
      <c r="I27" s="30">
        <v>777872</v>
      </c>
      <c r="J27" s="30">
        <f>VLOOKUP(H27,'MISA NGOC THOM'!$B$2:$K$1071,9,0)</f>
        <v>777872</v>
      </c>
      <c r="K27" s="30">
        <f t="shared" si="0"/>
        <v>0</v>
      </c>
      <c r="L27" s="10" t="s">
        <v>937</v>
      </c>
      <c r="M27" s="13" t="s">
        <v>2168</v>
      </c>
    </row>
    <row r="28" spans="1:13" x14ac:dyDescent="0.25">
      <c r="A28" s="12" t="s">
        <v>2158</v>
      </c>
      <c r="B28" s="10" t="s">
        <v>2241</v>
      </c>
      <c r="C28" s="13" t="s">
        <v>2160</v>
      </c>
      <c r="D28" s="10" t="s">
        <v>2161</v>
      </c>
      <c r="E28" s="10" t="s">
        <v>2242</v>
      </c>
      <c r="F28" s="10" t="s">
        <v>2243</v>
      </c>
      <c r="G28" s="15">
        <v>0</v>
      </c>
      <c r="H28" s="10" t="s">
        <v>1523</v>
      </c>
      <c r="I28" s="30">
        <v>777872</v>
      </c>
      <c r="J28" s="30">
        <f>VLOOKUP(H28,'MISA NGOC THOM'!$B$2:$K$1071,9,0)</f>
        <v>777872</v>
      </c>
      <c r="K28" s="30">
        <f t="shared" si="0"/>
        <v>0</v>
      </c>
      <c r="L28" s="10" t="s">
        <v>1523</v>
      </c>
      <c r="M28" s="13" t="s">
        <v>2168</v>
      </c>
    </row>
    <row r="29" spans="1:13" x14ac:dyDescent="0.25">
      <c r="A29" s="12" t="s">
        <v>2158</v>
      </c>
      <c r="B29" s="10" t="s">
        <v>2244</v>
      </c>
      <c r="C29" s="13" t="s">
        <v>2160</v>
      </c>
      <c r="D29" s="10" t="s">
        <v>2161</v>
      </c>
      <c r="E29" s="10" t="s">
        <v>2245</v>
      </c>
      <c r="F29" s="10" t="s">
        <v>2246</v>
      </c>
      <c r="G29" s="15">
        <v>0</v>
      </c>
      <c r="H29" s="10" t="s">
        <v>1498</v>
      </c>
      <c r="I29" s="30">
        <v>698567</v>
      </c>
      <c r="J29" s="30">
        <f>VLOOKUP(H29,'MISA NGOC THOM'!$B$2:$K$1071,9,0)</f>
        <v>698567</v>
      </c>
      <c r="K29" s="30">
        <f t="shared" si="0"/>
        <v>0</v>
      </c>
      <c r="L29" s="10" t="s">
        <v>1498</v>
      </c>
      <c r="M29" s="13" t="s">
        <v>2168</v>
      </c>
    </row>
    <row r="30" spans="1:13" x14ac:dyDescent="0.25">
      <c r="A30" s="12" t="s">
        <v>2158</v>
      </c>
      <c r="B30" s="10" t="s">
        <v>2247</v>
      </c>
      <c r="C30" s="13" t="s">
        <v>2160</v>
      </c>
      <c r="D30" s="10" t="s">
        <v>2161</v>
      </c>
      <c r="E30" s="10" t="s">
        <v>2248</v>
      </c>
      <c r="F30" s="10" t="s">
        <v>2249</v>
      </c>
      <c r="G30" s="15">
        <v>0</v>
      </c>
      <c r="H30" s="10" t="s">
        <v>1963</v>
      </c>
      <c r="I30" s="30">
        <v>758467</v>
      </c>
      <c r="J30" s="30">
        <f>VLOOKUP(H30,'MISA NGOC THOM'!$B$2:$K$1071,9,0)</f>
        <v>758467</v>
      </c>
      <c r="K30" s="30">
        <f t="shared" si="0"/>
        <v>0</v>
      </c>
      <c r="L30" s="10" t="s">
        <v>1963</v>
      </c>
      <c r="M30" s="13" t="s">
        <v>2168</v>
      </c>
    </row>
    <row r="31" spans="1:13" x14ac:dyDescent="0.25">
      <c r="A31" s="12" t="s">
        <v>2158</v>
      </c>
      <c r="B31" s="10" t="s">
        <v>2250</v>
      </c>
      <c r="C31" s="13" t="s">
        <v>2160</v>
      </c>
      <c r="D31" s="10" t="s">
        <v>2161</v>
      </c>
      <c r="E31" s="10" t="s">
        <v>2251</v>
      </c>
      <c r="F31" s="10" t="s">
        <v>2252</v>
      </c>
      <c r="G31" s="15">
        <v>0</v>
      </c>
      <c r="H31" s="10" t="s">
        <v>1063</v>
      </c>
      <c r="I31" s="30">
        <v>777872</v>
      </c>
      <c r="J31" s="30">
        <f>VLOOKUP(H31,'MISA NGOC THOM'!$B$2:$K$1071,9,0)</f>
        <v>777872</v>
      </c>
      <c r="K31" s="30">
        <f t="shared" si="0"/>
        <v>0</v>
      </c>
      <c r="L31" s="10" t="s">
        <v>1063</v>
      </c>
      <c r="M31" s="13" t="s">
        <v>2168</v>
      </c>
    </row>
    <row r="32" spans="1:13" x14ac:dyDescent="0.25">
      <c r="A32" s="12" t="s">
        <v>2158</v>
      </c>
      <c r="B32" s="10" t="s">
        <v>2253</v>
      </c>
      <c r="C32" s="13" t="s">
        <v>2160</v>
      </c>
      <c r="D32" s="10" t="s">
        <v>2161</v>
      </c>
      <c r="E32" s="10" t="s">
        <v>2254</v>
      </c>
      <c r="F32" s="10" t="s">
        <v>2255</v>
      </c>
      <c r="G32" s="15">
        <v>0</v>
      </c>
      <c r="H32" s="10" t="s">
        <v>1175</v>
      </c>
      <c r="I32" s="30">
        <v>777872</v>
      </c>
      <c r="J32" s="30">
        <f>VLOOKUP(H32,'MISA NGOC THOM'!$B$2:$K$1071,9,0)</f>
        <v>777872</v>
      </c>
      <c r="K32" s="30">
        <f t="shared" si="0"/>
        <v>0</v>
      </c>
      <c r="L32" s="10" t="s">
        <v>1175</v>
      </c>
      <c r="M32" s="13" t="s">
        <v>2168</v>
      </c>
    </row>
    <row r="33" spans="1:13" x14ac:dyDescent="0.25">
      <c r="A33" s="12" t="s">
        <v>2158</v>
      </c>
      <c r="B33" s="10" t="s">
        <v>2256</v>
      </c>
      <c r="C33" s="13" t="s">
        <v>2160</v>
      </c>
      <c r="D33" s="10" t="s">
        <v>2161</v>
      </c>
      <c r="E33" s="10" t="s">
        <v>2257</v>
      </c>
      <c r="F33" s="10" t="s">
        <v>2258</v>
      </c>
      <c r="G33" s="15">
        <v>0</v>
      </c>
      <c r="H33" s="10" t="s">
        <v>585</v>
      </c>
      <c r="I33" s="30">
        <v>777872</v>
      </c>
      <c r="J33" s="30">
        <f>VLOOKUP(H33,'MISA NGOC THOM'!$B$2:$K$1071,9,0)</f>
        <v>777872</v>
      </c>
      <c r="K33" s="30">
        <f t="shared" si="0"/>
        <v>0</v>
      </c>
      <c r="L33" s="10" t="s">
        <v>585</v>
      </c>
      <c r="M33" s="13" t="s">
        <v>2168</v>
      </c>
    </row>
    <row r="34" spans="1:13" x14ac:dyDescent="0.25">
      <c r="A34" s="12" t="s">
        <v>2158</v>
      </c>
      <c r="B34" s="10" t="s">
        <v>2259</v>
      </c>
      <c r="C34" s="13" t="s">
        <v>2160</v>
      </c>
      <c r="D34" s="10" t="s">
        <v>2161</v>
      </c>
      <c r="E34" s="10" t="s">
        <v>2260</v>
      </c>
      <c r="F34" s="10" t="s">
        <v>2261</v>
      </c>
      <c r="G34" s="15">
        <v>0</v>
      </c>
      <c r="H34" s="10" t="s">
        <v>1441</v>
      </c>
      <c r="I34" s="30">
        <v>777872</v>
      </c>
      <c r="J34" s="30">
        <f>VLOOKUP(H34,'MISA NGOC THOM'!$B$2:$K$1071,9,0)</f>
        <v>777872</v>
      </c>
      <c r="K34" s="30">
        <f t="shared" si="0"/>
        <v>0</v>
      </c>
      <c r="L34" s="10" t="s">
        <v>1441</v>
      </c>
      <c r="M34" s="13" t="s">
        <v>2168</v>
      </c>
    </row>
    <row r="35" spans="1:13" x14ac:dyDescent="0.25">
      <c r="A35" s="12" t="s">
        <v>2158</v>
      </c>
      <c r="B35" s="10" t="s">
        <v>2262</v>
      </c>
      <c r="C35" s="13" t="s">
        <v>2160</v>
      </c>
      <c r="D35" s="10" t="s">
        <v>2161</v>
      </c>
      <c r="E35" s="10" t="s">
        <v>2263</v>
      </c>
      <c r="F35" s="10" t="s">
        <v>2264</v>
      </c>
      <c r="G35" s="15">
        <v>0</v>
      </c>
      <c r="H35" s="10" t="s">
        <v>895</v>
      </c>
      <c r="I35" s="30">
        <v>698567</v>
      </c>
      <c r="J35" s="30">
        <f>VLOOKUP(H35,'MISA NGOC THOM'!$B$2:$K$1071,9,0)</f>
        <v>698567</v>
      </c>
      <c r="K35" s="30">
        <f t="shared" si="0"/>
        <v>0</v>
      </c>
      <c r="L35" s="10" t="s">
        <v>895</v>
      </c>
      <c r="M35" s="13" t="s">
        <v>2168</v>
      </c>
    </row>
    <row r="36" spans="1:13" x14ac:dyDescent="0.25">
      <c r="A36" s="12" t="s">
        <v>2158</v>
      </c>
      <c r="B36" s="10" t="s">
        <v>2265</v>
      </c>
      <c r="C36" s="13" t="s">
        <v>2160</v>
      </c>
      <c r="D36" s="10" t="s">
        <v>2161</v>
      </c>
      <c r="E36" s="10" t="s">
        <v>2266</v>
      </c>
      <c r="F36" s="10" t="s">
        <v>2267</v>
      </c>
      <c r="G36" s="15">
        <v>0</v>
      </c>
      <c r="H36" s="10" t="s">
        <v>1837</v>
      </c>
      <c r="I36" s="30">
        <v>717972</v>
      </c>
      <c r="J36" s="30">
        <f>VLOOKUP(H36,'MISA NGOC THOM'!$B$2:$K$1071,9,0)</f>
        <v>717972</v>
      </c>
      <c r="K36" s="30">
        <f t="shared" si="0"/>
        <v>0</v>
      </c>
      <c r="L36" s="10" t="s">
        <v>1837</v>
      </c>
      <c r="M36" s="13" t="s">
        <v>2168</v>
      </c>
    </row>
    <row r="37" spans="1:13" x14ac:dyDescent="0.25">
      <c r="A37" s="12" t="s">
        <v>2158</v>
      </c>
      <c r="B37" s="10" t="s">
        <v>2268</v>
      </c>
      <c r="C37" s="13" t="s">
        <v>2160</v>
      </c>
      <c r="D37" s="10" t="s">
        <v>2161</v>
      </c>
      <c r="E37" s="10" t="s">
        <v>2269</v>
      </c>
      <c r="F37" s="10" t="s">
        <v>2270</v>
      </c>
      <c r="G37" s="15">
        <v>0</v>
      </c>
      <c r="H37" s="10" t="s">
        <v>871</v>
      </c>
      <c r="I37" s="30">
        <v>698567</v>
      </c>
      <c r="J37" s="30">
        <f>VLOOKUP(H37,'MISA NGOC THOM'!$B$2:$K$1071,9,0)</f>
        <v>698567</v>
      </c>
      <c r="K37" s="30">
        <f t="shared" si="0"/>
        <v>0</v>
      </c>
      <c r="L37" s="10" t="s">
        <v>871</v>
      </c>
      <c r="M37" s="13" t="s">
        <v>2168</v>
      </c>
    </row>
    <row r="38" spans="1:13" x14ac:dyDescent="0.25">
      <c r="A38" s="12" t="s">
        <v>2158</v>
      </c>
      <c r="B38" s="10" t="s">
        <v>2271</v>
      </c>
      <c r="C38" s="13" t="s">
        <v>2160</v>
      </c>
      <c r="D38" s="10" t="s">
        <v>2161</v>
      </c>
      <c r="E38" s="10" t="s">
        <v>2272</v>
      </c>
      <c r="F38" s="10" t="s">
        <v>2273</v>
      </c>
      <c r="G38" s="15">
        <v>0</v>
      </c>
      <c r="H38" s="10" t="s">
        <v>1162</v>
      </c>
      <c r="I38" s="30">
        <v>698567</v>
      </c>
      <c r="J38" s="30">
        <f>VLOOKUP(H38,'MISA NGOC THOM'!$B$2:$K$1071,9,0)</f>
        <v>698567</v>
      </c>
      <c r="K38" s="30">
        <f t="shared" si="0"/>
        <v>0</v>
      </c>
      <c r="L38" s="10" t="s">
        <v>1162</v>
      </c>
      <c r="M38" s="13" t="s">
        <v>2168</v>
      </c>
    </row>
    <row r="39" spans="1:13" x14ac:dyDescent="0.25">
      <c r="A39" s="12" t="s">
        <v>2158</v>
      </c>
      <c r="B39" s="10" t="s">
        <v>2274</v>
      </c>
      <c r="C39" s="13" t="s">
        <v>2160</v>
      </c>
      <c r="D39" s="10" t="s">
        <v>2161</v>
      </c>
      <c r="E39" s="10" t="s">
        <v>2275</v>
      </c>
      <c r="F39" s="10" t="s">
        <v>2276</v>
      </c>
      <c r="G39" s="15">
        <v>0</v>
      </c>
      <c r="H39" s="10" t="s">
        <v>859</v>
      </c>
      <c r="I39" s="30">
        <v>1037163</v>
      </c>
      <c r="J39" s="30">
        <f>VLOOKUP(H39,'MISA NGOC THOM'!$B$2:$K$1071,9,0)</f>
        <v>1037163</v>
      </c>
      <c r="K39" s="30">
        <f t="shared" si="0"/>
        <v>0</v>
      </c>
      <c r="L39" s="10" t="s">
        <v>859</v>
      </c>
      <c r="M39" s="13" t="s">
        <v>2168</v>
      </c>
    </row>
    <row r="40" spans="1:13" x14ac:dyDescent="0.25">
      <c r="A40" s="12" t="s">
        <v>2158</v>
      </c>
      <c r="B40" s="10" t="s">
        <v>2277</v>
      </c>
      <c r="C40" s="13" t="s">
        <v>2160</v>
      </c>
      <c r="D40" s="10" t="s">
        <v>2161</v>
      </c>
      <c r="E40" s="10" t="s">
        <v>2278</v>
      </c>
      <c r="F40" s="10" t="s">
        <v>2279</v>
      </c>
      <c r="G40" s="15">
        <v>0</v>
      </c>
      <c r="H40" s="10" t="s">
        <v>433</v>
      </c>
      <c r="I40" s="30">
        <v>1037163</v>
      </c>
      <c r="J40" s="30">
        <f>VLOOKUP(H40,'MISA NGOC THOM'!$B$2:$K$1071,9,0)</f>
        <v>1037163</v>
      </c>
      <c r="K40" s="30">
        <f t="shared" si="0"/>
        <v>0</v>
      </c>
      <c r="L40" s="10" t="s">
        <v>433</v>
      </c>
      <c r="M40" s="13" t="s">
        <v>2168</v>
      </c>
    </row>
    <row r="41" spans="1:13" x14ac:dyDescent="0.25">
      <c r="A41" s="12" t="s">
        <v>2158</v>
      </c>
      <c r="B41" s="10" t="s">
        <v>2280</v>
      </c>
      <c r="C41" s="13" t="s">
        <v>2160</v>
      </c>
      <c r="D41" s="10" t="s">
        <v>2161</v>
      </c>
      <c r="E41" s="10" t="s">
        <v>2281</v>
      </c>
      <c r="F41" s="10" t="s">
        <v>2282</v>
      </c>
      <c r="G41" s="15">
        <v>0</v>
      </c>
      <c r="H41" s="10" t="s">
        <v>518</v>
      </c>
      <c r="I41" s="30">
        <v>638667</v>
      </c>
      <c r="J41" s="30">
        <f>VLOOKUP(H41,'MISA NGOC THOM'!$B$2:$K$1071,9,0)</f>
        <v>638667</v>
      </c>
      <c r="K41" s="30">
        <f t="shared" si="0"/>
        <v>0</v>
      </c>
      <c r="L41" s="10" t="s">
        <v>518</v>
      </c>
      <c r="M41" s="13" t="s">
        <v>2168</v>
      </c>
    </row>
    <row r="42" spans="1:13" x14ac:dyDescent="0.25">
      <c r="A42" s="12" t="s">
        <v>2158</v>
      </c>
      <c r="B42" s="10" t="s">
        <v>2283</v>
      </c>
      <c r="C42" s="13" t="s">
        <v>2160</v>
      </c>
      <c r="D42" s="10" t="s">
        <v>2161</v>
      </c>
      <c r="E42" s="10" t="s">
        <v>2284</v>
      </c>
      <c r="F42" s="10" t="s">
        <v>2285</v>
      </c>
      <c r="G42" s="15">
        <v>0</v>
      </c>
      <c r="H42" s="10" t="s">
        <v>738</v>
      </c>
      <c r="I42" s="30">
        <v>777872</v>
      </c>
      <c r="J42" s="30">
        <f>VLOOKUP(H42,'MISA NGOC THOM'!$B$2:$K$1071,9,0)</f>
        <v>777872</v>
      </c>
      <c r="K42" s="30">
        <f t="shared" si="0"/>
        <v>0</v>
      </c>
      <c r="L42" s="10" t="s">
        <v>738</v>
      </c>
      <c r="M42" s="13" t="s">
        <v>2168</v>
      </c>
    </row>
    <row r="43" spans="1:13" x14ac:dyDescent="0.25">
      <c r="A43" s="12" t="s">
        <v>2158</v>
      </c>
      <c r="B43" s="10" t="s">
        <v>2286</v>
      </c>
      <c r="C43" s="13" t="s">
        <v>2160</v>
      </c>
      <c r="D43" s="10" t="s">
        <v>2161</v>
      </c>
      <c r="E43" s="10" t="s">
        <v>2287</v>
      </c>
      <c r="F43" s="10" t="s">
        <v>2288</v>
      </c>
      <c r="G43" s="15">
        <v>0</v>
      </c>
      <c r="H43" s="10" t="s">
        <v>1887</v>
      </c>
      <c r="I43" s="30">
        <v>777872</v>
      </c>
      <c r="J43" s="30">
        <f>VLOOKUP(H43,'MISA NGOC THOM'!$B$2:$K$1071,9,0)</f>
        <v>777872</v>
      </c>
      <c r="K43" s="30">
        <f t="shared" si="0"/>
        <v>0</v>
      </c>
      <c r="L43" s="10" t="s">
        <v>1887</v>
      </c>
      <c r="M43" s="13" t="s">
        <v>2168</v>
      </c>
    </row>
    <row r="44" spans="1:13" x14ac:dyDescent="0.25">
      <c r="A44" s="12" t="s">
        <v>2158</v>
      </c>
      <c r="B44" s="10" t="s">
        <v>2289</v>
      </c>
      <c r="C44" s="13" t="s">
        <v>2160</v>
      </c>
      <c r="D44" s="10" t="s">
        <v>2161</v>
      </c>
      <c r="E44" s="10" t="s">
        <v>2290</v>
      </c>
      <c r="F44" s="10" t="s">
        <v>2291</v>
      </c>
      <c r="G44" s="15">
        <v>0</v>
      </c>
      <c r="H44" s="10" t="s">
        <v>312</v>
      </c>
      <c r="I44" s="30">
        <v>698567</v>
      </c>
      <c r="J44" s="30">
        <f>VLOOKUP(H44,'MISA NGOC THOM'!$B$2:$K$1071,9,0)</f>
        <v>698567</v>
      </c>
      <c r="K44" s="30">
        <f t="shared" si="0"/>
        <v>0</v>
      </c>
      <c r="L44" s="10" t="s">
        <v>312</v>
      </c>
      <c r="M44" s="13" t="s">
        <v>2168</v>
      </c>
    </row>
    <row r="45" spans="1:13" x14ac:dyDescent="0.25">
      <c r="A45" s="12" t="s">
        <v>2158</v>
      </c>
      <c r="B45" s="10" t="s">
        <v>2292</v>
      </c>
      <c r="C45" s="13" t="s">
        <v>2160</v>
      </c>
      <c r="D45" s="10" t="s">
        <v>2161</v>
      </c>
      <c r="E45" s="10" t="s">
        <v>2293</v>
      </c>
      <c r="F45" s="10" t="s">
        <v>2294</v>
      </c>
      <c r="G45" s="15">
        <v>0</v>
      </c>
      <c r="H45" s="10" t="s">
        <v>870</v>
      </c>
      <c r="I45" s="30">
        <v>698567</v>
      </c>
      <c r="J45" s="30">
        <f>VLOOKUP(H45,'MISA NGOC THOM'!$B$2:$K$1071,9,0)</f>
        <v>698567</v>
      </c>
      <c r="K45" s="30">
        <f t="shared" si="0"/>
        <v>0</v>
      </c>
      <c r="L45" s="10" t="s">
        <v>870</v>
      </c>
      <c r="M45" s="13" t="s">
        <v>2168</v>
      </c>
    </row>
    <row r="46" spans="1:13" x14ac:dyDescent="0.25">
      <c r="A46" s="12" t="s">
        <v>2158</v>
      </c>
      <c r="B46" s="10" t="s">
        <v>2295</v>
      </c>
      <c r="C46" s="13" t="s">
        <v>2160</v>
      </c>
      <c r="D46" s="10" t="s">
        <v>2161</v>
      </c>
      <c r="E46" s="10" t="s">
        <v>2296</v>
      </c>
      <c r="F46" s="10" t="s">
        <v>2297</v>
      </c>
      <c r="G46" s="15">
        <v>0</v>
      </c>
      <c r="H46" s="10" t="s">
        <v>332</v>
      </c>
      <c r="I46" s="30">
        <v>737235</v>
      </c>
      <c r="J46" s="30">
        <f>VLOOKUP(H46,'MISA NGOC THOM'!$B$2:$K$1071,9,0)</f>
        <v>737235</v>
      </c>
      <c r="K46" s="30">
        <f t="shared" si="0"/>
        <v>0</v>
      </c>
      <c r="L46" s="10" t="s">
        <v>332</v>
      </c>
      <c r="M46" s="13" t="s">
        <v>2168</v>
      </c>
    </row>
    <row r="47" spans="1:13" x14ac:dyDescent="0.25">
      <c r="A47" s="12" t="s">
        <v>2158</v>
      </c>
      <c r="B47" s="10" t="s">
        <v>2298</v>
      </c>
      <c r="C47" s="13" t="s">
        <v>2160</v>
      </c>
      <c r="D47" s="10" t="s">
        <v>2161</v>
      </c>
      <c r="E47" s="10" t="s">
        <v>2299</v>
      </c>
      <c r="F47" s="10" t="s">
        <v>2300</v>
      </c>
      <c r="G47" s="15">
        <v>0</v>
      </c>
      <c r="H47" s="10" t="s">
        <v>1205</v>
      </c>
      <c r="I47" s="30">
        <v>777872</v>
      </c>
      <c r="J47" s="30">
        <f>VLOOKUP(H47,'MISA NGOC THOM'!$B$2:$K$1071,9,0)</f>
        <v>777872</v>
      </c>
      <c r="K47" s="30">
        <f t="shared" si="0"/>
        <v>0</v>
      </c>
      <c r="L47" s="10" t="s">
        <v>1205</v>
      </c>
      <c r="M47" s="13" t="s">
        <v>2168</v>
      </c>
    </row>
    <row r="48" spans="1:13" x14ac:dyDescent="0.25">
      <c r="A48" s="12" t="s">
        <v>2158</v>
      </c>
      <c r="B48" s="10" t="s">
        <v>2301</v>
      </c>
      <c r="C48" s="13" t="s">
        <v>2160</v>
      </c>
      <c r="D48" s="10" t="s">
        <v>2161</v>
      </c>
      <c r="E48" s="10" t="s">
        <v>2302</v>
      </c>
      <c r="F48" s="10" t="s">
        <v>2303</v>
      </c>
      <c r="G48" s="15">
        <v>0</v>
      </c>
      <c r="H48" s="10" t="s">
        <v>152</v>
      </c>
      <c r="I48" s="30">
        <v>777872</v>
      </c>
      <c r="J48" s="30">
        <f>VLOOKUP(H48,'MISA NGOC THOM'!$B$2:$K$1071,9,0)</f>
        <v>777872</v>
      </c>
      <c r="K48" s="30">
        <f t="shared" si="0"/>
        <v>0</v>
      </c>
      <c r="L48" s="10" t="s">
        <v>152</v>
      </c>
      <c r="M48" s="13" t="s">
        <v>2168</v>
      </c>
    </row>
    <row r="49" spans="1:13" x14ac:dyDescent="0.25">
      <c r="A49" s="12" t="s">
        <v>2158</v>
      </c>
      <c r="B49" s="10" t="s">
        <v>2304</v>
      </c>
      <c r="C49" s="13" t="s">
        <v>2160</v>
      </c>
      <c r="D49" s="10" t="s">
        <v>2161</v>
      </c>
      <c r="E49" s="10" t="s">
        <v>2305</v>
      </c>
      <c r="F49" s="10" t="s">
        <v>2306</v>
      </c>
      <c r="G49" s="15">
        <v>0</v>
      </c>
      <c r="H49" s="10" t="s">
        <v>628</v>
      </c>
      <c r="I49" s="30">
        <v>777872</v>
      </c>
      <c r="J49" s="30">
        <f>VLOOKUP(H49,'MISA NGOC THOM'!$B$2:$K$1071,9,0)</f>
        <v>777872</v>
      </c>
      <c r="K49" s="30">
        <f t="shared" si="0"/>
        <v>0</v>
      </c>
      <c r="L49" s="10" t="s">
        <v>628</v>
      </c>
      <c r="M49" s="13" t="s">
        <v>2168</v>
      </c>
    </row>
    <row r="50" spans="1:13" x14ac:dyDescent="0.25">
      <c r="A50" s="12" t="s">
        <v>2158</v>
      </c>
      <c r="B50" s="10" t="s">
        <v>2307</v>
      </c>
      <c r="C50" s="13" t="s">
        <v>2160</v>
      </c>
      <c r="D50" s="10" t="s">
        <v>2161</v>
      </c>
      <c r="E50" s="10" t="s">
        <v>2308</v>
      </c>
      <c r="F50" s="10" t="s">
        <v>2309</v>
      </c>
      <c r="G50" s="15">
        <v>0</v>
      </c>
      <c r="H50" s="10" t="s">
        <v>48</v>
      </c>
      <c r="I50" s="30">
        <v>1035194</v>
      </c>
      <c r="J50" s="30">
        <f>VLOOKUP(H50,'MISA NGOC THOM'!$B$2:$K$1071,9,0)</f>
        <v>1035194</v>
      </c>
      <c r="K50" s="30">
        <f t="shared" si="0"/>
        <v>0</v>
      </c>
      <c r="L50" s="10" t="s">
        <v>48</v>
      </c>
      <c r="M50" s="13" t="s">
        <v>2168</v>
      </c>
    </row>
    <row r="51" spans="1:13" x14ac:dyDescent="0.25">
      <c r="A51" s="12" t="s">
        <v>2158</v>
      </c>
      <c r="B51" s="10" t="s">
        <v>2310</v>
      </c>
      <c r="C51" s="13" t="s">
        <v>2160</v>
      </c>
      <c r="D51" s="10" t="s">
        <v>2161</v>
      </c>
      <c r="E51" s="10" t="s">
        <v>2311</v>
      </c>
      <c r="F51" s="10" t="s">
        <v>2312</v>
      </c>
      <c r="G51" s="15">
        <v>0</v>
      </c>
      <c r="H51" s="10" t="s">
        <v>1168</v>
      </c>
      <c r="I51" s="30">
        <v>1296454</v>
      </c>
      <c r="J51" s="30">
        <f>VLOOKUP(H51,'MISA NGOC THOM'!$B$2:$K$1071,9,0)</f>
        <v>1296454</v>
      </c>
      <c r="K51" s="30">
        <f t="shared" si="0"/>
        <v>0</v>
      </c>
      <c r="L51" s="10" t="s">
        <v>1168</v>
      </c>
      <c r="M51" s="13" t="s">
        <v>2168</v>
      </c>
    </row>
    <row r="52" spans="1:13" x14ac:dyDescent="0.25">
      <c r="A52" s="12" t="s">
        <v>2158</v>
      </c>
      <c r="B52" s="10" t="s">
        <v>2313</v>
      </c>
      <c r="C52" s="13" t="s">
        <v>2160</v>
      </c>
      <c r="D52" s="10" t="s">
        <v>2161</v>
      </c>
      <c r="E52" s="10" t="s">
        <v>2314</v>
      </c>
      <c r="F52" s="10" t="s">
        <v>2315</v>
      </c>
      <c r="G52" s="15">
        <v>0</v>
      </c>
      <c r="H52" s="10" t="s">
        <v>1291</v>
      </c>
      <c r="I52" s="30">
        <v>717830</v>
      </c>
      <c r="J52" s="30">
        <f>VLOOKUP(H52,'MISA NGOC THOM'!$B$2:$K$1071,9,0)</f>
        <v>717830</v>
      </c>
      <c r="K52" s="30">
        <f t="shared" si="0"/>
        <v>0</v>
      </c>
      <c r="L52" s="10" t="s">
        <v>1291</v>
      </c>
      <c r="M52" s="13" t="s">
        <v>2168</v>
      </c>
    </row>
    <row r="53" spans="1:13" x14ac:dyDescent="0.25">
      <c r="A53" s="12" t="s">
        <v>2158</v>
      </c>
      <c r="B53" s="10" t="s">
        <v>2316</v>
      </c>
      <c r="C53" s="13" t="s">
        <v>2160</v>
      </c>
      <c r="D53" s="10" t="s">
        <v>2161</v>
      </c>
      <c r="E53" s="10" t="s">
        <v>2317</v>
      </c>
      <c r="F53" s="10" t="s">
        <v>2318</v>
      </c>
      <c r="G53" s="15">
        <v>0</v>
      </c>
      <c r="H53" s="10" t="s">
        <v>565</v>
      </c>
      <c r="I53" s="30">
        <v>717972</v>
      </c>
      <c r="J53" s="30">
        <f>VLOOKUP(H53,'MISA NGOC THOM'!$B$2:$K$1071,9,0)</f>
        <v>717972</v>
      </c>
      <c r="K53" s="30">
        <f t="shared" si="0"/>
        <v>0</v>
      </c>
      <c r="L53" s="10" t="s">
        <v>565</v>
      </c>
      <c r="M53" s="13" t="s">
        <v>2168</v>
      </c>
    </row>
    <row r="54" spans="1:13" x14ac:dyDescent="0.25">
      <c r="A54" s="12" t="s">
        <v>2158</v>
      </c>
      <c r="B54" s="10" t="s">
        <v>2319</v>
      </c>
      <c r="C54" s="13" t="s">
        <v>2160</v>
      </c>
      <c r="D54" s="10" t="s">
        <v>2161</v>
      </c>
      <c r="E54" s="10" t="s">
        <v>2320</v>
      </c>
      <c r="F54" s="10" t="s">
        <v>2321</v>
      </c>
      <c r="G54" s="15">
        <v>0</v>
      </c>
      <c r="H54" s="10" t="s">
        <v>681</v>
      </c>
      <c r="I54" s="30">
        <v>777872</v>
      </c>
      <c r="J54" s="30">
        <f>VLOOKUP(H54,'MISA NGOC THOM'!$B$2:$K$1071,9,0)</f>
        <v>777872</v>
      </c>
      <c r="K54" s="30">
        <f t="shared" si="0"/>
        <v>0</v>
      </c>
      <c r="L54" s="10" t="s">
        <v>681</v>
      </c>
      <c r="M54" s="13" t="s">
        <v>2168</v>
      </c>
    </row>
    <row r="55" spans="1:13" x14ac:dyDescent="0.25">
      <c r="A55" s="12" t="s">
        <v>2158</v>
      </c>
      <c r="B55" s="10" t="s">
        <v>2322</v>
      </c>
      <c r="C55" s="13" t="s">
        <v>2160</v>
      </c>
      <c r="D55" s="10" t="s">
        <v>2161</v>
      </c>
      <c r="E55" s="10" t="s">
        <v>2323</v>
      </c>
      <c r="F55" s="10" t="s">
        <v>2324</v>
      </c>
      <c r="G55" s="15">
        <v>0</v>
      </c>
      <c r="H55" s="10" t="s">
        <v>1519</v>
      </c>
      <c r="I55" s="30">
        <v>777872</v>
      </c>
      <c r="J55" s="30">
        <f>VLOOKUP(H55,'MISA NGOC THOM'!$B$2:$K$1071,9,0)</f>
        <v>777872</v>
      </c>
      <c r="K55" s="30">
        <f t="shared" si="0"/>
        <v>0</v>
      </c>
      <c r="L55" s="10" t="s">
        <v>1519</v>
      </c>
      <c r="M55" s="13" t="s">
        <v>2168</v>
      </c>
    </row>
    <row r="56" spans="1:13" x14ac:dyDescent="0.25">
      <c r="A56" s="12" t="s">
        <v>2158</v>
      </c>
      <c r="B56" s="10" t="s">
        <v>2325</v>
      </c>
      <c r="C56" s="13" t="s">
        <v>2160</v>
      </c>
      <c r="D56" s="10" t="s">
        <v>2161</v>
      </c>
      <c r="E56" s="10" t="s">
        <v>2326</v>
      </c>
      <c r="F56" s="10" t="s">
        <v>2327</v>
      </c>
      <c r="G56" s="15">
        <v>0</v>
      </c>
      <c r="H56" s="10" t="s">
        <v>1428</v>
      </c>
      <c r="I56" s="30">
        <v>777872</v>
      </c>
      <c r="J56" s="30">
        <f>VLOOKUP(H56,'MISA NGOC THOM'!$B$2:$K$1071,9,0)</f>
        <v>777872</v>
      </c>
      <c r="K56" s="30">
        <f t="shared" si="0"/>
        <v>0</v>
      </c>
      <c r="L56" s="10" t="s">
        <v>1428</v>
      </c>
      <c r="M56" s="13" t="s">
        <v>2168</v>
      </c>
    </row>
    <row r="57" spans="1:13" x14ac:dyDescent="0.25">
      <c r="A57" s="12" t="s">
        <v>2158</v>
      </c>
      <c r="B57" s="10" t="s">
        <v>2328</v>
      </c>
      <c r="C57" s="13" t="s">
        <v>2160</v>
      </c>
      <c r="D57" s="10" t="s">
        <v>2161</v>
      </c>
      <c r="E57" s="10" t="s">
        <v>2329</v>
      </c>
      <c r="F57" s="10" t="s">
        <v>2330</v>
      </c>
      <c r="G57" s="15">
        <v>0</v>
      </c>
      <c r="H57" s="10" t="s">
        <v>588</v>
      </c>
      <c r="I57" s="30">
        <v>777872</v>
      </c>
      <c r="J57" s="30">
        <f>VLOOKUP(H57,'MISA NGOC THOM'!$B$2:$K$1071,9,0)</f>
        <v>777872</v>
      </c>
      <c r="K57" s="30">
        <f t="shared" si="0"/>
        <v>0</v>
      </c>
      <c r="L57" s="10" t="s">
        <v>588</v>
      </c>
      <c r="M57" s="13" t="s">
        <v>2168</v>
      </c>
    </row>
    <row r="58" spans="1:13" x14ac:dyDescent="0.25">
      <c r="A58" s="12" t="s">
        <v>2158</v>
      </c>
      <c r="B58" s="10" t="s">
        <v>2331</v>
      </c>
      <c r="C58" s="13" t="s">
        <v>2160</v>
      </c>
      <c r="D58" s="10" t="s">
        <v>2161</v>
      </c>
      <c r="E58" s="10" t="s">
        <v>2332</v>
      </c>
      <c r="F58" s="10" t="s">
        <v>2333</v>
      </c>
      <c r="G58" s="15">
        <v>0</v>
      </c>
      <c r="H58" s="10" t="s">
        <v>1629</v>
      </c>
      <c r="I58" s="30">
        <v>737235</v>
      </c>
      <c r="J58" s="30">
        <f>VLOOKUP(H58,'MISA NGOC THOM'!$B$2:$K$1071,9,0)</f>
        <v>737235</v>
      </c>
      <c r="K58" s="30">
        <f t="shared" si="0"/>
        <v>0</v>
      </c>
      <c r="L58" s="10" t="s">
        <v>1629</v>
      </c>
      <c r="M58" s="13" t="s">
        <v>2168</v>
      </c>
    </row>
    <row r="59" spans="1:13" x14ac:dyDescent="0.25">
      <c r="A59" s="12" t="s">
        <v>2158</v>
      </c>
      <c r="B59" s="10" t="s">
        <v>2334</v>
      </c>
      <c r="C59" s="13" t="s">
        <v>2160</v>
      </c>
      <c r="D59" s="10" t="s">
        <v>2161</v>
      </c>
      <c r="E59" s="10" t="s">
        <v>2335</v>
      </c>
      <c r="F59" s="10" t="s">
        <v>2336</v>
      </c>
      <c r="G59" s="15">
        <v>0</v>
      </c>
      <c r="H59" s="10" t="s">
        <v>1685</v>
      </c>
      <c r="I59" s="30">
        <v>777872</v>
      </c>
      <c r="J59" s="30">
        <f>VLOOKUP(H59,'MISA NGOC THOM'!$B$2:$K$1071,9,0)</f>
        <v>777872</v>
      </c>
      <c r="K59" s="30">
        <f t="shared" si="0"/>
        <v>0</v>
      </c>
      <c r="L59" s="10" t="s">
        <v>1685</v>
      </c>
      <c r="M59" s="13" t="s">
        <v>2168</v>
      </c>
    </row>
    <row r="60" spans="1:13" x14ac:dyDescent="0.25">
      <c r="A60" s="12" t="s">
        <v>2158</v>
      </c>
      <c r="B60" s="10" t="s">
        <v>2337</v>
      </c>
      <c r="C60" s="13" t="s">
        <v>2160</v>
      </c>
      <c r="D60" s="10" t="s">
        <v>2161</v>
      </c>
      <c r="E60" s="10" t="s">
        <v>2338</v>
      </c>
      <c r="F60" s="10" t="s">
        <v>2339</v>
      </c>
      <c r="G60" s="15">
        <v>0</v>
      </c>
      <c r="H60" s="10" t="s">
        <v>1631</v>
      </c>
      <c r="I60" s="30">
        <v>777872</v>
      </c>
      <c r="J60" s="30">
        <f>VLOOKUP(H60,'MISA NGOC THOM'!$B$2:$K$1071,9,0)</f>
        <v>777872</v>
      </c>
      <c r="K60" s="30">
        <f t="shared" si="0"/>
        <v>0</v>
      </c>
      <c r="L60" s="10" t="s">
        <v>1631</v>
      </c>
      <c r="M60" s="13" t="s">
        <v>2168</v>
      </c>
    </row>
    <row r="61" spans="1:13" x14ac:dyDescent="0.25">
      <c r="A61" s="12" t="s">
        <v>2158</v>
      </c>
      <c r="B61" s="10" t="s">
        <v>2340</v>
      </c>
      <c r="C61" s="13" t="s">
        <v>2160</v>
      </c>
      <c r="D61" s="10" t="s">
        <v>2161</v>
      </c>
      <c r="E61" s="10" t="s">
        <v>2341</v>
      </c>
      <c r="F61" s="10" t="s">
        <v>2342</v>
      </c>
      <c r="G61" s="15">
        <v>0</v>
      </c>
      <c r="H61" s="10" t="s">
        <v>864</v>
      </c>
      <c r="I61" s="30">
        <v>777872</v>
      </c>
      <c r="J61" s="30">
        <f>VLOOKUP(H61,'MISA NGOC THOM'!$B$2:$K$1071,9,0)</f>
        <v>777872</v>
      </c>
      <c r="K61" s="30">
        <f t="shared" si="0"/>
        <v>0</v>
      </c>
      <c r="L61" s="10" t="s">
        <v>864</v>
      </c>
      <c r="M61" s="13" t="s">
        <v>2168</v>
      </c>
    </row>
    <row r="62" spans="1:13" x14ac:dyDescent="0.25">
      <c r="A62" s="12" t="s">
        <v>2158</v>
      </c>
      <c r="B62" s="10" t="s">
        <v>2343</v>
      </c>
      <c r="C62" s="13" t="s">
        <v>2160</v>
      </c>
      <c r="D62" s="10" t="s">
        <v>2161</v>
      </c>
      <c r="E62" s="10" t="s">
        <v>2344</v>
      </c>
      <c r="F62" s="10" t="s">
        <v>2345</v>
      </c>
      <c r="G62" s="15">
        <v>0</v>
      </c>
      <c r="H62" s="10" t="s">
        <v>439</v>
      </c>
      <c r="I62" s="30">
        <v>777872</v>
      </c>
      <c r="J62" s="30">
        <f>VLOOKUP(H62,'MISA NGOC THOM'!$B$2:$K$1071,9,0)</f>
        <v>777872</v>
      </c>
      <c r="K62" s="30">
        <f t="shared" si="0"/>
        <v>0</v>
      </c>
      <c r="L62" s="10" t="s">
        <v>439</v>
      </c>
      <c r="M62" s="13" t="s">
        <v>2168</v>
      </c>
    </row>
    <row r="63" spans="1:13" x14ac:dyDescent="0.25">
      <c r="A63" s="12" t="s">
        <v>2158</v>
      </c>
      <c r="B63" s="10" t="s">
        <v>2346</v>
      </c>
      <c r="C63" s="13" t="s">
        <v>2160</v>
      </c>
      <c r="D63" s="10" t="s">
        <v>2161</v>
      </c>
      <c r="E63" s="10" t="s">
        <v>2347</v>
      </c>
      <c r="F63" s="10" t="s">
        <v>2348</v>
      </c>
      <c r="G63" s="15">
        <v>0</v>
      </c>
      <c r="H63" s="10" t="s">
        <v>1252</v>
      </c>
      <c r="I63" s="30">
        <v>698567</v>
      </c>
      <c r="J63" s="30">
        <f>VLOOKUP(H63,'MISA NGOC THOM'!$B$2:$K$1071,9,0)</f>
        <v>698567</v>
      </c>
      <c r="K63" s="30">
        <f t="shared" si="0"/>
        <v>0</v>
      </c>
      <c r="L63" s="10" t="s">
        <v>1252</v>
      </c>
      <c r="M63" s="13" t="s">
        <v>2168</v>
      </c>
    </row>
    <row r="64" spans="1:13" x14ac:dyDescent="0.25">
      <c r="A64" s="12" t="s">
        <v>2158</v>
      </c>
      <c r="B64" s="10" t="s">
        <v>2349</v>
      </c>
      <c r="C64" s="13" t="s">
        <v>2160</v>
      </c>
      <c r="D64" s="10" t="s">
        <v>2161</v>
      </c>
      <c r="E64" s="10" t="s">
        <v>2350</v>
      </c>
      <c r="F64" s="10" t="s">
        <v>2351</v>
      </c>
      <c r="G64" s="15">
        <v>0</v>
      </c>
      <c r="H64" s="10" t="s">
        <v>9</v>
      </c>
      <c r="I64" s="30">
        <v>698567</v>
      </c>
      <c r="J64" s="30">
        <f>VLOOKUP(H64,'MISA NGOC THOM'!$B$2:$K$1071,9,0)</f>
        <v>698567</v>
      </c>
      <c r="K64" s="30">
        <f t="shared" si="0"/>
        <v>0</v>
      </c>
      <c r="L64" s="10" t="s">
        <v>9</v>
      </c>
      <c r="M64" s="13" t="s">
        <v>2168</v>
      </c>
    </row>
    <row r="65" spans="1:13" x14ac:dyDescent="0.25">
      <c r="A65" s="12" t="s">
        <v>2158</v>
      </c>
      <c r="B65" s="10" t="s">
        <v>2352</v>
      </c>
      <c r="C65" s="13" t="s">
        <v>2160</v>
      </c>
      <c r="D65" s="10" t="s">
        <v>2161</v>
      </c>
      <c r="E65" s="10" t="s">
        <v>2353</v>
      </c>
      <c r="F65" s="10" t="s">
        <v>2354</v>
      </c>
      <c r="G65" s="15">
        <v>0</v>
      </c>
      <c r="H65" s="10" t="s">
        <v>1565</v>
      </c>
      <c r="I65" s="30">
        <v>777872</v>
      </c>
      <c r="J65" s="30">
        <f>VLOOKUP(H65,'MISA NGOC THOM'!$B$2:$K$1071,9,0)</f>
        <v>777872</v>
      </c>
      <c r="K65" s="30">
        <f t="shared" si="0"/>
        <v>0</v>
      </c>
      <c r="L65" s="10" t="s">
        <v>1565</v>
      </c>
      <c r="M65" s="13" t="s">
        <v>2168</v>
      </c>
    </row>
    <row r="66" spans="1:13" x14ac:dyDescent="0.25">
      <c r="A66" s="12" t="s">
        <v>2158</v>
      </c>
      <c r="B66" s="10" t="s">
        <v>2355</v>
      </c>
      <c r="C66" s="13" t="s">
        <v>2160</v>
      </c>
      <c r="D66" s="10" t="s">
        <v>2161</v>
      </c>
      <c r="E66" s="10" t="s">
        <v>2356</v>
      </c>
      <c r="F66" s="10" t="s">
        <v>2357</v>
      </c>
      <c r="G66" s="15">
        <v>0</v>
      </c>
      <c r="H66" s="10" t="s">
        <v>209</v>
      </c>
      <c r="I66" s="30">
        <v>777872</v>
      </c>
      <c r="J66" s="30">
        <f>VLOOKUP(H66,'MISA NGOC THOM'!$B$2:$K$1071,9,0)</f>
        <v>777872</v>
      </c>
      <c r="K66" s="30">
        <f t="shared" si="0"/>
        <v>0</v>
      </c>
      <c r="L66" s="10" t="s">
        <v>209</v>
      </c>
      <c r="M66" s="13" t="s">
        <v>2168</v>
      </c>
    </row>
    <row r="67" spans="1:13" x14ac:dyDescent="0.25">
      <c r="A67" s="12" t="s">
        <v>2158</v>
      </c>
      <c r="B67" s="10" t="s">
        <v>2358</v>
      </c>
      <c r="C67" s="13" t="s">
        <v>2160</v>
      </c>
      <c r="D67" s="10" t="s">
        <v>2161</v>
      </c>
      <c r="E67" s="10" t="s">
        <v>2359</v>
      </c>
      <c r="F67" s="10" t="s">
        <v>2360</v>
      </c>
      <c r="G67" s="15">
        <v>0</v>
      </c>
      <c r="H67" s="10" t="s">
        <v>1984</v>
      </c>
      <c r="I67" s="30">
        <v>777872</v>
      </c>
      <c r="J67" s="30">
        <f>VLOOKUP(H67,'MISA NGOC THOM'!$B$2:$K$1071,9,0)</f>
        <v>777872</v>
      </c>
      <c r="K67" s="30">
        <f t="shared" ref="K67:K130" si="1">I67-J67</f>
        <v>0</v>
      </c>
      <c r="L67" s="10" t="s">
        <v>1984</v>
      </c>
      <c r="M67" s="13" t="s">
        <v>2168</v>
      </c>
    </row>
    <row r="68" spans="1:13" x14ac:dyDescent="0.25">
      <c r="A68" s="12" t="s">
        <v>2158</v>
      </c>
      <c r="B68" s="10" t="s">
        <v>2361</v>
      </c>
      <c r="C68" s="13" t="s">
        <v>2160</v>
      </c>
      <c r="D68" s="10" t="s">
        <v>2161</v>
      </c>
      <c r="E68" s="10" t="s">
        <v>2362</v>
      </c>
      <c r="F68" s="10" t="s">
        <v>2363</v>
      </c>
      <c r="G68" s="15">
        <v>0</v>
      </c>
      <c r="H68" s="10" t="s">
        <v>1689</v>
      </c>
      <c r="I68" s="30">
        <v>698567</v>
      </c>
      <c r="J68" s="30">
        <f>VLOOKUP(H68,'MISA NGOC THOM'!$B$2:$K$1071,9,0)</f>
        <v>698567</v>
      </c>
      <c r="K68" s="30">
        <f t="shared" si="1"/>
        <v>0</v>
      </c>
      <c r="L68" s="10" t="s">
        <v>1689</v>
      </c>
      <c r="M68" s="13" t="s">
        <v>2168</v>
      </c>
    </row>
    <row r="69" spans="1:13" x14ac:dyDescent="0.25">
      <c r="A69" s="12" t="s">
        <v>2158</v>
      </c>
      <c r="B69" s="10" t="s">
        <v>2364</v>
      </c>
      <c r="C69" s="13" t="s">
        <v>2160</v>
      </c>
      <c r="D69" s="10" t="s">
        <v>2161</v>
      </c>
      <c r="E69" s="10" t="s">
        <v>2365</v>
      </c>
      <c r="F69" s="10" t="s">
        <v>2366</v>
      </c>
      <c r="G69" s="15">
        <v>0</v>
      </c>
      <c r="H69" s="10" t="s">
        <v>1214</v>
      </c>
      <c r="I69" s="30">
        <v>996241</v>
      </c>
      <c r="J69" s="30">
        <f>VLOOKUP(H69,'MISA NGOC THOM'!$B$2:$K$1071,9,0)</f>
        <v>996241</v>
      </c>
      <c r="K69" s="30">
        <f t="shared" si="1"/>
        <v>0</v>
      </c>
      <c r="L69" s="10" t="s">
        <v>1214</v>
      </c>
      <c r="M69" s="13" t="s">
        <v>2168</v>
      </c>
    </row>
    <row r="70" spans="1:13" x14ac:dyDescent="0.25">
      <c r="A70" s="12" t="s">
        <v>2158</v>
      </c>
      <c r="B70" s="10" t="s">
        <v>2367</v>
      </c>
      <c r="C70" s="13" t="s">
        <v>2160</v>
      </c>
      <c r="D70" s="10" t="s">
        <v>2161</v>
      </c>
      <c r="E70" s="10" t="s">
        <v>2368</v>
      </c>
      <c r="F70" s="10" t="s">
        <v>2369</v>
      </c>
      <c r="G70" s="15">
        <v>0</v>
      </c>
      <c r="H70" s="10" t="s">
        <v>451</v>
      </c>
      <c r="I70" s="30">
        <v>597744</v>
      </c>
      <c r="J70" s="30">
        <f>VLOOKUP(H70,'MISA NGOC THOM'!$B$2:$K$1071,9,0)</f>
        <v>597744</v>
      </c>
      <c r="K70" s="30">
        <f t="shared" si="1"/>
        <v>0</v>
      </c>
      <c r="L70" s="10" t="s">
        <v>451</v>
      </c>
      <c r="M70" s="13" t="s">
        <v>2168</v>
      </c>
    </row>
    <row r="71" spans="1:13" x14ac:dyDescent="0.25">
      <c r="A71" s="12" t="s">
        <v>2158</v>
      </c>
      <c r="B71" s="10" t="s">
        <v>2370</v>
      </c>
      <c r="C71" s="13" t="s">
        <v>2160</v>
      </c>
      <c r="D71" s="10" t="s">
        <v>2161</v>
      </c>
      <c r="E71" s="10" t="s">
        <v>2371</v>
      </c>
      <c r="F71" s="10" t="s">
        <v>2372</v>
      </c>
      <c r="G71" s="15">
        <v>0</v>
      </c>
      <c r="H71" s="10" t="s">
        <v>245</v>
      </c>
      <c r="I71" s="30">
        <v>477802</v>
      </c>
      <c r="J71" s="30">
        <f>VLOOKUP(H71,'MISA NGOC THOM'!$B$2:$K$1071,9,0)</f>
        <v>477802</v>
      </c>
      <c r="K71" s="30">
        <f t="shared" si="1"/>
        <v>0</v>
      </c>
      <c r="L71" s="10" t="s">
        <v>245</v>
      </c>
      <c r="M71" s="13" t="s">
        <v>2168</v>
      </c>
    </row>
    <row r="72" spans="1:13" x14ac:dyDescent="0.25">
      <c r="A72" s="12" t="s">
        <v>2158</v>
      </c>
      <c r="B72" s="10" t="s">
        <v>2373</v>
      </c>
      <c r="C72" s="13" t="s">
        <v>2160</v>
      </c>
      <c r="D72" s="10" t="s">
        <v>2161</v>
      </c>
      <c r="E72" s="10" t="s">
        <v>2374</v>
      </c>
      <c r="F72" s="10" t="s">
        <v>2375</v>
      </c>
      <c r="G72" s="15">
        <v>0</v>
      </c>
      <c r="H72" s="10" t="s">
        <v>1989</v>
      </c>
      <c r="I72" s="30">
        <v>518439</v>
      </c>
      <c r="J72" s="30">
        <f>VLOOKUP(H72,'MISA NGOC THOM'!$B$2:$K$1071,9,0)</f>
        <v>518439</v>
      </c>
      <c r="K72" s="30">
        <f t="shared" si="1"/>
        <v>0</v>
      </c>
      <c r="L72" s="10" t="s">
        <v>1989</v>
      </c>
      <c r="M72" s="13" t="s">
        <v>2168</v>
      </c>
    </row>
    <row r="73" spans="1:13" x14ac:dyDescent="0.25">
      <c r="A73" s="12" t="s">
        <v>2158</v>
      </c>
      <c r="B73" s="10" t="s">
        <v>2376</v>
      </c>
      <c r="C73" s="13" t="s">
        <v>2160</v>
      </c>
      <c r="D73" s="10" t="s">
        <v>2161</v>
      </c>
      <c r="E73" s="10" t="s">
        <v>2377</v>
      </c>
      <c r="F73" s="10" t="s">
        <v>2378</v>
      </c>
      <c r="G73" s="15">
        <v>0</v>
      </c>
      <c r="H73" s="10" t="s">
        <v>1198</v>
      </c>
      <c r="I73" s="30">
        <v>597744</v>
      </c>
      <c r="J73" s="30">
        <f>VLOOKUP(H73,'MISA NGOC THOM'!$B$2:$K$1071,9,0)</f>
        <v>597744</v>
      </c>
      <c r="K73" s="30">
        <f t="shared" si="1"/>
        <v>0</v>
      </c>
      <c r="L73" s="10" t="s">
        <v>1198</v>
      </c>
      <c r="M73" s="13" t="s">
        <v>2168</v>
      </c>
    </row>
    <row r="74" spans="1:13" x14ac:dyDescent="0.25">
      <c r="A74" s="12" t="s">
        <v>2158</v>
      </c>
      <c r="B74" s="10" t="s">
        <v>2379</v>
      </c>
      <c r="C74" s="13" t="s">
        <v>2160</v>
      </c>
      <c r="D74" s="10" t="s">
        <v>2161</v>
      </c>
      <c r="E74" s="10" t="s">
        <v>2380</v>
      </c>
      <c r="F74" s="10" t="s">
        <v>2381</v>
      </c>
      <c r="G74" s="15">
        <v>0</v>
      </c>
      <c r="H74" s="10" t="s">
        <v>1051</v>
      </c>
      <c r="I74" s="30">
        <v>597744</v>
      </c>
      <c r="J74" s="30">
        <f>VLOOKUP(H74,'MISA NGOC THOM'!$B$2:$K$1071,9,0)</f>
        <v>597744</v>
      </c>
      <c r="K74" s="30">
        <f t="shared" si="1"/>
        <v>0</v>
      </c>
      <c r="L74" s="10" t="s">
        <v>1051</v>
      </c>
      <c r="M74" s="13" t="s">
        <v>2168</v>
      </c>
    </row>
    <row r="75" spans="1:13" x14ac:dyDescent="0.25">
      <c r="A75" s="12" t="s">
        <v>2158</v>
      </c>
      <c r="B75" s="10" t="s">
        <v>2382</v>
      </c>
      <c r="C75" s="13" t="s">
        <v>2160</v>
      </c>
      <c r="D75" s="10" t="s">
        <v>2161</v>
      </c>
      <c r="E75" s="10" t="s">
        <v>2383</v>
      </c>
      <c r="F75" s="10" t="s">
        <v>2384</v>
      </c>
      <c r="G75" s="15">
        <v>0</v>
      </c>
      <c r="H75" s="10" t="s">
        <v>950</v>
      </c>
      <c r="I75" s="30">
        <v>597744</v>
      </c>
      <c r="J75" s="30">
        <f>VLOOKUP(H75,'MISA NGOC THOM'!$B$2:$K$1071,9,0)</f>
        <v>597744</v>
      </c>
      <c r="K75" s="30">
        <f t="shared" si="1"/>
        <v>0</v>
      </c>
      <c r="L75" s="10" t="s">
        <v>950</v>
      </c>
      <c r="M75" s="13" t="s">
        <v>2168</v>
      </c>
    </row>
    <row r="76" spans="1:13" x14ac:dyDescent="0.25">
      <c r="A76" s="12" t="s">
        <v>2158</v>
      </c>
      <c r="B76" s="10" t="s">
        <v>2385</v>
      </c>
      <c r="C76" s="13" t="s">
        <v>2160</v>
      </c>
      <c r="D76" s="10" t="s">
        <v>2161</v>
      </c>
      <c r="E76" s="10" t="s">
        <v>2386</v>
      </c>
      <c r="F76" s="10" t="s">
        <v>2387</v>
      </c>
      <c r="G76" s="15">
        <v>0</v>
      </c>
      <c r="H76" s="10" t="s">
        <v>1110</v>
      </c>
      <c r="I76" s="30">
        <v>398496</v>
      </c>
      <c r="J76" s="30">
        <f>VLOOKUP(H76,'MISA NGOC THOM'!$B$2:$K$1071,9,0)</f>
        <v>398496</v>
      </c>
      <c r="K76" s="30">
        <f t="shared" si="1"/>
        <v>0</v>
      </c>
      <c r="L76" s="10" t="s">
        <v>1110</v>
      </c>
      <c r="M76" s="13" t="s">
        <v>2168</v>
      </c>
    </row>
    <row r="77" spans="1:13" x14ac:dyDescent="0.25">
      <c r="A77" s="12" t="s">
        <v>2158</v>
      </c>
      <c r="B77" s="10" t="s">
        <v>2388</v>
      </c>
      <c r="C77" s="13" t="s">
        <v>2160</v>
      </c>
      <c r="D77" s="10" t="s">
        <v>2161</v>
      </c>
      <c r="E77" s="10" t="s">
        <v>2389</v>
      </c>
      <c r="F77" s="10" t="s">
        <v>2390</v>
      </c>
      <c r="G77" s="15">
        <v>0</v>
      </c>
      <c r="H77" s="10" t="s">
        <v>1643</v>
      </c>
      <c r="I77" s="30">
        <v>477802</v>
      </c>
      <c r="J77" s="30">
        <f>VLOOKUP(H77,'MISA NGOC THOM'!$B$2:$K$1071,9,0)</f>
        <v>477802</v>
      </c>
      <c r="K77" s="30">
        <f t="shared" si="1"/>
        <v>0</v>
      </c>
      <c r="L77" s="10" t="s">
        <v>1643</v>
      </c>
      <c r="M77" s="13" t="s">
        <v>2168</v>
      </c>
    </row>
    <row r="78" spans="1:13" x14ac:dyDescent="0.25">
      <c r="A78" s="12" t="s">
        <v>2158</v>
      </c>
      <c r="B78" s="10" t="s">
        <v>2391</v>
      </c>
      <c r="C78" s="13" t="s">
        <v>2160</v>
      </c>
      <c r="D78" s="10" t="s">
        <v>2161</v>
      </c>
      <c r="E78" s="10" t="s">
        <v>2392</v>
      </c>
      <c r="F78" s="10" t="s">
        <v>2393</v>
      </c>
      <c r="G78" s="15">
        <v>0</v>
      </c>
      <c r="H78" s="10" t="s">
        <v>1111</v>
      </c>
      <c r="I78" s="30">
        <v>518439</v>
      </c>
      <c r="J78" s="30">
        <f>VLOOKUP(H78,'MISA NGOC THOM'!$B$2:$K$1071,9,0)</f>
        <v>518439</v>
      </c>
      <c r="K78" s="30">
        <f t="shared" si="1"/>
        <v>0</v>
      </c>
      <c r="L78" s="10" t="s">
        <v>1111</v>
      </c>
      <c r="M78" s="13" t="s">
        <v>2168</v>
      </c>
    </row>
    <row r="79" spans="1:13" x14ac:dyDescent="0.25">
      <c r="A79" s="12" t="s">
        <v>2158</v>
      </c>
      <c r="B79" s="10" t="s">
        <v>2394</v>
      </c>
      <c r="C79" s="13" t="s">
        <v>2160</v>
      </c>
      <c r="D79" s="10" t="s">
        <v>2161</v>
      </c>
      <c r="E79" s="10" t="s">
        <v>2395</v>
      </c>
      <c r="F79" s="10" t="s">
        <v>2396</v>
      </c>
      <c r="G79" s="15">
        <v>0</v>
      </c>
      <c r="H79" s="10" t="s">
        <v>992</v>
      </c>
      <c r="I79" s="30">
        <v>996241</v>
      </c>
      <c r="J79" s="30">
        <f>VLOOKUP(H79,'MISA NGOC THOM'!$B$2:$K$1071,9,0)</f>
        <v>996241</v>
      </c>
      <c r="K79" s="30">
        <f t="shared" si="1"/>
        <v>0</v>
      </c>
      <c r="L79" s="10" t="s">
        <v>992</v>
      </c>
      <c r="M79" s="13" t="s">
        <v>2168</v>
      </c>
    </row>
    <row r="80" spans="1:13" x14ac:dyDescent="0.25">
      <c r="A80" s="12" t="s">
        <v>2158</v>
      </c>
      <c r="B80" s="10" t="s">
        <v>2397</v>
      </c>
      <c r="C80" s="13" t="s">
        <v>2160</v>
      </c>
      <c r="D80" s="10" t="s">
        <v>2161</v>
      </c>
      <c r="E80" s="10" t="s">
        <v>2398</v>
      </c>
      <c r="F80" s="10" t="s">
        <v>2399</v>
      </c>
      <c r="G80" s="15">
        <v>0</v>
      </c>
      <c r="H80" s="10" t="s">
        <v>1588</v>
      </c>
      <c r="I80" s="30">
        <v>717830</v>
      </c>
      <c r="J80" s="30">
        <f>VLOOKUP(H80,'MISA NGOC THOM'!$B$2:$K$1071,9,0)</f>
        <v>717830</v>
      </c>
      <c r="K80" s="30">
        <f t="shared" si="1"/>
        <v>0</v>
      </c>
      <c r="L80" s="10" t="s">
        <v>1588</v>
      </c>
      <c r="M80" s="13" t="s">
        <v>2168</v>
      </c>
    </row>
    <row r="81" spans="1:13" x14ac:dyDescent="0.25">
      <c r="A81" s="12" t="s">
        <v>2158</v>
      </c>
      <c r="B81" s="10" t="s">
        <v>2400</v>
      </c>
      <c r="C81" s="13" t="s">
        <v>2160</v>
      </c>
      <c r="D81" s="10" t="s">
        <v>2161</v>
      </c>
      <c r="E81" s="10" t="s">
        <v>2356</v>
      </c>
      <c r="F81" s="10" t="s">
        <v>2357</v>
      </c>
      <c r="G81" s="15">
        <v>0</v>
      </c>
      <c r="H81" s="10" t="s">
        <v>497</v>
      </c>
      <c r="I81" s="30">
        <v>599713</v>
      </c>
      <c r="J81" s="30">
        <f>VLOOKUP(H81,'MISA NGOC THOM'!$B$2:$K$1071,9,0)</f>
        <v>599713</v>
      </c>
      <c r="K81" s="30">
        <f t="shared" si="1"/>
        <v>0</v>
      </c>
      <c r="L81" s="10" t="s">
        <v>497</v>
      </c>
      <c r="M81" s="13" t="s">
        <v>2168</v>
      </c>
    </row>
    <row r="82" spans="1:13" x14ac:dyDescent="0.25">
      <c r="A82" s="12" t="s">
        <v>2158</v>
      </c>
      <c r="B82" s="10" t="s">
        <v>2401</v>
      </c>
      <c r="C82" s="13" t="s">
        <v>2160</v>
      </c>
      <c r="D82" s="10" t="s">
        <v>2161</v>
      </c>
      <c r="E82" s="10" t="s">
        <v>2278</v>
      </c>
      <c r="F82" s="10" t="s">
        <v>2279</v>
      </c>
      <c r="G82" s="15">
        <v>0</v>
      </c>
      <c r="H82" s="10" t="s">
        <v>2144</v>
      </c>
      <c r="I82" s="30">
        <v>638382</v>
      </c>
      <c r="J82" s="30">
        <f>VLOOKUP(H82,'MISA NGOC THOM'!$B$2:$K$1071,9,0)</f>
        <v>638382</v>
      </c>
      <c r="K82" s="30">
        <f t="shared" si="1"/>
        <v>0</v>
      </c>
      <c r="L82" s="10" t="s">
        <v>2144</v>
      </c>
      <c r="M82" s="13" t="s">
        <v>2168</v>
      </c>
    </row>
    <row r="83" spans="1:13" x14ac:dyDescent="0.25">
      <c r="A83" s="12" t="s">
        <v>2158</v>
      </c>
      <c r="B83" s="10" t="s">
        <v>2402</v>
      </c>
      <c r="C83" s="13" t="s">
        <v>2160</v>
      </c>
      <c r="D83" s="10" t="s">
        <v>2161</v>
      </c>
      <c r="E83" s="10" t="s">
        <v>2329</v>
      </c>
      <c r="F83" s="10" t="s">
        <v>2330</v>
      </c>
      <c r="G83" s="15">
        <v>0</v>
      </c>
      <c r="H83" s="10" t="s">
        <v>1964</v>
      </c>
      <c r="I83" s="30">
        <v>597744</v>
      </c>
      <c r="J83" s="30">
        <f>VLOOKUP(H83,'MISA NGOC THOM'!$B$2:$K$1071,9,0)</f>
        <v>597744</v>
      </c>
      <c r="K83" s="30">
        <f t="shared" si="1"/>
        <v>0</v>
      </c>
      <c r="L83" s="10" t="s">
        <v>1964</v>
      </c>
      <c r="M83" s="13" t="s">
        <v>2168</v>
      </c>
    </row>
    <row r="84" spans="1:13" x14ac:dyDescent="0.25">
      <c r="A84" s="12" t="s">
        <v>2158</v>
      </c>
      <c r="B84" s="10" t="s">
        <v>2403</v>
      </c>
      <c r="C84" s="13" t="s">
        <v>2160</v>
      </c>
      <c r="D84" s="10" t="s">
        <v>2161</v>
      </c>
      <c r="E84" s="10" t="s">
        <v>2404</v>
      </c>
      <c r="F84" s="10" t="s">
        <v>2405</v>
      </c>
      <c r="G84" s="15">
        <v>0</v>
      </c>
      <c r="H84" s="10" t="s">
        <v>1656</v>
      </c>
      <c r="I84" s="30">
        <v>359828</v>
      </c>
      <c r="J84" s="30">
        <f>VLOOKUP(H84,'MISA NGOC THOM'!$B$2:$K$1071,9,0)</f>
        <v>359828</v>
      </c>
      <c r="K84" s="30">
        <f t="shared" si="1"/>
        <v>0</v>
      </c>
      <c r="L84" s="10" t="s">
        <v>1656</v>
      </c>
      <c r="M84" s="13" t="s">
        <v>2168</v>
      </c>
    </row>
    <row r="85" spans="1:13" x14ac:dyDescent="0.25">
      <c r="A85" s="12" t="s">
        <v>2158</v>
      </c>
      <c r="B85" s="10" t="s">
        <v>2406</v>
      </c>
      <c r="C85" s="13" t="s">
        <v>2160</v>
      </c>
      <c r="D85" s="10" t="s">
        <v>2161</v>
      </c>
      <c r="E85" s="10" t="s">
        <v>2407</v>
      </c>
      <c r="F85" s="10" t="s">
        <v>2408</v>
      </c>
      <c r="G85" s="15">
        <v>0</v>
      </c>
      <c r="H85" s="10" t="s">
        <v>121</v>
      </c>
      <c r="I85" s="30">
        <v>597744</v>
      </c>
      <c r="J85" s="30">
        <f>VLOOKUP(H85,'MISA NGOC THOM'!$B$2:$K$1071,9,0)</f>
        <v>597744</v>
      </c>
      <c r="K85" s="30">
        <f t="shared" si="1"/>
        <v>0</v>
      </c>
      <c r="L85" s="10" t="s">
        <v>121</v>
      </c>
      <c r="M85" s="13" t="s">
        <v>2168</v>
      </c>
    </row>
    <row r="86" spans="1:13" x14ac:dyDescent="0.25">
      <c r="A86" s="12" t="s">
        <v>2158</v>
      </c>
      <c r="B86" s="10" t="s">
        <v>2409</v>
      </c>
      <c r="C86" s="13" t="s">
        <v>2160</v>
      </c>
      <c r="D86" s="10" t="s">
        <v>2161</v>
      </c>
      <c r="E86" s="10" t="s">
        <v>2323</v>
      </c>
      <c r="F86" s="10" t="s">
        <v>2324</v>
      </c>
      <c r="G86" s="15">
        <v>0</v>
      </c>
      <c r="H86" s="10" t="s">
        <v>1395</v>
      </c>
      <c r="I86" s="30">
        <v>557107</v>
      </c>
      <c r="J86" s="30">
        <f>VLOOKUP(H86,'MISA NGOC THOM'!$B$2:$K$1071,9,0)</f>
        <v>557107</v>
      </c>
      <c r="K86" s="30">
        <f t="shared" si="1"/>
        <v>0</v>
      </c>
      <c r="L86" s="10" t="s">
        <v>1395</v>
      </c>
      <c r="M86" s="13" t="s">
        <v>2168</v>
      </c>
    </row>
    <row r="87" spans="1:13" x14ac:dyDescent="0.25">
      <c r="A87" s="12" t="s">
        <v>2158</v>
      </c>
      <c r="B87" s="10" t="s">
        <v>2410</v>
      </c>
      <c r="C87" s="13" t="s">
        <v>2160</v>
      </c>
      <c r="D87" s="10" t="s">
        <v>2161</v>
      </c>
      <c r="E87" s="10" t="s">
        <v>2411</v>
      </c>
      <c r="F87" s="10" t="s">
        <v>2412</v>
      </c>
      <c r="G87" s="15">
        <v>0</v>
      </c>
      <c r="H87" s="10" t="s">
        <v>817</v>
      </c>
      <c r="I87" s="30">
        <v>777872</v>
      </c>
      <c r="J87" s="30">
        <f>VLOOKUP(H87,'MISA NGOC THOM'!$B$2:$K$1071,9,0)</f>
        <v>777872</v>
      </c>
      <c r="K87" s="30">
        <f t="shared" si="1"/>
        <v>0</v>
      </c>
      <c r="L87" s="10" t="s">
        <v>817</v>
      </c>
      <c r="M87" s="13" t="s">
        <v>2168</v>
      </c>
    </row>
    <row r="88" spans="1:13" x14ac:dyDescent="0.25">
      <c r="A88" s="12" t="s">
        <v>2158</v>
      </c>
      <c r="B88" s="10" t="s">
        <v>2413</v>
      </c>
      <c r="C88" s="13" t="s">
        <v>2160</v>
      </c>
      <c r="D88" s="10" t="s">
        <v>2161</v>
      </c>
      <c r="E88" s="10" t="s">
        <v>2353</v>
      </c>
      <c r="F88" s="10" t="s">
        <v>2354</v>
      </c>
      <c r="G88" s="15">
        <v>0</v>
      </c>
      <c r="H88" s="10" t="s">
        <v>1525</v>
      </c>
      <c r="I88" s="30">
        <v>917458</v>
      </c>
      <c r="J88" s="30">
        <f>VLOOKUP(H88,'MISA NGOC THOM'!$B$2:$K$1071,9,0)</f>
        <v>917458</v>
      </c>
      <c r="K88" s="30">
        <f t="shared" si="1"/>
        <v>0</v>
      </c>
      <c r="L88" s="10" t="s">
        <v>1525</v>
      </c>
      <c r="M88" s="13" t="s">
        <v>2168</v>
      </c>
    </row>
    <row r="89" spans="1:13" x14ac:dyDescent="0.25">
      <c r="A89" s="12" t="s">
        <v>2158</v>
      </c>
      <c r="B89" s="10" t="s">
        <v>2414</v>
      </c>
      <c r="C89" s="13" t="s">
        <v>2160</v>
      </c>
      <c r="D89" s="10" t="s">
        <v>2161</v>
      </c>
      <c r="E89" s="10" t="s">
        <v>2356</v>
      </c>
      <c r="F89" s="10" t="s">
        <v>2357</v>
      </c>
      <c r="G89" s="15">
        <v>0</v>
      </c>
      <c r="H89" s="10" t="s">
        <v>201</v>
      </c>
      <c r="I89" s="30">
        <v>797515</v>
      </c>
      <c r="J89" s="30">
        <f>VLOOKUP(H89,'MISA NGOC THOM'!$B$2:$K$1071,9,0)</f>
        <v>797515</v>
      </c>
      <c r="K89" s="30">
        <f t="shared" si="1"/>
        <v>0</v>
      </c>
      <c r="L89" s="10" t="s">
        <v>201</v>
      </c>
      <c r="M89" s="13" t="s">
        <v>2168</v>
      </c>
    </row>
    <row r="90" spans="1:13" x14ac:dyDescent="0.25">
      <c r="A90" s="12" t="s">
        <v>2158</v>
      </c>
      <c r="B90" s="10" t="s">
        <v>2415</v>
      </c>
      <c r="C90" s="13" t="s">
        <v>2160</v>
      </c>
      <c r="D90" s="10" t="s">
        <v>2161</v>
      </c>
      <c r="E90" s="10" t="s">
        <v>2416</v>
      </c>
      <c r="F90" s="10" t="s">
        <v>2417</v>
      </c>
      <c r="G90" s="15">
        <v>0</v>
      </c>
      <c r="H90" s="10" t="s">
        <v>1805</v>
      </c>
      <c r="I90" s="30">
        <v>777872</v>
      </c>
      <c r="J90" s="30">
        <f>VLOOKUP(H90,'MISA NGOC THOM'!$B$2:$K$1071,9,0)</f>
        <v>777872</v>
      </c>
      <c r="K90" s="30">
        <f t="shared" si="1"/>
        <v>0</v>
      </c>
      <c r="L90" s="10" t="s">
        <v>1805</v>
      </c>
      <c r="M90" s="13" t="s">
        <v>2168</v>
      </c>
    </row>
    <row r="91" spans="1:13" x14ac:dyDescent="0.25">
      <c r="A91" s="12" t="s">
        <v>2158</v>
      </c>
      <c r="B91" s="10" t="s">
        <v>2418</v>
      </c>
      <c r="C91" s="13" t="s">
        <v>2160</v>
      </c>
      <c r="D91" s="10" t="s">
        <v>2161</v>
      </c>
      <c r="E91" s="10" t="s">
        <v>2419</v>
      </c>
      <c r="F91" s="10" t="s">
        <v>2420</v>
      </c>
      <c r="G91" s="15">
        <v>0</v>
      </c>
      <c r="H91" s="10" t="s">
        <v>1005</v>
      </c>
      <c r="I91" s="30">
        <v>737235</v>
      </c>
      <c r="J91" s="30">
        <f>VLOOKUP(H91,'MISA NGOC THOM'!$B$2:$K$1071,9,0)</f>
        <v>737235</v>
      </c>
      <c r="K91" s="30">
        <f t="shared" si="1"/>
        <v>0</v>
      </c>
      <c r="L91" s="10" t="s">
        <v>1005</v>
      </c>
      <c r="M91" s="13" t="s">
        <v>2168</v>
      </c>
    </row>
    <row r="92" spans="1:13" x14ac:dyDescent="0.25">
      <c r="A92" s="12" t="s">
        <v>2158</v>
      </c>
      <c r="B92" s="10" t="s">
        <v>2421</v>
      </c>
      <c r="C92" s="13" t="s">
        <v>2160</v>
      </c>
      <c r="D92" s="10" t="s">
        <v>2161</v>
      </c>
      <c r="E92" s="10" t="s">
        <v>2194</v>
      </c>
      <c r="F92" s="10" t="s">
        <v>2195</v>
      </c>
      <c r="G92" s="15">
        <v>0</v>
      </c>
      <c r="H92" s="10" t="s">
        <v>1623</v>
      </c>
      <c r="I92" s="30">
        <v>597744</v>
      </c>
      <c r="J92" s="30">
        <f>VLOOKUP(H92,'MISA NGOC THOM'!$B$2:$K$1071,9,0)</f>
        <v>597744</v>
      </c>
      <c r="K92" s="30">
        <f t="shared" si="1"/>
        <v>0</v>
      </c>
      <c r="L92" s="10" t="s">
        <v>1623</v>
      </c>
      <c r="M92" s="13" t="s">
        <v>2168</v>
      </c>
    </row>
    <row r="93" spans="1:13" x14ac:dyDescent="0.25">
      <c r="A93" s="12" t="s">
        <v>2158</v>
      </c>
      <c r="B93" s="10" t="s">
        <v>2422</v>
      </c>
      <c r="C93" s="13" t="s">
        <v>2160</v>
      </c>
      <c r="D93" s="10" t="s">
        <v>2161</v>
      </c>
      <c r="E93" s="10" t="s">
        <v>2423</v>
      </c>
      <c r="F93" s="10" t="s">
        <v>2424</v>
      </c>
      <c r="G93" s="15">
        <v>0</v>
      </c>
      <c r="H93" s="10" t="s">
        <v>2047</v>
      </c>
      <c r="I93" s="30">
        <v>597744</v>
      </c>
      <c r="J93" s="30">
        <f>VLOOKUP(H93,'MISA NGOC THOM'!$B$2:$K$1071,9,0)</f>
        <v>597744</v>
      </c>
      <c r="K93" s="30">
        <f t="shared" si="1"/>
        <v>0</v>
      </c>
      <c r="L93" s="10" t="s">
        <v>2047</v>
      </c>
      <c r="M93" s="13" t="s">
        <v>2168</v>
      </c>
    </row>
    <row r="94" spans="1:13" x14ac:dyDescent="0.25">
      <c r="A94" s="12" t="s">
        <v>2158</v>
      </c>
      <c r="B94" s="10" t="s">
        <v>2425</v>
      </c>
      <c r="C94" s="13" t="s">
        <v>2160</v>
      </c>
      <c r="D94" s="10" t="s">
        <v>2161</v>
      </c>
      <c r="E94" s="10" t="s">
        <v>2426</v>
      </c>
      <c r="F94" s="10" t="s">
        <v>2427</v>
      </c>
      <c r="G94" s="15">
        <v>0</v>
      </c>
      <c r="H94" s="10" t="s">
        <v>613</v>
      </c>
      <c r="I94" s="30">
        <v>597744</v>
      </c>
      <c r="J94" s="30">
        <f>VLOOKUP(H94,'MISA NGOC THOM'!$B$2:$K$1071,9,0)</f>
        <v>597744</v>
      </c>
      <c r="K94" s="30">
        <f t="shared" si="1"/>
        <v>0</v>
      </c>
      <c r="L94" s="10" t="s">
        <v>613</v>
      </c>
      <c r="M94" s="13" t="s">
        <v>2168</v>
      </c>
    </row>
    <row r="95" spans="1:13" x14ac:dyDescent="0.25">
      <c r="A95" s="12" t="s">
        <v>2158</v>
      </c>
      <c r="B95" s="10" t="s">
        <v>2428</v>
      </c>
      <c r="C95" s="13" t="s">
        <v>2160</v>
      </c>
      <c r="D95" s="10" t="s">
        <v>2161</v>
      </c>
      <c r="E95" s="10" t="s">
        <v>2429</v>
      </c>
      <c r="F95" s="10" t="s">
        <v>2430</v>
      </c>
      <c r="G95" s="15">
        <v>0</v>
      </c>
      <c r="H95" s="10" t="s">
        <v>371</v>
      </c>
      <c r="I95" s="30">
        <v>597744</v>
      </c>
      <c r="J95" s="30">
        <f>VLOOKUP(H95,'MISA NGOC THOM'!$B$2:$K$1071,9,0)</f>
        <v>597744</v>
      </c>
      <c r="K95" s="30">
        <f t="shared" si="1"/>
        <v>0</v>
      </c>
      <c r="L95" s="10" t="s">
        <v>371</v>
      </c>
      <c r="M95" s="13" t="s">
        <v>2168</v>
      </c>
    </row>
    <row r="96" spans="1:13" x14ac:dyDescent="0.25">
      <c r="A96" s="12" t="s">
        <v>2158</v>
      </c>
      <c r="B96" s="10" t="s">
        <v>2431</v>
      </c>
      <c r="C96" s="13" t="s">
        <v>2160</v>
      </c>
      <c r="D96" s="10" t="s">
        <v>2161</v>
      </c>
      <c r="E96" s="10" t="s">
        <v>2432</v>
      </c>
      <c r="F96" s="10" t="s">
        <v>2433</v>
      </c>
      <c r="G96" s="15">
        <v>0</v>
      </c>
      <c r="H96" s="10" t="s">
        <v>942</v>
      </c>
      <c r="I96" s="30">
        <v>698567</v>
      </c>
      <c r="J96" s="30">
        <f>VLOOKUP(H96,'MISA NGOC THOM'!$B$2:$K$1071,9,0)</f>
        <v>698567</v>
      </c>
      <c r="K96" s="30">
        <f t="shared" si="1"/>
        <v>0</v>
      </c>
      <c r="L96" s="10" t="s">
        <v>942</v>
      </c>
      <c r="M96" s="13" t="s">
        <v>2168</v>
      </c>
    </row>
    <row r="97" spans="1:13" x14ac:dyDescent="0.25">
      <c r="A97" s="12" t="s">
        <v>2158</v>
      </c>
      <c r="B97" s="10" t="s">
        <v>2434</v>
      </c>
      <c r="C97" s="13" t="s">
        <v>2160</v>
      </c>
      <c r="D97" s="10" t="s">
        <v>2161</v>
      </c>
      <c r="E97" s="10" t="s">
        <v>2435</v>
      </c>
      <c r="F97" s="10" t="s">
        <v>2436</v>
      </c>
      <c r="G97" s="15">
        <v>0</v>
      </c>
      <c r="H97" s="10" t="s">
        <v>1163</v>
      </c>
      <c r="I97" s="30">
        <v>698567</v>
      </c>
      <c r="J97" s="30">
        <f>VLOOKUP(H97,'MISA NGOC THOM'!$B$2:$K$1071,9,0)</f>
        <v>698567</v>
      </c>
      <c r="K97" s="30">
        <f t="shared" si="1"/>
        <v>0</v>
      </c>
      <c r="L97" s="10" t="s">
        <v>1163</v>
      </c>
      <c r="M97" s="13" t="s">
        <v>2168</v>
      </c>
    </row>
    <row r="98" spans="1:13" x14ac:dyDescent="0.25">
      <c r="A98" s="12" t="s">
        <v>2158</v>
      </c>
      <c r="B98" s="10" t="s">
        <v>2437</v>
      </c>
      <c r="C98" s="13" t="s">
        <v>2160</v>
      </c>
      <c r="D98" s="10" t="s">
        <v>2161</v>
      </c>
      <c r="E98" s="10" t="s">
        <v>2438</v>
      </c>
      <c r="F98" s="10" t="s">
        <v>2439</v>
      </c>
      <c r="G98" s="15">
        <v>0</v>
      </c>
      <c r="H98" s="10" t="s">
        <v>1646</v>
      </c>
      <c r="I98" s="30">
        <v>597744</v>
      </c>
      <c r="J98" s="30">
        <f>VLOOKUP(H98,'MISA NGOC THOM'!$B$2:$K$1071,9,0)</f>
        <v>597744</v>
      </c>
      <c r="K98" s="30">
        <f t="shared" si="1"/>
        <v>0</v>
      </c>
      <c r="L98" s="10" t="s">
        <v>1646</v>
      </c>
      <c r="M98" s="13" t="s">
        <v>2168</v>
      </c>
    </row>
    <row r="99" spans="1:13" x14ac:dyDescent="0.25">
      <c r="A99" s="12" t="s">
        <v>2158</v>
      </c>
      <c r="B99" s="10" t="s">
        <v>2440</v>
      </c>
      <c r="C99" s="13" t="s">
        <v>2160</v>
      </c>
      <c r="D99" s="10" t="s">
        <v>2161</v>
      </c>
      <c r="E99" s="10" t="s">
        <v>2314</v>
      </c>
      <c r="F99" s="10" t="s">
        <v>2315</v>
      </c>
      <c r="G99" s="15">
        <v>0</v>
      </c>
      <c r="H99" s="10" t="s">
        <v>646</v>
      </c>
      <c r="I99" s="30">
        <v>599713</v>
      </c>
      <c r="J99" s="30">
        <f>VLOOKUP(H99,'MISA NGOC THOM'!$B$2:$K$1071,9,0)</f>
        <v>599713</v>
      </c>
      <c r="K99" s="30">
        <f t="shared" si="1"/>
        <v>0</v>
      </c>
      <c r="L99" s="10" t="s">
        <v>646</v>
      </c>
      <c r="M99" s="13" t="s">
        <v>2168</v>
      </c>
    </row>
    <row r="100" spans="1:13" x14ac:dyDescent="0.25">
      <c r="A100" s="12" t="s">
        <v>2158</v>
      </c>
      <c r="B100" s="10" t="s">
        <v>2441</v>
      </c>
      <c r="C100" s="13" t="s">
        <v>2160</v>
      </c>
      <c r="D100" s="10" t="s">
        <v>2161</v>
      </c>
      <c r="E100" s="10" t="s">
        <v>2442</v>
      </c>
      <c r="F100" s="10" t="s">
        <v>2443</v>
      </c>
      <c r="G100" s="15">
        <v>0</v>
      </c>
      <c r="H100" s="10" t="s">
        <v>410</v>
      </c>
      <c r="I100" s="30">
        <v>557107</v>
      </c>
      <c r="J100" s="30">
        <f>VLOOKUP(H100,'MISA NGOC THOM'!$B$2:$K$1071,9,0)</f>
        <v>557107</v>
      </c>
      <c r="K100" s="30">
        <f t="shared" si="1"/>
        <v>0</v>
      </c>
      <c r="L100" s="10" t="s">
        <v>410</v>
      </c>
      <c r="M100" s="13" t="s">
        <v>2168</v>
      </c>
    </row>
    <row r="101" spans="1:13" x14ac:dyDescent="0.25">
      <c r="A101" s="12" t="s">
        <v>2158</v>
      </c>
      <c r="B101" s="10" t="s">
        <v>2444</v>
      </c>
      <c r="C101" s="13" t="s">
        <v>2160</v>
      </c>
      <c r="D101" s="10" t="s">
        <v>2161</v>
      </c>
      <c r="E101" s="10" t="s">
        <v>2445</v>
      </c>
      <c r="F101" s="10" t="s">
        <v>2446</v>
      </c>
      <c r="G101" s="15">
        <v>0</v>
      </c>
      <c r="H101" s="10" t="s">
        <v>1432</v>
      </c>
      <c r="I101" s="30">
        <v>420298</v>
      </c>
      <c r="J101" s="30">
        <f>VLOOKUP(H101,'MISA NGOC THOM'!$B$2:$K$1071,9,0)</f>
        <v>420298</v>
      </c>
      <c r="K101" s="30">
        <f t="shared" si="1"/>
        <v>0</v>
      </c>
      <c r="L101" s="10" t="s">
        <v>1432</v>
      </c>
      <c r="M101" s="13" t="s">
        <v>2168</v>
      </c>
    </row>
    <row r="102" spans="1:13" x14ac:dyDescent="0.25">
      <c r="A102" s="12" t="s">
        <v>2158</v>
      </c>
      <c r="B102" s="10" t="s">
        <v>2447</v>
      </c>
      <c r="C102" s="13" t="s">
        <v>2160</v>
      </c>
      <c r="D102" s="10" t="s">
        <v>2161</v>
      </c>
      <c r="E102" s="10" t="s">
        <v>2448</v>
      </c>
      <c r="F102" s="10" t="s">
        <v>2449</v>
      </c>
      <c r="G102" s="15">
        <v>0</v>
      </c>
      <c r="H102" s="10" t="s">
        <v>810</v>
      </c>
      <c r="I102" s="30">
        <v>717829</v>
      </c>
      <c r="J102" s="30">
        <f>VLOOKUP(H102,'MISA NGOC THOM'!$B$2:$K$1071,9,0)</f>
        <v>717829</v>
      </c>
      <c r="K102" s="30">
        <f t="shared" si="1"/>
        <v>0</v>
      </c>
      <c r="L102" s="10" t="s">
        <v>810</v>
      </c>
      <c r="M102" s="13" t="s">
        <v>2168</v>
      </c>
    </row>
    <row r="103" spans="1:13" x14ac:dyDescent="0.25">
      <c r="A103" s="12" t="s">
        <v>2158</v>
      </c>
      <c r="B103" s="10" t="s">
        <v>2450</v>
      </c>
      <c r="C103" s="13" t="s">
        <v>2160</v>
      </c>
      <c r="D103" s="10" t="s">
        <v>2161</v>
      </c>
      <c r="E103" s="10" t="s">
        <v>2326</v>
      </c>
      <c r="F103" s="10" t="s">
        <v>2327</v>
      </c>
      <c r="G103" s="15">
        <v>0</v>
      </c>
      <c r="H103" s="10" t="s">
        <v>130</v>
      </c>
      <c r="I103" s="30">
        <v>599713</v>
      </c>
      <c r="J103" s="30">
        <f>VLOOKUP(H103,'MISA NGOC THOM'!$B$2:$K$1071,9,0)</f>
        <v>599713</v>
      </c>
      <c r="K103" s="30">
        <f t="shared" si="1"/>
        <v>0</v>
      </c>
      <c r="L103" s="10" t="s">
        <v>130</v>
      </c>
      <c r="M103" s="13" t="s">
        <v>2168</v>
      </c>
    </row>
    <row r="104" spans="1:13" x14ac:dyDescent="0.25">
      <c r="A104" s="12" t="s">
        <v>2158</v>
      </c>
      <c r="B104" s="10" t="s">
        <v>2451</v>
      </c>
      <c r="C104" s="13" t="s">
        <v>2160</v>
      </c>
      <c r="D104" s="10" t="s">
        <v>2161</v>
      </c>
      <c r="E104" s="10" t="s">
        <v>2452</v>
      </c>
      <c r="F104" s="10" t="s">
        <v>2453</v>
      </c>
      <c r="G104" s="15">
        <v>0</v>
      </c>
      <c r="H104" s="10" t="s">
        <v>321</v>
      </c>
      <c r="I104" s="30">
        <v>698567</v>
      </c>
      <c r="J104" s="30">
        <f>VLOOKUP(H104,'MISA NGOC THOM'!$B$2:$K$1071,9,0)</f>
        <v>698567</v>
      </c>
      <c r="K104" s="30">
        <f t="shared" si="1"/>
        <v>0</v>
      </c>
      <c r="L104" s="10" t="s">
        <v>321</v>
      </c>
      <c r="M104" s="13" t="s">
        <v>2168</v>
      </c>
    </row>
    <row r="105" spans="1:13" x14ac:dyDescent="0.25">
      <c r="A105" s="12" t="s">
        <v>2158</v>
      </c>
      <c r="B105" s="10" t="s">
        <v>2454</v>
      </c>
      <c r="C105" s="13" t="s">
        <v>2160</v>
      </c>
      <c r="D105" s="10" t="s">
        <v>2161</v>
      </c>
      <c r="E105" s="10" t="s">
        <v>2455</v>
      </c>
      <c r="F105" s="10" t="s">
        <v>2456</v>
      </c>
      <c r="G105" s="15">
        <v>0</v>
      </c>
      <c r="H105" s="10" t="s">
        <v>1242</v>
      </c>
      <c r="I105" s="30">
        <v>737235</v>
      </c>
      <c r="J105" s="30">
        <f>VLOOKUP(H105,'MISA NGOC THOM'!$B$2:$K$1071,9,0)</f>
        <v>737235</v>
      </c>
      <c r="K105" s="30">
        <f t="shared" si="1"/>
        <v>0</v>
      </c>
      <c r="L105" s="10" t="s">
        <v>1242</v>
      </c>
      <c r="M105" s="13" t="s">
        <v>2168</v>
      </c>
    </row>
    <row r="106" spans="1:13" x14ac:dyDescent="0.25">
      <c r="A106" s="12" t="s">
        <v>2158</v>
      </c>
      <c r="B106" s="10" t="s">
        <v>2457</v>
      </c>
      <c r="C106" s="13" t="s">
        <v>2160</v>
      </c>
      <c r="D106" s="10" t="s">
        <v>2161</v>
      </c>
      <c r="E106" s="10" t="s">
        <v>2458</v>
      </c>
      <c r="F106" s="10" t="s">
        <v>2459</v>
      </c>
      <c r="G106" s="15">
        <v>0</v>
      </c>
      <c r="H106" s="10" t="s">
        <v>498</v>
      </c>
      <c r="I106" s="30">
        <v>597744</v>
      </c>
      <c r="J106" s="30">
        <f>VLOOKUP(H106,'MISA NGOC THOM'!$B$2:$K$1071,9,0)</f>
        <v>597744</v>
      </c>
      <c r="K106" s="30">
        <f t="shared" si="1"/>
        <v>0</v>
      </c>
      <c r="L106" s="10" t="s">
        <v>498</v>
      </c>
      <c r="M106" s="13" t="s">
        <v>2168</v>
      </c>
    </row>
    <row r="107" spans="1:13" x14ac:dyDescent="0.25">
      <c r="A107" s="12" t="s">
        <v>2158</v>
      </c>
      <c r="B107" s="10" t="s">
        <v>2460</v>
      </c>
      <c r="C107" s="13" t="s">
        <v>2160</v>
      </c>
      <c r="D107" s="10" t="s">
        <v>2161</v>
      </c>
      <c r="E107" s="10" t="s">
        <v>2461</v>
      </c>
      <c r="F107" s="10" t="s">
        <v>2462</v>
      </c>
      <c r="G107" s="15">
        <v>0</v>
      </c>
      <c r="H107" s="10" t="s">
        <v>1069</v>
      </c>
      <c r="I107" s="30">
        <v>717830</v>
      </c>
      <c r="J107" s="30">
        <f>VLOOKUP(H107,'MISA NGOC THOM'!$B$2:$K$1071,9,0)</f>
        <v>717830</v>
      </c>
      <c r="K107" s="30">
        <f t="shared" si="1"/>
        <v>0</v>
      </c>
      <c r="L107" s="10" t="s">
        <v>1069</v>
      </c>
      <c r="M107" s="13" t="s">
        <v>2168</v>
      </c>
    </row>
    <row r="108" spans="1:13" x14ac:dyDescent="0.25">
      <c r="A108" s="12" t="s">
        <v>2158</v>
      </c>
      <c r="B108" s="10" t="s">
        <v>2463</v>
      </c>
      <c r="C108" s="13" t="s">
        <v>2160</v>
      </c>
      <c r="D108" s="10" t="s">
        <v>2161</v>
      </c>
      <c r="E108" s="10" t="s">
        <v>2461</v>
      </c>
      <c r="F108" s="10" t="s">
        <v>2462</v>
      </c>
      <c r="G108" s="15">
        <v>0</v>
      </c>
      <c r="H108" s="10" t="s">
        <v>1833</v>
      </c>
      <c r="I108" s="30">
        <v>717830</v>
      </c>
      <c r="J108" s="30">
        <f>VLOOKUP(H108,'MISA NGOC THOM'!$B$2:$K$1071,9,0)</f>
        <v>717830</v>
      </c>
      <c r="K108" s="30">
        <f t="shared" si="1"/>
        <v>0</v>
      </c>
      <c r="L108" s="10" t="s">
        <v>1833</v>
      </c>
      <c r="M108" s="13" t="s">
        <v>2168</v>
      </c>
    </row>
    <row r="109" spans="1:13" x14ac:dyDescent="0.25">
      <c r="A109" s="12" t="s">
        <v>2158</v>
      </c>
      <c r="B109" s="10" t="s">
        <v>2464</v>
      </c>
      <c r="C109" s="13" t="s">
        <v>2160</v>
      </c>
      <c r="D109" s="10" t="s">
        <v>2161</v>
      </c>
      <c r="E109" s="10" t="s">
        <v>2465</v>
      </c>
      <c r="F109" s="10" t="s">
        <v>2163</v>
      </c>
      <c r="G109" s="15">
        <v>0</v>
      </c>
      <c r="H109" s="10" t="s">
        <v>1666</v>
      </c>
      <c r="I109" s="30">
        <v>597744</v>
      </c>
      <c r="J109" s="30">
        <f>VLOOKUP(H109,'MISA NGOC THOM'!$B$2:$K$1071,9,0)</f>
        <v>597744</v>
      </c>
      <c r="K109" s="30">
        <f t="shared" si="1"/>
        <v>0</v>
      </c>
      <c r="L109" s="10" t="s">
        <v>1666</v>
      </c>
      <c r="M109" s="13" t="s">
        <v>2168</v>
      </c>
    </row>
    <row r="110" spans="1:13" x14ac:dyDescent="0.25">
      <c r="A110" s="12" t="s">
        <v>2466</v>
      </c>
      <c r="B110" s="10" t="s">
        <v>2467</v>
      </c>
      <c r="C110" s="13" t="s">
        <v>2468</v>
      </c>
      <c r="D110" s="10" t="s">
        <v>2161</v>
      </c>
      <c r="E110" s="10" t="s">
        <v>2469</v>
      </c>
      <c r="F110" s="10" t="s">
        <v>2470</v>
      </c>
      <c r="G110" s="15">
        <v>0</v>
      </c>
      <c r="H110" s="10" t="s">
        <v>1416</v>
      </c>
      <c r="I110" s="30">
        <v>915632</v>
      </c>
      <c r="J110" s="30">
        <f>VLOOKUP(H110,'MISA NGOC THOM'!$B$2:$K$1071,9,0)</f>
        <v>915632</v>
      </c>
      <c r="K110" s="30">
        <f t="shared" si="1"/>
        <v>0</v>
      </c>
      <c r="L110" s="10" t="s">
        <v>1416</v>
      </c>
      <c r="M110" s="13" t="s">
        <v>2471</v>
      </c>
    </row>
    <row r="111" spans="1:13" x14ac:dyDescent="0.25">
      <c r="A111" s="12" t="s">
        <v>2466</v>
      </c>
      <c r="B111" s="10" t="s">
        <v>2472</v>
      </c>
      <c r="C111" s="13" t="s">
        <v>2468</v>
      </c>
      <c r="D111" s="10" t="s">
        <v>2161</v>
      </c>
      <c r="E111" s="10" t="s">
        <v>2473</v>
      </c>
      <c r="F111" s="10" t="s">
        <v>2474</v>
      </c>
      <c r="G111" s="15">
        <v>0</v>
      </c>
      <c r="H111" s="10" t="s">
        <v>1074</v>
      </c>
      <c r="I111" s="30">
        <v>1300899</v>
      </c>
      <c r="J111" s="30">
        <f>VLOOKUP(H111,'MISA NGOC THOM'!$B$2:$K$1071,9,0)</f>
        <v>1300899</v>
      </c>
      <c r="K111" s="30">
        <f t="shared" si="1"/>
        <v>0</v>
      </c>
      <c r="L111" s="10" t="s">
        <v>1074</v>
      </c>
      <c r="M111" s="13" t="s">
        <v>2471</v>
      </c>
    </row>
    <row r="112" spans="1:13" x14ac:dyDescent="0.25">
      <c r="A112" s="12" t="s">
        <v>2466</v>
      </c>
      <c r="B112" s="10" t="s">
        <v>2475</v>
      </c>
      <c r="C112" s="13" t="s">
        <v>2468</v>
      </c>
      <c r="D112" s="10" t="s">
        <v>2161</v>
      </c>
      <c r="E112" s="10" t="s">
        <v>2239</v>
      </c>
      <c r="F112" s="10" t="s">
        <v>2240</v>
      </c>
      <c r="G112" s="15">
        <v>0</v>
      </c>
      <c r="H112" s="10" t="s">
        <v>1473</v>
      </c>
      <c r="I112" s="30">
        <v>869626</v>
      </c>
      <c r="J112" s="30">
        <f>VLOOKUP(H112,'MISA NGOC THOM'!$B$2:$K$1071,9,0)</f>
        <v>869626</v>
      </c>
      <c r="K112" s="30">
        <f t="shared" si="1"/>
        <v>0</v>
      </c>
      <c r="L112" s="10" t="s">
        <v>1473</v>
      </c>
      <c r="M112" s="13" t="s">
        <v>2471</v>
      </c>
    </row>
    <row r="113" spans="1:13" x14ac:dyDescent="0.25">
      <c r="A113" s="12" t="s">
        <v>2466</v>
      </c>
      <c r="B113" s="10" t="s">
        <v>2476</v>
      </c>
      <c r="C113" s="13" t="s">
        <v>2468</v>
      </c>
      <c r="D113" s="10" t="s">
        <v>2161</v>
      </c>
      <c r="E113" s="10" t="s">
        <v>2426</v>
      </c>
      <c r="F113" s="10" t="s">
        <v>2427</v>
      </c>
      <c r="G113" s="15">
        <v>0</v>
      </c>
      <c r="H113" s="10" t="s">
        <v>98</v>
      </c>
      <c r="I113" s="30">
        <v>911709</v>
      </c>
      <c r="J113" s="30">
        <f>VLOOKUP(H113,'MISA NGOC THOM'!$B$2:$K$1071,9,0)</f>
        <v>911709</v>
      </c>
      <c r="K113" s="30">
        <f t="shared" si="1"/>
        <v>0</v>
      </c>
      <c r="L113" s="10" t="s">
        <v>98</v>
      </c>
      <c r="M113" s="13" t="s">
        <v>2471</v>
      </c>
    </row>
    <row r="114" spans="1:13" x14ac:dyDescent="0.25">
      <c r="A114" s="12" t="s">
        <v>2466</v>
      </c>
      <c r="B114" s="10" t="s">
        <v>2477</v>
      </c>
      <c r="C114" s="13" t="s">
        <v>2468</v>
      </c>
      <c r="D114" s="10" t="s">
        <v>2161</v>
      </c>
      <c r="E114" s="10" t="s">
        <v>2188</v>
      </c>
      <c r="F114" s="10" t="s">
        <v>2189</v>
      </c>
      <c r="G114" s="15">
        <v>0</v>
      </c>
      <c r="H114" s="10" t="s">
        <v>1172</v>
      </c>
      <c r="I114" s="30">
        <v>917600</v>
      </c>
      <c r="J114" s="30">
        <f>VLOOKUP(H114,'MISA NGOC THOM'!$B$2:$K$1071,9,0)</f>
        <v>917600</v>
      </c>
      <c r="K114" s="30">
        <f t="shared" si="1"/>
        <v>0</v>
      </c>
      <c r="L114" s="10" t="s">
        <v>1172</v>
      </c>
      <c r="M114" s="13" t="s">
        <v>2471</v>
      </c>
    </row>
    <row r="115" spans="1:13" x14ac:dyDescent="0.25">
      <c r="A115" s="12" t="s">
        <v>2466</v>
      </c>
      <c r="B115" s="10" t="s">
        <v>2478</v>
      </c>
      <c r="C115" s="13" t="s">
        <v>2468</v>
      </c>
      <c r="D115" s="10" t="s">
        <v>2161</v>
      </c>
      <c r="E115" s="10" t="s">
        <v>2448</v>
      </c>
      <c r="F115" s="10" t="s">
        <v>2449</v>
      </c>
      <c r="G115" s="15">
        <v>0</v>
      </c>
      <c r="H115" s="10" t="s">
        <v>1672</v>
      </c>
      <c r="I115" s="30">
        <v>975674</v>
      </c>
      <c r="J115" s="30">
        <f>VLOOKUP(H115,'MISA NGOC THOM'!$B$2:$K$1071,9,0)</f>
        <v>975674</v>
      </c>
      <c r="K115" s="30">
        <f t="shared" si="1"/>
        <v>0</v>
      </c>
      <c r="L115" s="10" t="s">
        <v>1672</v>
      </c>
      <c r="M115" s="13" t="s">
        <v>2471</v>
      </c>
    </row>
    <row r="116" spans="1:13" x14ac:dyDescent="0.25">
      <c r="A116" s="12" t="s">
        <v>2466</v>
      </c>
      <c r="B116" s="10" t="s">
        <v>2479</v>
      </c>
      <c r="C116" s="13" t="s">
        <v>2468</v>
      </c>
      <c r="D116" s="10" t="s">
        <v>2161</v>
      </c>
      <c r="E116" s="10" t="s">
        <v>2395</v>
      </c>
      <c r="F116" s="10" t="s">
        <v>2396</v>
      </c>
      <c r="G116" s="15">
        <v>0</v>
      </c>
      <c r="H116" s="10" t="s">
        <v>1790</v>
      </c>
      <c r="I116" s="30">
        <v>977643</v>
      </c>
      <c r="J116" s="30">
        <f>VLOOKUP(H116,'MISA NGOC THOM'!$B$2:$K$1071,9,0)</f>
        <v>977643</v>
      </c>
      <c r="K116" s="30">
        <f t="shared" si="1"/>
        <v>0</v>
      </c>
      <c r="L116" s="10" t="s">
        <v>1790</v>
      </c>
      <c r="M116" s="13" t="s">
        <v>2471</v>
      </c>
    </row>
    <row r="117" spans="1:13" x14ac:dyDescent="0.25">
      <c r="A117" s="12" t="s">
        <v>2466</v>
      </c>
      <c r="B117" s="10" t="s">
        <v>2480</v>
      </c>
      <c r="C117" s="13" t="s">
        <v>2468</v>
      </c>
      <c r="D117" s="10" t="s">
        <v>2161</v>
      </c>
      <c r="E117" s="10" t="s">
        <v>2481</v>
      </c>
      <c r="F117" s="10" t="s">
        <v>2482</v>
      </c>
      <c r="G117" s="15">
        <v>0</v>
      </c>
      <c r="H117" s="10" t="s">
        <v>1800</v>
      </c>
      <c r="I117" s="30">
        <v>1626124</v>
      </c>
      <c r="J117" s="30">
        <f>VLOOKUP(H117,'MISA NGOC THOM'!$B$2:$K$1071,9,0)</f>
        <v>1626124</v>
      </c>
      <c r="K117" s="30">
        <f t="shared" si="1"/>
        <v>0</v>
      </c>
      <c r="L117" s="10" t="s">
        <v>1800</v>
      </c>
      <c r="M117" s="13" t="s">
        <v>2471</v>
      </c>
    </row>
    <row r="118" spans="1:13" x14ac:dyDescent="0.25">
      <c r="A118" s="12" t="s">
        <v>2466</v>
      </c>
      <c r="B118" s="10" t="s">
        <v>2483</v>
      </c>
      <c r="C118" s="13" t="s">
        <v>2468</v>
      </c>
      <c r="D118" s="10" t="s">
        <v>2161</v>
      </c>
      <c r="E118" s="10" t="s">
        <v>2484</v>
      </c>
      <c r="F118" s="10" t="s">
        <v>2485</v>
      </c>
      <c r="G118" s="15">
        <v>0</v>
      </c>
      <c r="H118" s="10" t="s">
        <v>198</v>
      </c>
      <c r="I118" s="30">
        <v>1300899</v>
      </c>
      <c r="J118" s="30">
        <f>VLOOKUP(H118,'MISA NGOC THOM'!$B$2:$K$1071,9,0)</f>
        <v>1300899</v>
      </c>
      <c r="K118" s="30">
        <f t="shared" si="1"/>
        <v>0</v>
      </c>
      <c r="L118" s="10" t="s">
        <v>198</v>
      </c>
      <c r="M118" s="13" t="s">
        <v>2471</v>
      </c>
    </row>
    <row r="119" spans="1:13" x14ac:dyDescent="0.25">
      <c r="A119" s="12" t="s">
        <v>2466</v>
      </c>
      <c r="B119" s="10" t="s">
        <v>2486</v>
      </c>
      <c r="C119" s="13" t="s">
        <v>2468</v>
      </c>
      <c r="D119" s="10" t="s">
        <v>2161</v>
      </c>
      <c r="E119" s="10" t="s">
        <v>2487</v>
      </c>
      <c r="F119" s="10" t="s">
        <v>2488</v>
      </c>
      <c r="G119" s="15">
        <v>0</v>
      </c>
      <c r="H119" s="10" t="s">
        <v>1095</v>
      </c>
      <c r="I119" s="30">
        <v>777872</v>
      </c>
      <c r="J119" s="30">
        <f>VLOOKUP(H119,'MISA NGOC THOM'!$B$2:$K$1071,9,0)</f>
        <v>777872</v>
      </c>
      <c r="K119" s="30">
        <f t="shared" si="1"/>
        <v>0</v>
      </c>
      <c r="L119" s="10" t="s">
        <v>1095</v>
      </c>
      <c r="M119" s="13" t="s">
        <v>2471</v>
      </c>
    </row>
    <row r="120" spans="1:13" x14ac:dyDescent="0.25">
      <c r="A120" s="12" t="s">
        <v>2466</v>
      </c>
      <c r="B120" s="10" t="s">
        <v>2489</v>
      </c>
      <c r="C120" s="13" t="s">
        <v>2468</v>
      </c>
      <c r="D120" s="10" t="s">
        <v>2161</v>
      </c>
      <c r="E120" s="10" t="s">
        <v>2365</v>
      </c>
      <c r="F120" s="10" t="s">
        <v>2366</v>
      </c>
      <c r="G120" s="15">
        <v>0</v>
      </c>
      <c r="H120" s="10" t="s">
        <v>1729</v>
      </c>
      <c r="I120" s="30">
        <v>959541</v>
      </c>
      <c r="J120" s="30">
        <f>VLOOKUP(H120,'MISA NGOC THOM'!$B$2:$K$1071,9,0)</f>
        <v>959541</v>
      </c>
      <c r="K120" s="30">
        <f t="shared" si="1"/>
        <v>0</v>
      </c>
      <c r="L120" s="10" t="s">
        <v>1729</v>
      </c>
      <c r="M120" s="13" t="s">
        <v>2471</v>
      </c>
    </row>
    <row r="121" spans="1:13" x14ac:dyDescent="0.25">
      <c r="A121" s="12" t="s">
        <v>2466</v>
      </c>
      <c r="B121" s="10" t="s">
        <v>2490</v>
      </c>
      <c r="C121" s="13" t="s">
        <v>2468</v>
      </c>
      <c r="D121" s="10" t="s">
        <v>2161</v>
      </c>
      <c r="E121" s="10" t="s">
        <v>2368</v>
      </c>
      <c r="F121" s="10" t="s">
        <v>2369</v>
      </c>
      <c r="G121" s="15">
        <v>0</v>
      </c>
      <c r="H121" s="10" t="s">
        <v>865</v>
      </c>
      <c r="I121" s="30">
        <v>679304</v>
      </c>
      <c r="J121" s="30">
        <f>VLOOKUP(H121,'MISA NGOC THOM'!$B$2:$K$1071,9,0)</f>
        <v>679304</v>
      </c>
      <c r="K121" s="30">
        <f t="shared" si="1"/>
        <v>0</v>
      </c>
      <c r="L121" s="10" t="s">
        <v>865</v>
      </c>
      <c r="M121" s="13" t="s">
        <v>2471</v>
      </c>
    </row>
    <row r="122" spans="1:13" x14ac:dyDescent="0.25">
      <c r="A122" s="12" t="s">
        <v>2466</v>
      </c>
      <c r="B122" s="10" t="s">
        <v>2491</v>
      </c>
      <c r="C122" s="13" t="s">
        <v>2468</v>
      </c>
      <c r="D122" s="10" t="s">
        <v>2161</v>
      </c>
      <c r="E122" s="10" t="s">
        <v>2203</v>
      </c>
      <c r="F122" s="10" t="s">
        <v>2204</v>
      </c>
      <c r="G122" s="15">
        <v>0</v>
      </c>
      <c r="H122" s="10" t="s">
        <v>761</v>
      </c>
      <c r="I122" s="30">
        <v>975674</v>
      </c>
      <c r="J122" s="30">
        <f>VLOOKUP(H122,'MISA NGOC THOM'!$B$2:$K$1071,9,0)</f>
        <v>975674</v>
      </c>
      <c r="K122" s="30">
        <f t="shared" si="1"/>
        <v>0</v>
      </c>
      <c r="L122" s="10" t="s">
        <v>761</v>
      </c>
      <c r="M122" s="13" t="s">
        <v>2471</v>
      </c>
    </row>
    <row r="123" spans="1:13" x14ac:dyDescent="0.25">
      <c r="A123" s="12" t="s">
        <v>2466</v>
      </c>
      <c r="B123" s="10" t="s">
        <v>2492</v>
      </c>
      <c r="C123" s="13" t="s">
        <v>2468</v>
      </c>
      <c r="D123" s="10" t="s">
        <v>2161</v>
      </c>
      <c r="E123" s="10" t="s">
        <v>2212</v>
      </c>
      <c r="F123" s="10" t="s">
        <v>2213</v>
      </c>
      <c r="G123" s="15">
        <v>0</v>
      </c>
      <c r="H123" s="10" t="s">
        <v>477</v>
      </c>
      <c r="I123" s="30">
        <v>915632</v>
      </c>
      <c r="J123" s="30">
        <f>VLOOKUP(H123,'MISA NGOC THOM'!$B$2:$K$1071,9,0)</f>
        <v>915632</v>
      </c>
      <c r="K123" s="30">
        <f t="shared" si="1"/>
        <v>0</v>
      </c>
      <c r="L123" s="10" t="s">
        <v>477</v>
      </c>
      <c r="M123" s="13" t="s">
        <v>2471</v>
      </c>
    </row>
    <row r="124" spans="1:13" x14ac:dyDescent="0.25">
      <c r="A124" s="12" t="s">
        <v>2466</v>
      </c>
      <c r="B124" s="10" t="s">
        <v>2493</v>
      </c>
      <c r="C124" s="13" t="s">
        <v>2468</v>
      </c>
      <c r="D124" s="10" t="s">
        <v>2161</v>
      </c>
      <c r="E124" s="10" t="s">
        <v>2227</v>
      </c>
      <c r="F124" s="10" t="s">
        <v>2228</v>
      </c>
      <c r="G124" s="15">
        <v>0</v>
      </c>
      <c r="H124" s="10" t="s">
        <v>1917</v>
      </c>
      <c r="I124" s="30">
        <v>909740</v>
      </c>
      <c r="J124" s="30">
        <f>VLOOKUP(H124,'MISA NGOC THOM'!$B$2:$K$1071,9,0)</f>
        <v>909740</v>
      </c>
      <c r="K124" s="30">
        <f t="shared" si="1"/>
        <v>0</v>
      </c>
      <c r="L124" s="10" t="s">
        <v>1917</v>
      </c>
      <c r="M124" s="13" t="s">
        <v>2471</v>
      </c>
    </row>
    <row r="125" spans="1:13" x14ac:dyDescent="0.25">
      <c r="A125" s="12" t="s">
        <v>2466</v>
      </c>
      <c r="B125" s="10" t="s">
        <v>2494</v>
      </c>
      <c r="C125" s="13" t="s">
        <v>2468</v>
      </c>
      <c r="D125" s="10" t="s">
        <v>2161</v>
      </c>
      <c r="E125" s="10" t="s">
        <v>2435</v>
      </c>
      <c r="F125" s="10" t="s">
        <v>2436</v>
      </c>
      <c r="G125" s="15">
        <v>0</v>
      </c>
      <c r="H125" s="10" t="s">
        <v>2148</v>
      </c>
      <c r="I125" s="30">
        <v>915489</v>
      </c>
      <c r="J125" s="30">
        <f>VLOOKUP(H125,'MISA NGOC THOM'!$B$2:$K$1071,9,0)</f>
        <v>915489</v>
      </c>
      <c r="K125" s="30">
        <f t="shared" si="1"/>
        <v>0</v>
      </c>
      <c r="L125" s="10" t="s">
        <v>2148</v>
      </c>
      <c r="M125" s="13" t="s">
        <v>2471</v>
      </c>
    </row>
    <row r="126" spans="1:13" x14ac:dyDescent="0.25">
      <c r="A126" s="12" t="s">
        <v>2466</v>
      </c>
      <c r="B126" s="10" t="s">
        <v>2495</v>
      </c>
      <c r="C126" s="13" t="s">
        <v>2468</v>
      </c>
      <c r="D126" s="10" t="s">
        <v>2161</v>
      </c>
      <c r="E126" s="10" t="s">
        <v>2496</v>
      </c>
      <c r="F126" s="10" t="s">
        <v>2497</v>
      </c>
      <c r="G126" s="15">
        <v>0</v>
      </c>
      <c r="H126" s="10" t="s">
        <v>874</v>
      </c>
      <c r="I126" s="30">
        <v>908579</v>
      </c>
      <c r="J126" s="30">
        <f>VLOOKUP(H126,'MISA NGOC THOM'!$B$2:$K$1071,9,0)</f>
        <v>908579</v>
      </c>
      <c r="K126" s="30">
        <f t="shared" si="1"/>
        <v>0</v>
      </c>
      <c r="L126" s="10" t="s">
        <v>874</v>
      </c>
      <c r="M126" s="13" t="s">
        <v>2471</v>
      </c>
    </row>
    <row r="127" spans="1:13" x14ac:dyDescent="0.25">
      <c r="A127" s="12" t="s">
        <v>2466</v>
      </c>
      <c r="B127" s="10" t="s">
        <v>2498</v>
      </c>
      <c r="C127" s="13" t="s">
        <v>2468</v>
      </c>
      <c r="D127" s="10" t="s">
        <v>2161</v>
      </c>
      <c r="E127" s="10" t="s">
        <v>2278</v>
      </c>
      <c r="F127" s="10" t="s">
        <v>2279</v>
      </c>
      <c r="G127" s="15">
        <v>0</v>
      </c>
      <c r="H127" s="10" t="s">
        <v>237</v>
      </c>
      <c r="I127" s="30">
        <v>975674</v>
      </c>
      <c r="J127" s="30">
        <f>VLOOKUP(H127,'MISA NGOC THOM'!$B$2:$K$1071,9,0)</f>
        <v>975674</v>
      </c>
      <c r="K127" s="30">
        <f t="shared" si="1"/>
        <v>0</v>
      </c>
      <c r="L127" s="10" t="s">
        <v>237</v>
      </c>
      <c r="M127" s="13" t="s">
        <v>2471</v>
      </c>
    </row>
    <row r="128" spans="1:13" x14ac:dyDescent="0.25">
      <c r="A128" s="12" t="s">
        <v>2466</v>
      </c>
      <c r="B128" s="10" t="s">
        <v>2499</v>
      </c>
      <c r="C128" s="13" t="s">
        <v>2468</v>
      </c>
      <c r="D128" s="10" t="s">
        <v>2161</v>
      </c>
      <c r="E128" s="10" t="s">
        <v>2281</v>
      </c>
      <c r="F128" s="10" t="s">
        <v>2282</v>
      </c>
      <c r="G128" s="15">
        <v>0</v>
      </c>
      <c r="H128" s="10" t="s">
        <v>368</v>
      </c>
      <c r="I128" s="30">
        <v>921523</v>
      </c>
      <c r="J128" s="30">
        <f>VLOOKUP(H128,'MISA NGOC THOM'!$B$2:$K$1071,9,0)</f>
        <v>921523</v>
      </c>
      <c r="K128" s="30">
        <f t="shared" si="1"/>
        <v>0</v>
      </c>
      <c r="L128" s="10" t="s">
        <v>368</v>
      </c>
      <c r="M128" s="13" t="s">
        <v>2471</v>
      </c>
    </row>
    <row r="129" spans="1:13" x14ac:dyDescent="0.25">
      <c r="A129" s="12" t="s">
        <v>2466</v>
      </c>
      <c r="B129" s="10" t="s">
        <v>2500</v>
      </c>
      <c r="C129" s="13" t="s">
        <v>2468</v>
      </c>
      <c r="D129" s="10" t="s">
        <v>2161</v>
      </c>
      <c r="E129" s="10" t="s">
        <v>2162</v>
      </c>
      <c r="F129" s="10" t="s">
        <v>2163</v>
      </c>
      <c r="G129" s="15">
        <v>0</v>
      </c>
      <c r="H129" s="10" t="s">
        <v>1732</v>
      </c>
      <c r="I129" s="30">
        <v>983677</v>
      </c>
      <c r="J129" s="30">
        <f>VLOOKUP(H129,'MISA NGOC THOM'!$B$2:$K$1071,9,0)</f>
        <v>983677</v>
      </c>
      <c r="K129" s="30">
        <f t="shared" si="1"/>
        <v>0</v>
      </c>
      <c r="L129" s="10" t="s">
        <v>1732</v>
      </c>
      <c r="M129" s="13" t="s">
        <v>2471</v>
      </c>
    </row>
    <row r="130" spans="1:13" x14ac:dyDescent="0.25">
      <c r="A130" s="12" t="s">
        <v>2466</v>
      </c>
      <c r="B130" s="10" t="s">
        <v>2501</v>
      </c>
      <c r="C130" s="13" t="s">
        <v>2468</v>
      </c>
      <c r="D130" s="10" t="s">
        <v>2161</v>
      </c>
      <c r="E130" s="10" t="s">
        <v>2332</v>
      </c>
      <c r="F130" s="10" t="s">
        <v>2333</v>
      </c>
      <c r="G130" s="15">
        <v>0</v>
      </c>
      <c r="H130" s="10" t="s">
        <v>1869</v>
      </c>
      <c r="I130" s="30">
        <v>1101651</v>
      </c>
      <c r="J130" s="30">
        <f>VLOOKUP(H130,'MISA NGOC THOM'!$B$2:$K$1071,9,0)</f>
        <v>1101651</v>
      </c>
      <c r="K130" s="30">
        <f t="shared" si="1"/>
        <v>0</v>
      </c>
      <c r="L130" s="10" t="s">
        <v>1869</v>
      </c>
      <c r="M130" s="13" t="s">
        <v>2471</v>
      </c>
    </row>
    <row r="131" spans="1:13" x14ac:dyDescent="0.25">
      <c r="A131" s="12" t="s">
        <v>2466</v>
      </c>
      <c r="B131" s="10" t="s">
        <v>2502</v>
      </c>
      <c r="C131" s="13" t="s">
        <v>2468</v>
      </c>
      <c r="D131" s="10" t="s">
        <v>2161</v>
      </c>
      <c r="E131" s="10" t="s">
        <v>2341</v>
      </c>
      <c r="F131" s="10" t="s">
        <v>2342</v>
      </c>
      <c r="G131" s="15">
        <v>0</v>
      </c>
      <c r="H131" s="10" t="s">
        <v>1548</v>
      </c>
      <c r="I131" s="30">
        <v>915632</v>
      </c>
      <c r="J131" s="30">
        <f>VLOOKUP(H131,'MISA NGOC THOM'!$B$2:$K$1071,9,0)</f>
        <v>915632</v>
      </c>
      <c r="K131" s="30">
        <f t="shared" ref="K131:K194" si="2">I131-J131</f>
        <v>0</v>
      </c>
      <c r="L131" s="10" t="s">
        <v>1548</v>
      </c>
      <c r="M131" s="13" t="s">
        <v>2471</v>
      </c>
    </row>
    <row r="132" spans="1:13" x14ac:dyDescent="0.25">
      <c r="A132" s="12" t="s">
        <v>2466</v>
      </c>
      <c r="B132" s="10" t="s">
        <v>2503</v>
      </c>
      <c r="C132" s="13" t="s">
        <v>2468</v>
      </c>
      <c r="D132" s="10" t="s">
        <v>2161</v>
      </c>
      <c r="E132" s="10" t="s">
        <v>2365</v>
      </c>
      <c r="F132" s="10" t="s">
        <v>2366</v>
      </c>
      <c r="G132" s="15">
        <v>0</v>
      </c>
      <c r="H132" s="10" t="s">
        <v>1763</v>
      </c>
      <c r="I132" s="30">
        <v>1506181</v>
      </c>
      <c r="J132" s="30">
        <f>VLOOKUP(H132,'MISA NGOC THOM'!$B$2:$K$1071,9,0)</f>
        <v>1506181</v>
      </c>
      <c r="K132" s="30">
        <f t="shared" si="2"/>
        <v>0</v>
      </c>
      <c r="L132" s="10" t="s">
        <v>1763</v>
      </c>
      <c r="M132" s="13" t="s">
        <v>2471</v>
      </c>
    </row>
    <row r="133" spans="1:13" x14ac:dyDescent="0.25">
      <c r="A133" s="12" t="s">
        <v>2466</v>
      </c>
      <c r="B133" s="10" t="s">
        <v>2504</v>
      </c>
      <c r="C133" s="13" t="s">
        <v>2468</v>
      </c>
      <c r="D133" s="10" t="s">
        <v>2161</v>
      </c>
      <c r="E133" s="10" t="s">
        <v>2329</v>
      </c>
      <c r="F133" s="10" t="s">
        <v>2330</v>
      </c>
      <c r="G133" s="15">
        <v>0</v>
      </c>
      <c r="H133" s="10" t="s">
        <v>532</v>
      </c>
      <c r="I133" s="30">
        <v>923634</v>
      </c>
      <c r="J133" s="30">
        <f>VLOOKUP(H133,'MISA NGOC THOM'!$B$2:$K$1071,9,0)</f>
        <v>923634</v>
      </c>
      <c r="K133" s="30">
        <f t="shared" si="2"/>
        <v>0</v>
      </c>
      <c r="L133" s="10" t="s">
        <v>532</v>
      </c>
      <c r="M133" s="13" t="s">
        <v>2471</v>
      </c>
    </row>
    <row r="134" spans="1:13" x14ac:dyDescent="0.25">
      <c r="A134" s="12" t="s">
        <v>2466</v>
      </c>
      <c r="B134" s="10" t="s">
        <v>2505</v>
      </c>
      <c r="C134" s="13" t="s">
        <v>2468</v>
      </c>
      <c r="D134" s="10" t="s">
        <v>2161</v>
      </c>
      <c r="E134" s="10" t="s">
        <v>2326</v>
      </c>
      <c r="F134" s="10" t="s">
        <v>2327</v>
      </c>
      <c r="G134" s="15">
        <v>0</v>
      </c>
      <c r="H134" s="10" t="s">
        <v>2046</v>
      </c>
      <c r="I134" s="30">
        <v>1180814</v>
      </c>
      <c r="J134" s="30">
        <f>VLOOKUP(H134,'MISA NGOC THOM'!$B$2:$K$1071,9,0)</f>
        <v>1180814</v>
      </c>
      <c r="K134" s="30">
        <f t="shared" si="2"/>
        <v>0</v>
      </c>
      <c r="L134" s="10" t="s">
        <v>2046</v>
      </c>
      <c r="M134" s="13" t="s">
        <v>2471</v>
      </c>
    </row>
    <row r="135" spans="1:13" x14ac:dyDescent="0.25">
      <c r="A135" s="12" t="s">
        <v>2466</v>
      </c>
      <c r="B135" s="10" t="s">
        <v>2506</v>
      </c>
      <c r="C135" s="13" t="s">
        <v>2468</v>
      </c>
      <c r="D135" s="10" t="s">
        <v>2161</v>
      </c>
      <c r="E135" s="10" t="s">
        <v>2448</v>
      </c>
      <c r="F135" s="10" t="s">
        <v>2449</v>
      </c>
      <c r="G135" s="15">
        <v>0</v>
      </c>
      <c r="H135" s="10" t="s">
        <v>798</v>
      </c>
      <c r="I135" s="30">
        <v>936483</v>
      </c>
      <c r="J135" s="30">
        <f>VLOOKUP(H135,'MISA NGOC THOM'!$B$2:$K$1071,9,0)</f>
        <v>936483</v>
      </c>
      <c r="K135" s="30">
        <f t="shared" si="2"/>
        <v>0</v>
      </c>
      <c r="L135" s="10" t="s">
        <v>798</v>
      </c>
      <c r="M135" s="13" t="s">
        <v>2471</v>
      </c>
    </row>
    <row r="136" spans="1:13" x14ac:dyDescent="0.25">
      <c r="A136" s="12" t="s">
        <v>2466</v>
      </c>
      <c r="B136" s="10" t="s">
        <v>2507</v>
      </c>
      <c r="C136" s="13" t="s">
        <v>2468</v>
      </c>
      <c r="D136" s="10" t="s">
        <v>2161</v>
      </c>
      <c r="E136" s="10" t="s">
        <v>2311</v>
      </c>
      <c r="F136" s="10" t="s">
        <v>2312</v>
      </c>
      <c r="G136" s="15">
        <v>0</v>
      </c>
      <c r="H136" s="10" t="s">
        <v>229</v>
      </c>
      <c r="I136" s="30">
        <v>839884</v>
      </c>
      <c r="J136" s="30">
        <f>VLOOKUP(H136,'MISA NGOC THOM'!$B$2:$K$1071,9,0)</f>
        <v>839884</v>
      </c>
      <c r="K136" s="30">
        <f t="shared" si="2"/>
        <v>0</v>
      </c>
      <c r="L136" s="10" t="s">
        <v>229</v>
      </c>
      <c r="M136" s="13" t="s">
        <v>2471</v>
      </c>
    </row>
    <row r="137" spans="1:13" x14ac:dyDescent="0.25">
      <c r="A137" s="12" t="s">
        <v>2466</v>
      </c>
      <c r="B137" s="10" t="s">
        <v>2508</v>
      </c>
      <c r="C137" s="13" t="s">
        <v>2468</v>
      </c>
      <c r="D137" s="10" t="s">
        <v>2161</v>
      </c>
      <c r="E137" s="10" t="s">
        <v>2509</v>
      </c>
      <c r="F137" s="10" t="s">
        <v>2510</v>
      </c>
      <c r="G137" s="15">
        <v>0</v>
      </c>
      <c r="H137" s="10" t="s">
        <v>1967</v>
      </c>
      <c r="I137" s="30">
        <v>871437</v>
      </c>
      <c r="J137" s="30">
        <f>VLOOKUP(H137,'MISA NGOC THOM'!$B$2:$K$1071,9,0)</f>
        <v>871437</v>
      </c>
      <c r="K137" s="30">
        <f t="shared" si="2"/>
        <v>0</v>
      </c>
      <c r="L137" s="10" t="s">
        <v>1967</v>
      </c>
      <c r="M137" s="13" t="s">
        <v>2471</v>
      </c>
    </row>
    <row r="138" spans="1:13" x14ac:dyDescent="0.25">
      <c r="A138" s="12" t="s">
        <v>2466</v>
      </c>
      <c r="B138" s="10" t="s">
        <v>2511</v>
      </c>
      <c r="C138" s="13" t="s">
        <v>2468</v>
      </c>
      <c r="D138" s="10" t="s">
        <v>2161</v>
      </c>
      <c r="E138" s="10" t="s">
        <v>2512</v>
      </c>
      <c r="F138" s="10" t="s">
        <v>2513</v>
      </c>
      <c r="G138" s="15">
        <v>0</v>
      </c>
      <c r="H138" s="10" t="s">
        <v>1250</v>
      </c>
      <c r="I138" s="30">
        <v>717972</v>
      </c>
      <c r="J138" s="30">
        <f>VLOOKUP(H138,'MISA NGOC THOM'!$B$2:$K$1071,9,0)</f>
        <v>717972</v>
      </c>
      <c r="K138" s="30">
        <f t="shared" si="2"/>
        <v>0</v>
      </c>
      <c r="L138" s="10" t="s">
        <v>1250</v>
      </c>
      <c r="M138" s="13" t="s">
        <v>2471</v>
      </c>
    </row>
    <row r="139" spans="1:13" x14ac:dyDescent="0.25">
      <c r="A139" s="12" t="s">
        <v>2466</v>
      </c>
      <c r="B139" s="10" t="s">
        <v>2514</v>
      </c>
      <c r="C139" s="13" t="s">
        <v>2468</v>
      </c>
      <c r="D139" s="10" t="s">
        <v>2161</v>
      </c>
      <c r="E139" s="10" t="s">
        <v>2423</v>
      </c>
      <c r="F139" s="10" t="s">
        <v>2424</v>
      </c>
      <c r="G139" s="15">
        <v>0</v>
      </c>
      <c r="H139" s="10" t="s">
        <v>577</v>
      </c>
      <c r="I139" s="30">
        <v>777872</v>
      </c>
      <c r="J139" s="30">
        <f>VLOOKUP(H139,'MISA NGOC THOM'!$B$2:$K$1071,9,0)</f>
        <v>777872</v>
      </c>
      <c r="K139" s="30">
        <f t="shared" si="2"/>
        <v>0</v>
      </c>
      <c r="L139" s="10" t="s">
        <v>577</v>
      </c>
      <c r="M139" s="13" t="s">
        <v>2471</v>
      </c>
    </row>
    <row r="140" spans="1:13" x14ac:dyDescent="0.25">
      <c r="A140" s="12" t="s">
        <v>2466</v>
      </c>
      <c r="B140" s="10" t="s">
        <v>2515</v>
      </c>
      <c r="C140" s="13" t="s">
        <v>2468</v>
      </c>
      <c r="D140" s="10" t="s">
        <v>2161</v>
      </c>
      <c r="E140" s="10" t="s">
        <v>2516</v>
      </c>
      <c r="F140" s="10" t="s">
        <v>2517</v>
      </c>
      <c r="G140" s="15">
        <v>0</v>
      </c>
      <c r="H140" s="10" t="s">
        <v>467</v>
      </c>
      <c r="I140" s="30">
        <v>975674</v>
      </c>
      <c r="J140" s="30">
        <f>VLOOKUP(H140,'MISA NGOC THOM'!$B$2:$K$1071,9,0)</f>
        <v>975674</v>
      </c>
      <c r="K140" s="30">
        <f t="shared" si="2"/>
        <v>0</v>
      </c>
      <c r="L140" s="10" t="s">
        <v>467</v>
      </c>
      <c r="M140" s="13" t="s">
        <v>2471</v>
      </c>
    </row>
    <row r="141" spans="1:13" x14ac:dyDescent="0.25">
      <c r="A141" s="12" t="s">
        <v>2466</v>
      </c>
      <c r="B141" s="10" t="s">
        <v>2518</v>
      </c>
      <c r="C141" s="13" t="s">
        <v>2468</v>
      </c>
      <c r="D141" s="10" t="s">
        <v>2161</v>
      </c>
      <c r="E141" s="10" t="s">
        <v>2176</v>
      </c>
      <c r="F141" s="10" t="s">
        <v>2177</v>
      </c>
      <c r="G141" s="15">
        <v>0</v>
      </c>
      <c r="H141" s="10" t="s">
        <v>602</v>
      </c>
      <c r="I141" s="30">
        <v>983677</v>
      </c>
      <c r="J141" s="30">
        <f>VLOOKUP(H141,'MISA NGOC THOM'!$B$2:$K$1071,9,0)</f>
        <v>983677</v>
      </c>
      <c r="K141" s="30">
        <f t="shared" si="2"/>
        <v>0</v>
      </c>
      <c r="L141" s="10" t="s">
        <v>602</v>
      </c>
      <c r="M141" s="13" t="s">
        <v>2471</v>
      </c>
    </row>
    <row r="142" spans="1:13" x14ac:dyDescent="0.25">
      <c r="A142" s="12" t="s">
        <v>2466</v>
      </c>
      <c r="B142" s="10" t="s">
        <v>2519</v>
      </c>
      <c r="C142" s="13" t="s">
        <v>2468</v>
      </c>
      <c r="D142" s="10" t="s">
        <v>2161</v>
      </c>
      <c r="E142" s="10" t="s">
        <v>2194</v>
      </c>
      <c r="F142" s="10" t="s">
        <v>2195</v>
      </c>
      <c r="G142" s="15">
        <v>0</v>
      </c>
      <c r="H142" s="10" t="s">
        <v>1793</v>
      </c>
      <c r="I142" s="30">
        <v>617435</v>
      </c>
      <c r="J142" s="30">
        <f>VLOOKUP(H142,'MISA NGOC THOM'!$B$2:$K$1071,9,0)</f>
        <v>617435</v>
      </c>
      <c r="K142" s="30">
        <f t="shared" si="2"/>
        <v>0</v>
      </c>
      <c r="L142" s="10" t="s">
        <v>1793</v>
      </c>
      <c r="M142" s="13" t="s">
        <v>2471</v>
      </c>
    </row>
    <row r="143" spans="1:13" x14ac:dyDescent="0.25">
      <c r="A143" s="12" t="s">
        <v>2466</v>
      </c>
      <c r="B143" s="10" t="s">
        <v>2520</v>
      </c>
      <c r="C143" s="13" t="s">
        <v>2468</v>
      </c>
      <c r="D143" s="10" t="s">
        <v>2161</v>
      </c>
      <c r="E143" s="10" t="s">
        <v>2521</v>
      </c>
      <c r="F143" s="10" t="s">
        <v>2522</v>
      </c>
      <c r="G143" s="15">
        <v>0</v>
      </c>
      <c r="H143" s="10" t="s">
        <v>1091</v>
      </c>
      <c r="I143" s="30">
        <v>830435</v>
      </c>
      <c r="J143" s="30">
        <f>VLOOKUP(H143,'MISA NGOC THOM'!$B$2:$K$1071,9,0)</f>
        <v>830435</v>
      </c>
      <c r="K143" s="30">
        <f t="shared" si="2"/>
        <v>0</v>
      </c>
      <c r="L143" s="10" t="s">
        <v>1091</v>
      </c>
      <c r="M143" s="13" t="s">
        <v>2471</v>
      </c>
    </row>
    <row r="144" spans="1:13" x14ac:dyDescent="0.25">
      <c r="A144" s="12" t="s">
        <v>2466</v>
      </c>
      <c r="B144" s="10" t="s">
        <v>2523</v>
      </c>
      <c r="C144" s="13" t="s">
        <v>2468</v>
      </c>
      <c r="D144" s="10" t="s">
        <v>2161</v>
      </c>
      <c r="E144" s="10" t="s">
        <v>2236</v>
      </c>
      <c r="F144" s="10" t="s">
        <v>2237</v>
      </c>
      <c r="G144" s="15">
        <v>0</v>
      </c>
      <c r="H144" s="10" t="s">
        <v>305</v>
      </c>
      <c r="I144" s="30">
        <v>896369</v>
      </c>
      <c r="J144" s="30">
        <f>VLOOKUP(H144,'MISA NGOC THOM'!$B$2:$K$1071,9,0)</f>
        <v>896369</v>
      </c>
      <c r="K144" s="30">
        <f t="shared" si="2"/>
        <v>0</v>
      </c>
      <c r="L144" s="10" t="s">
        <v>305</v>
      </c>
      <c r="M144" s="13" t="s">
        <v>2471</v>
      </c>
    </row>
    <row r="145" spans="1:13" x14ac:dyDescent="0.25">
      <c r="A145" s="12" t="s">
        <v>2466</v>
      </c>
      <c r="B145" s="10" t="s">
        <v>2524</v>
      </c>
      <c r="C145" s="13" t="s">
        <v>2468</v>
      </c>
      <c r="D145" s="10" t="s">
        <v>2161</v>
      </c>
      <c r="E145" s="10" t="s">
        <v>2329</v>
      </c>
      <c r="F145" s="10" t="s">
        <v>2330</v>
      </c>
      <c r="G145" s="15">
        <v>0</v>
      </c>
      <c r="H145" s="10" t="s">
        <v>491</v>
      </c>
      <c r="I145" s="30">
        <v>896369</v>
      </c>
      <c r="J145" s="30">
        <f>VLOOKUP(H145,'MISA NGOC THOM'!$B$2:$K$1071,9,0)</f>
        <v>896369</v>
      </c>
      <c r="K145" s="30">
        <f t="shared" si="2"/>
        <v>0</v>
      </c>
      <c r="L145" s="10" t="s">
        <v>491</v>
      </c>
      <c r="M145" s="13" t="s">
        <v>2471</v>
      </c>
    </row>
    <row r="146" spans="1:13" x14ac:dyDescent="0.25">
      <c r="A146" s="12" t="s">
        <v>2466</v>
      </c>
      <c r="B146" s="10" t="s">
        <v>2525</v>
      </c>
      <c r="C146" s="13" t="s">
        <v>2468</v>
      </c>
      <c r="D146" s="10" t="s">
        <v>2161</v>
      </c>
      <c r="E146" s="10" t="s">
        <v>2526</v>
      </c>
      <c r="F146" s="10" t="s">
        <v>2527</v>
      </c>
      <c r="G146" s="15">
        <v>0</v>
      </c>
      <c r="H146" s="10" t="s">
        <v>1420</v>
      </c>
      <c r="I146" s="30">
        <v>917220</v>
      </c>
      <c r="J146" s="30">
        <f>VLOOKUP(H146,'MISA NGOC THOM'!$B$2:$K$1071,9,0)</f>
        <v>917220</v>
      </c>
      <c r="K146" s="30">
        <f t="shared" si="2"/>
        <v>0</v>
      </c>
      <c r="L146" s="10" t="s">
        <v>1420</v>
      </c>
      <c r="M146" s="13" t="s">
        <v>2471</v>
      </c>
    </row>
    <row r="147" spans="1:13" x14ac:dyDescent="0.25">
      <c r="A147" s="12" t="s">
        <v>2466</v>
      </c>
      <c r="B147" s="10" t="s">
        <v>2528</v>
      </c>
      <c r="C147" s="13" t="s">
        <v>2468</v>
      </c>
      <c r="D147" s="10" t="s">
        <v>2161</v>
      </c>
      <c r="E147" s="10" t="s">
        <v>2429</v>
      </c>
      <c r="F147" s="10" t="s">
        <v>2430</v>
      </c>
      <c r="G147" s="15">
        <v>0</v>
      </c>
      <c r="H147" s="10" t="s">
        <v>1979</v>
      </c>
      <c r="I147" s="30">
        <v>398496</v>
      </c>
      <c r="J147" s="30">
        <f>VLOOKUP(H147,'MISA NGOC THOM'!$B$2:$K$1071,9,0)</f>
        <v>398496</v>
      </c>
      <c r="K147" s="30">
        <f t="shared" si="2"/>
        <v>0</v>
      </c>
      <c r="L147" s="10" t="s">
        <v>1979</v>
      </c>
      <c r="M147" s="13" t="s">
        <v>2471</v>
      </c>
    </row>
    <row r="148" spans="1:13" x14ac:dyDescent="0.25">
      <c r="A148" s="12" t="s">
        <v>2466</v>
      </c>
      <c r="B148" s="10" t="s">
        <v>2529</v>
      </c>
      <c r="C148" s="13" t="s">
        <v>2468</v>
      </c>
      <c r="D148" s="10" t="s">
        <v>2161</v>
      </c>
      <c r="E148" s="10" t="s">
        <v>2230</v>
      </c>
      <c r="F148" s="10" t="s">
        <v>2231</v>
      </c>
      <c r="G148" s="15">
        <v>0</v>
      </c>
      <c r="H148" s="10" t="s">
        <v>670</v>
      </c>
      <c r="I148" s="30">
        <v>1229596</v>
      </c>
      <c r="J148" s="30">
        <f>VLOOKUP(H148,'MISA NGOC THOM'!$B$2:$K$1071,9,0)</f>
        <v>1229596</v>
      </c>
      <c r="K148" s="30">
        <f t="shared" si="2"/>
        <v>0</v>
      </c>
      <c r="L148" s="10" t="s">
        <v>670</v>
      </c>
      <c r="M148" s="13" t="s">
        <v>2471</v>
      </c>
    </row>
    <row r="149" spans="1:13" x14ac:dyDescent="0.25">
      <c r="A149" s="12" t="s">
        <v>2466</v>
      </c>
      <c r="B149" s="10" t="s">
        <v>2530</v>
      </c>
      <c r="C149" s="13" t="s">
        <v>2468</v>
      </c>
      <c r="D149" s="10" t="s">
        <v>2161</v>
      </c>
      <c r="E149" s="10" t="s">
        <v>2531</v>
      </c>
      <c r="F149" s="10" t="s">
        <v>2198</v>
      </c>
      <c r="G149" s="15">
        <v>0</v>
      </c>
      <c r="H149" s="10" t="s">
        <v>1391</v>
      </c>
      <c r="I149" s="30">
        <v>915632</v>
      </c>
      <c r="J149" s="30">
        <f>VLOOKUP(H149,'MISA NGOC THOM'!$B$2:$K$1071,9,0)</f>
        <v>915632</v>
      </c>
      <c r="K149" s="30">
        <f t="shared" si="2"/>
        <v>0</v>
      </c>
      <c r="L149" s="10" t="s">
        <v>1391</v>
      </c>
      <c r="M149" s="13" t="s">
        <v>2471</v>
      </c>
    </row>
    <row r="150" spans="1:13" x14ac:dyDescent="0.25">
      <c r="A150" s="12" t="s">
        <v>2466</v>
      </c>
      <c r="B150" s="10" t="s">
        <v>2532</v>
      </c>
      <c r="C150" s="13" t="s">
        <v>2468</v>
      </c>
      <c r="D150" s="10" t="s">
        <v>2161</v>
      </c>
      <c r="E150" s="10" t="s">
        <v>2221</v>
      </c>
      <c r="F150" s="10" t="s">
        <v>2222</v>
      </c>
      <c r="G150" s="15">
        <v>0</v>
      </c>
      <c r="H150" s="10" t="s">
        <v>135</v>
      </c>
      <c r="I150" s="30">
        <v>975674</v>
      </c>
      <c r="J150" s="30">
        <f>VLOOKUP(H150,'MISA NGOC THOM'!$B$2:$K$1071,9,0)</f>
        <v>975674</v>
      </c>
      <c r="K150" s="30">
        <f t="shared" si="2"/>
        <v>0</v>
      </c>
      <c r="L150" s="10" t="s">
        <v>135</v>
      </c>
      <c r="M150" s="13" t="s">
        <v>2471</v>
      </c>
    </row>
    <row r="151" spans="1:13" x14ac:dyDescent="0.25">
      <c r="A151" s="12" t="s">
        <v>2466</v>
      </c>
      <c r="B151" s="10" t="s">
        <v>2533</v>
      </c>
      <c r="C151" s="13" t="s">
        <v>2468</v>
      </c>
      <c r="D151" s="10" t="s">
        <v>2161</v>
      </c>
      <c r="E151" s="10" t="s">
        <v>2293</v>
      </c>
      <c r="F151" s="10" t="s">
        <v>2294</v>
      </c>
      <c r="G151" s="15">
        <v>0</v>
      </c>
      <c r="H151" s="10" t="s">
        <v>1928</v>
      </c>
      <c r="I151" s="30">
        <v>915489</v>
      </c>
      <c r="J151" s="30">
        <f>VLOOKUP(H151,'MISA NGOC THOM'!$B$2:$K$1071,9,0)</f>
        <v>915489</v>
      </c>
      <c r="K151" s="30">
        <f t="shared" si="2"/>
        <v>0</v>
      </c>
      <c r="L151" s="10" t="s">
        <v>1928</v>
      </c>
      <c r="M151" s="13" t="s">
        <v>2471</v>
      </c>
    </row>
    <row r="152" spans="1:13" x14ac:dyDescent="0.25">
      <c r="A152" s="12" t="s">
        <v>2466</v>
      </c>
      <c r="B152" s="10" t="s">
        <v>2534</v>
      </c>
      <c r="C152" s="13" t="s">
        <v>2468</v>
      </c>
      <c r="D152" s="10" t="s">
        <v>2161</v>
      </c>
      <c r="E152" s="10" t="s">
        <v>2275</v>
      </c>
      <c r="F152" s="10" t="s">
        <v>2276</v>
      </c>
      <c r="G152" s="15">
        <v>0</v>
      </c>
      <c r="H152" s="10" t="s">
        <v>2112</v>
      </c>
      <c r="I152" s="30">
        <v>1060728</v>
      </c>
      <c r="J152" s="30">
        <f>VLOOKUP(H152,'MISA NGOC THOM'!$B$2:$K$1071,9,0)</f>
        <v>1060728</v>
      </c>
      <c r="K152" s="30">
        <f t="shared" si="2"/>
        <v>0</v>
      </c>
      <c r="L152" s="10" t="s">
        <v>2112</v>
      </c>
      <c r="M152" s="13" t="s">
        <v>2471</v>
      </c>
    </row>
    <row r="153" spans="1:13" x14ac:dyDescent="0.25">
      <c r="A153" s="12" t="s">
        <v>2466</v>
      </c>
      <c r="B153" s="10" t="s">
        <v>2535</v>
      </c>
      <c r="C153" s="13" t="s">
        <v>2468</v>
      </c>
      <c r="D153" s="10" t="s">
        <v>2161</v>
      </c>
      <c r="E153" s="10" t="s">
        <v>2426</v>
      </c>
      <c r="F153" s="10" t="s">
        <v>2427</v>
      </c>
      <c r="G153" s="15">
        <v>0</v>
      </c>
      <c r="H153" s="10" t="s">
        <v>11</v>
      </c>
      <c r="I153" s="30">
        <v>942375</v>
      </c>
      <c r="J153" s="30">
        <f>VLOOKUP(H153,'MISA NGOC THOM'!$B$2:$K$1071,9,0)</f>
        <v>942375</v>
      </c>
      <c r="K153" s="30">
        <f t="shared" si="2"/>
        <v>0</v>
      </c>
      <c r="L153" s="10" t="s">
        <v>11</v>
      </c>
      <c r="M153" s="13" t="s">
        <v>2471</v>
      </c>
    </row>
    <row r="154" spans="1:13" x14ac:dyDescent="0.25">
      <c r="A154" s="12" t="s">
        <v>2466</v>
      </c>
      <c r="B154" s="10" t="s">
        <v>2536</v>
      </c>
      <c r="C154" s="13" t="s">
        <v>2468</v>
      </c>
      <c r="D154" s="10" t="s">
        <v>2161</v>
      </c>
      <c r="E154" s="10" t="s">
        <v>2389</v>
      </c>
      <c r="F154" s="10" t="s">
        <v>2390</v>
      </c>
      <c r="G154" s="15">
        <v>0</v>
      </c>
      <c r="H154" s="10" t="s">
        <v>1943</v>
      </c>
      <c r="I154" s="30">
        <v>915489</v>
      </c>
      <c r="J154" s="30">
        <f>VLOOKUP(H154,'MISA NGOC THOM'!$B$2:$K$1071,9,0)</f>
        <v>915489</v>
      </c>
      <c r="K154" s="30">
        <f t="shared" si="2"/>
        <v>0</v>
      </c>
      <c r="L154" s="10" t="s">
        <v>1943</v>
      </c>
      <c r="M154" s="13" t="s">
        <v>2471</v>
      </c>
    </row>
    <row r="155" spans="1:13" x14ac:dyDescent="0.25">
      <c r="A155" s="12" t="s">
        <v>2466</v>
      </c>
      <c r="B155" s="10" t="s">
        <v>2537</v>
      </c>
      <c r="C155" s="13" t="s">
        <v>2468</v>
      </c>
      <c r="D155" s="10" t="s">
        <v>2161</v>
      </c>
      <c r="E155" s="10" t="s">
        <v>2512</v>
      </c>
      <c r="F155" s="10" t="s">
        <v>2513</v>
      </c>
      <c r="G155" s="15">
        <v>0</v>
      </c>
      <c r="H155" s="10" t="s">
        <v>973</v>
      </c>
      <c r="I155" s="30">
        <v>875375</v>
      </c>
      <c r="J155" s="30">
        <f>VLOOKUP(H155,'MISA NGOC THOM'!$B$2:$K$1071,9,0)</f>
        <v>875375</v>
      </c>
      <c r="K155" s="30">
        <f t="shared" si="2"/>
        <v>0</v>
      </c>
      <c r="L155" s="10" t="s">
        <v>973</v>
      </c>
      <c r="M155" s="13" t="s">
        <v>2471</v>
      </c>
    </row>
    <row r="156" spans="1:13" x14ac:dyDescent="0.25">
      <c r="A156" s="12" t="s">
        <v>2466</v>
      </c>
      <c r="B156" s="10" t="s">
        <v>2538</v>
      </c>
      <c r="C156" s="13" t="s">
        <v>2468</v>
      </c>
      <c r="D156" s="10" t="s">
        <v>2161</v>
      </c>
      <c r="E156" s="10" t="s">
        <v>2380</v>
      </c>
      <c r="F156" s="10" t="s">
        <v>2381</v>
      </c>
      <c r="G156" s="15">
        <v>0</v>
      </c>
      <c r="H156" s="10" t="s">
        <v>887</v>
      </c>
      <c r="I156" s="30">
        <v>890335</v>
      </c>
      <c r="J156" s="30">
        <f>VLOOKUP(H156,'MISA NGOC THOM'!$B$2:$K$1071,9,0)</f>
        <v>890335</v>
      </c>
      <c r="K156" s="30">
        <f t="shared" si="2"/>
        <v>0</v>
      </c>
      <c r="L156" s="10" t="s">
        <v>887</v>
      </c>
      <c r="M156" s="13" t="s">
        <v>2471</v>
      </c>
    </row>
    <row r="157" spans="1:13" x14ac:dyDescent="0.25">
      <c r="A157" s="12" t="s">
        <v>2466</v>
      </c>
      <c r="B157" s="10" t="s">
        <v>2539</v>
      </c>
      <c r="C157" s="13" t="s">
        <v>2468</v>
      </c>
      <c r="D157" s="10" t="s">
        <v>2161</v>
      </c>
      <c r="E157" s="10" t="s">
        <v>2374</v>
      </c>
      <c r="F157" s="10" t="s">
        <v>2375</v>
      </c>
      <c r="G157" s="15">
        <v>0</v>
      </c>
      <c r="H157" s="10" t="s">
        <v>342</v>
      </c>
      <c r="I157" s="30">
        <v>1221593</v>
      </c>
      <c r="J157" s="30">
        <f>VLOOKUP(H157,'MISA NGOC THOM'!$B$2:$K$1071,9,0)</f>
        <v>1221593</v>
      </c>
      <c r="K157" s="30">
        <f t="shared" si="2"/>
        <v>0</v>
      </c>
      <c r="L157" s="10" t="s">
        <v>342</v>
      </c>
      <c r="M157" s="13" t="s">
        <v>2471</v>
      </c>
    </row>
    <row r="158" spans="1:13" x14ac:dyDescent="0.25">
      <c r="A158" s="12" t="s">
        <v>2466</v>
      </c>
      <c r="B158" s="10" t="s">
        <v>2540</v>
      </c>
      <c r="C158" s="13" t="s">
        <v>2468</v>
      </c>
      <c r="D158" s="10" t="s">
        <v>2161</v>
      </c>
      <c r="E158" s="10" t="s">
        <v>2335</v>
      </c>
      <c r="F158" s="10" t="s">
        <v>2336</v>
      </c>
      <c r="G158" s="15">
        <v>0</v>
      </c>
      <c r="H158" s="10" t="s">
        <v>1908</v>
      </c>
      <c r="I158" s="30">
        <v>983392</v>
      </c>
      <c r="J158" s="30">
        <f>VLOOKUP(H158,'MISA NGOC THOM'!$B$2:$K$1071,9,0)</f>
        <v>983392</v>
      </c>
      <c r="K158" s="30">
        <f t="shared" si="2"/>
        <v>0</v>
      </c>
      <c r="L158" s="10" t="s">
        <v>1908</v>
      </c>
      <c r="M158" s="13" t="s">
        <v>2471</v>
      </c>
    </row>
    <row r="159" spans="1:13" x14ac:dyDescent="0.25">
      <c r="A159" s="12" t="s">
        <v>2466</v>
      </c>
      <c r="B159" s="10" t="s">
        <v>2541</v>
      </c>
      <c r="C159" s="13" t="s">
        <v>2468</v>
      </c>
      <c r="D159" s="10" t="s">
        <v>2161</v>
      </c>
      <c r="E159" s="10" t="s">
        <v>2448</v>
      </c>
      <c r="F159" s="10" t="s">
        <v>2449</v>
      </c>
      <c r="G159" s="15">
        <v>0</v>
      </c>
      <c r="H159" s="10" t="s">
        <v>232</v>
      </c>
      <c r="I159" s="30">
        <v>975674</v>
      </c>
      <c r="J159" s="30">
        <f>VLOOKUP(H159,'MISA NGOC THOM'!$B$2:$K$1071,9,0)</f>
        <v>975674</v>
      </c>
      <c r="K159" s="30">
        <f t="shared" si="2"/>
        <v>0</v>
      </c>
      <c r="L159" s="10" t="s">
        <v>232</v>
      </c>
      <c r="M159" s="13" t="s">
        <v>2471</v>
      </c>
    </row>
    <row r="160" spans="1:13" x14ac:dyDescent="0.25">
      <c r="A160" s="12" t="s">
        <v>2466</v>
      </c>
      <c r="B160" s="10" t="s">
        <v>2542</v>
      </c>
      <c r="C160" s="13" t="s">
        <v>2468</v>
      </c>
      <c r="D160" s="10" t="s">
        <v>2161</v>
      </c>
      <c r="E160" s="10" t="s">
        <v>2185</v>
      </c>
      <c r="F160" s="10" t="s">
        <v>2186</v>
      </c>
      <c r="G160" s="15">
        <v>0</v>
      </c>
      <c r="H160" s="10" t="s">
        <v>1954</v>
      </c>
      <c r="I160" s="30">
        <v>896369</v>
      </c>
      <c r="J160" s="30">
        <f>VLOOKUP(H160,'MISA NGOC THOM'!$B$2:$K$1071,9,0)</f>
        <v>896369</v>
      </c>
      <c r="K160" s="30">
        <f t="shared" si="2"/>
        <v>0</v>
      </c>
      <c r="L160" s="10" t="s">
        <v>1954</v>
      </c>
      <c r="M160" s="13" t="s">
        <v>2471</v>
      </c>
    </row>
    <row r="161" spans="1:13" x14ac:dyDescent="0.25">
      <c r="A161" s="12" t="s">
        <v>2466</v>
      </c>
      <c r="B161" s="10" t="s">
        <v>2543</v>
      </c>
      <c r="C161" s="13" t="s">
        <v>2468</v>
      </c>
      <c r="D161" s="10" t="s">
        <v>2161</v>
      </c>
      <c r="E161" s="10" t="s">
        <v>2487</v>
      </c>
      <c r="F161" s="10" t="s">
        <v>2488</v>
      </c>
      <c r="G161" s="15">
        <v>0</v>
      </c>
      <c r="H161" s="10" t="s">
        <v>732</v>
      </c>
      <c r="I161" s="30">
        <v>896226</v>
      </c>
      <c r="J161" s="30">
        <f>VLOOKUP(H161,'MISA NGOC THOM'!$B$2:$K$1071,9,0)</f>
        <v>896226</v>
      </c>
      <c r="K161" s="30">
        <f t="shared" si="2"/>
        <v>0</v>
      </c>
      <c r="L161" s="10" t="s">
        <v>732</v>
      </c>
      <c r="M161" s="13" t="s">
        <v>2471</v>
      </c>
    </row>
    <row r="162" spans="1:13" x14ac:dyDescent="0.25">
      <c r="A162" s="12" t="s">
        <v>2466</v>
      </c>
      <c r="B162" s="10" t="s">
        <v>2544</v>
      </c>
      <c r="C162" s="13" t="s">
        <v>2468</v>
      </c>
      <c r="D162" s="10" t="s">
        <v>2161</v>
      </c>
      <c r="E162" s="10" t="s">
        <v>2383</v>
      </c>
      <c r="F162" s="10" t="s">
        <v>2384</v>
      </c>
      <c r="G162" s="15">
        <v>0</v>
      </c>
      <c r="H162" s="10" t="s">
        <v>1</v>
      </c>
      <c r="I162" s="30">
        <v>874852</v>
      </c>
      <c r="J162" s="30">
        <f>VLOOKUP(H162,'MISA NGOC THOM'!$B$2:$K$1071,9,0)</f>
        <v>874852</v>
      </c>
      <c r="K162" s="30">
        <f t="shared" si="2"/>
        <v>0</v>
      </c>
      <c r="L162" s="10" t="s">
        <v>1</v>
      </c>
      <c r="M162" s="13" t="s">
        <v>2471</v>
      </c>
    </row>
    <row r="163" spans="1:13" x14ac:dyDescent="0.25">
      <c r="A163" s="12" t="s">
        <v>2466</v>
      </c>
      <c r="B163" s="10" t="s">
        <v>2545</v>
      </c>
      <c r="C163" s="13" t="s">
        <v>2468</v>
      </c>
      <c r="D163" s="10" t="s">
        <v>2161</v>
      </c>
      <c r="E163" s="10" t="s">
        <v>2341</v>
      </c>
      <c r="F163" s="10" t="s">
        <v>2342</v>
      </c>
      <c r="G163" s="15">
        <v>0</v>
      </c>
      <c r="H163" s="10" t="s">
        <v>880</v>
      </c>
      <c r="I163" s="30">
        <v>911852</v>
      </c>
      <c r="J163" s="30">
        <f>VLOOKUP(H163,'MISA NGOC THOM'!$B$2:$K$1071,9,0)</f>
        <v>911852</v>
      </c>
      <c r="K163" s="30">
        <f t="shared" si="2"/>
        <v>0</v>
      </c>
      <c r="L163" s="10" t="s">
        <v>880</v>
      </c>
      <c r="M163" s="13" t="s">
        <v>2471</v>
      </c>
    </row>
    <row r="164" spans="1:13" x14ac:dyDescent="0.25">
      <c r="A164" s="12" t="s">
        <v>2466</v>
      </c>
      <c r="B164" s="10" t="s">
        <v>2546</v>
      </c>
      <c r="C164" s="13" t="s">
        <v>2468</v>
      </c>
      <c r="D164" s="10" t="s">
        <v>2161</v>
      </c>
      <c r="E164" s="10" t="s">
        <v>2188</v>
      </c>
      <c r="F164" s="10" t="s">
        <v>2189</v>
      </c>
      <c r="G164" s="15">
        <v>0</v>
      </c>
      <c r="H164" s="10" t="s">
        <v>1914</v>
      </c>
      <c r="I164" s="30">
        <v>878409</v>
      </c>
      <c r="J164" s="30">
        <f>VLOOKUP(H164,'MISA NGOC THOM'!$B$2:$K$1071,9,0)</f>
        <v>878409</v>
      </c>
      <c r="K164" s="30">
        <f t="shared" si="2"/>
        <v>0</v>
      </c>
      <c r="L164" s="10" t="s">
        <v>1914</v>
      </c>
      <c r="M164" s="13" t="s">
        <v>2471</v>
      </c>
    </row>
    <row r="165" spans="1:13" x14ac:dyDescent="0.25">
      <c r="A165" s="12" t="s">
        <v>2466</v>
      </c>
      <c r="B165" s="10" t="s">
        <v>2547</v>
      </c>
      <c r="C165" s="13" t="s">
        <v>2468</v>
      </c>
      <c r="D165" s="10" t="s">
        <v>2161</v>
      </c>
      <c r="E165" s="10" t="s">
        <v>2509</v>
      </c>
      <c r="F165" s="10" t="s">
        <v>2510</v>
      </c>
      <c r="G165" s="15">
        <v>0</v>
      </c>
      <c r="H165" s="10" t="s">
        <v>2051</v>
      </c>
      <c r="I165" s="30">
        <v>899926</v>
      </c>
      <c r="J165" s="30">
        <f>VLOOKUP(H165,'MISA NGOC THOM'!$B$2:$K$1071,9,0)</f>
        <v>899926</v>
      </c>
      <c r="K165" s="30">
        <f t="shared" si="2"/>
        <v>0</v>
      </c>
      <c r="L165" s="10" t="s">
        <v>2051</v>
      </c>
      <c r="M165" s="13" t="s">
        <v>2471</v>
      </c>
    </row>
    <row r="166" spans="1:13" x14ac:dyDescent="0.25">
      <c r="A166" s="12" t="s">
        <v>2466</v>
      </c>
      <c r="B166" s="10" t="s">
        <v>2548</v>
      </c>
      <c r="C166" s="13" t="s">
        <v>2468</v>
      </c>
      <c r="D166" s="10" t="s">
        <v>2161</v>
      </c>
      <c r="E166" s="10" t="s">
        <v>2549</v>
      </c>
      <c r="F166" s="10" t="s">
        <v>2550</v>
      </c>
      <c r="G166" s="15">
        <v>0</v>
      </c>
      <c r="H166" s="10" t="s">
        <v>150</v>
      </c>
      <c r="I166" s="30">
        <v>902403</v>
      </c>
      <c r="J166" s="30">
        <f>VLOOKUP(H166,'MISA NGOC THOM'!$B$2:$K$1071,9,0)</f>
        <v>902403</v>
      </c>
      <c r="K166" s="30">
        <f t="shared" si="2"/>
        <v>0</v>
      </c>
      <c r="L166" s="10" t="s">
        <v>150</v>
      </c>
      <c r="M166" s="13" t="s">
        <v>2471</v>
      </c>
    </row>
    <row r="167" spans="1:13" x14ac:dyDescent="0.25">
      <c r="A167" s="12" t="s">
        <v>2466</v>
      </c>
      <c r="B167" s="10" t="s">
        <v>2551</v>
      </c>
      <c r="C167" s="13" t="s">
        <v>2468</v>
      </c>
      <c r="D167" s="10" t="s">
        <v>2161</v>
      </c>
      <c r="E167" s="10" t="s">
        <v>2552</v>
      </c>
      <c r="F167" s="10" t="s">
        <v>2553</v>
      </c>
      <c r="G167" s="15">
        <v>0</v>
      </c>
      <c r="H167" s="10" t="s">
        <v>1417</v>
      </c>
      <c r="I167" s="30">
        <v>975674</v>
      </c>
      <c r="J167" s="30">
        <f>VLOOKUP(H167,'MISA NGOC THOM'!$B$2:$K$1071,9,0)</f>
        <v>975674</v>
      </c>
      <c r="K167" s="30">
        <f t="shared" si="2"/>
        <v>0</v>
      </c>
      <c r="L167" s="10" t="s">
        <v>1417</v>
      </c>
      <c r="M167" s="13" t="s">
        <v>2471</v>
      </c>
    </row>
    <row r="168" spans="1:13" x14ac:dyDescent="0.25">
      <c r="A168" s="12" t="s">
        <v>2466</v>
      </c>
      <c r="B168" s="10" t="s">
        <v>2554</v>
      </c>
      <c r="C168" s="13" t="s">
        <v>2468</v>
      </c>
      <c r="D168" s="10" t="s">
        <v>2161</v>
      </c>
      <c r="E168" s="10" t="s">
        <v>2432</v>
      </c>
      <c r="F168" s="10" t="s">
        <v>2433</v>
      </c>
      <c r="G168" s="15">
        <v>0</v>
      </c>
      <c r="H168" s="10" t="s">
        <v>1676</v>
      </c>
      <c r="I168" s="30">
        <v>916935</v>
      </c>
      <c r="J168" s="30">
        <f>VLOOKUP(H168,'MISA NGOC THOM'!$B$2:$K$1071,9,0)</f>
        <v>916935</v>
      </c>
      <c r="K168" s="30">
        <f t="shared" si="2"/>
        <v>0</v>
      </c>
      <c r="L168" s="10" t="s">
        <v>1676</v>
      </c>
      <c r="M168" s="13" t="s">
        <v>2471</v>
      </c>
    </row>
    <row r="169" spans="1:13" x14ac:dyDescent="0.25">
      <c r="A169" s="12" t="s">
        <v>2466</v>
      </c>
      <c r="B169" s="10" t="s">
        <v>2555</v>
      </c>
      <c r="C169" s="13" t="s">
        <v>2468</v>
      </c>
      <c r="D169" s="10" t="s">
        <v>2161</v>
      </c>
      <c r="E169" s="10" t="s">
        <v>2429</v>
      </c>
      <c r="F169" s="10" t="s">
        <v>2430</v>
      </c>
      <c r="G169" s="15">
        <v>0</v>
      </c>
      <c r="H169" s="10" t="s">
        <v>114</v>
      </c>
      <c r="I169" s="30">
        <v>890335</v>
      </c>
      <c r="J169" s="30">
        <f>VLOOKUP(H169,'MISA NGOC THOM'!$B$2:$K$1071,9,0)</f>
        <v>890335</v>
      </c>
      <c r="K169" s="30">
        <f t="shared" si="2"/>
        <v>0</v>
      </c>
      <c r="L169" s="10" t="s">
        <v>114</v>
      </c>
      <c r="M169" s="13" t="s">
        <v>2471</v>
      </c>
    </row>
    <row r="170" spans="1:13" x14ac:dyDescent="0.25">
      <c r="A170" s="12" t="s">
        <v>2466</v>
      </c>
      <c r="B170" s="10" t="s">
        <v>2556</v>
      </c>
      <c r="C170" s="13" t="s">
        <v>2468</v>
      </c>
      <c r="D170" s="10" t="s">
        <v>2161</v>
      </c>
      <c r="E170" s="10" t="s">
        <v>2448</v>
      </c>
      <c r="F170" s="10" t="s">
        <v>2449</v>
      </c>
      <c r="G170" s="15">
        <v>0</v>
      </c>
      <c r="H170" s="10" t="s">
        <v>2123</v>
      </c>
      <c r="I170" s="30">
        <v>777872</v>
      </c>
      <c r="J170" s="30">
        <f>VLOOKUP(H170,'MISA NGOC THOM'!$B$2:$K$1071,9,0)</f>
        <v>777872</v>
      </c>
      <c r="K170" s="30">
        <f t="shared" si="2"/>
        <v>0</v>
      </c>
      <c r="L170" s="10" t="s">
        <v>2123</v>
      </c>
      <c r="M170" s="13" t="s">
        <v>2471</v>
      </c>
    </row>
    <row r="171" spans="1:13" x14ac:dyDescent="0.25">
      <c r="A171" s="12" t="s">
        <v>2466</v>
      </c>
      <c r="B171" s="10" t="s">
        <v>2557</v>
      </c>
      <c r="C171" s="13" t="s">
        <v>2468</v>
      </c>
      <c r="D171" s="10" t="s">
        <v>2161</v>
      </c>
      <c r="E171" s="10" t="s">
        <v>2302</v>
      </c>
      <c r="F171" s="10" t="s">
        <v>2303</v>
      </c>
      <c r="G171" s="15">
        <v>0</v>
      </c>
      <c r="H171" s="10" t="s">
        <v>1268</v>
      </c>
      <c r="I171" s="30">
        <v>894923</v>
      </c>
      <c r="J171" s="30">
        <f>VLOOKUP(H171,'MISA NGOC THOM'!$B$2:$K$1071,9,0)</f>
        <v>894923</v>
      </c>
      <c r="K171" s="30">
        <f t="shared" si="2"/>
        <v>0</v>
      </c>
      <c r="L171" s="10" t="s">
        <v>1268</v>
      </c>
      <c r="M171" s="13" t="s">
        <v>2471</v>
      </c>
    </row>
    <row r="172" spans="1:13" x14ac:dyDescent="0.25">
      <c r="A172" s="12" t="s">
        <v>2466</v>
      </c>
      <c r="B172" s="10" t="s">
        <v>2558</v>
      </c>
      <c r="C172" s="13" t="s">
        <v>2468</v>
      </c>
      <c r="D172" s="10" t="s">
        <v>2161</v>
      </c>
      <c r="E172" s="10" t="s">
        <v>2260</v>
      </c>
      <c r="F172" s="10" t="s">
        <v>2261</v>
      </c>
      <c r="G172" s="15">
        <v>0</v>
      </c>
      <c r="H172" s="10" t="s">
        <v>1549</v>
      </c>
      <c r="I172" s="30">
        <v>959541</v>
      </c>
      <c r="J172" s="30">
        <f>VLOOKUP(H172,'MISA NGOC THOM'!$B$2:$K$1071,9,0)</f>
        <v>959541</v>
      </c>
      <c r="K172" s="30">
        <f t="shared" si="2"/>
        <v>0</v>
      </c>
      <c r="L172" s="10" t="s">
        <v>1549</v>
      </c>
      <c r="M172" s="13" t="s">
        <v>2471</v>
      </c>
    </row>
    <row r="173" spans="1:13" x14ac:dyDescent="0.25">
      <c r="A173" s="12" t="s">
        <v>2466</v>
      </c>
      <c r="B173" s="10" t="s">
        <v>2559</v>
      </c>
      <c r="C173" s="13" t="s">
        <v>2468</v>
      </c>
      <c r="D173" s="10" t="s">
        <v>2161</v>
      </c>
      <c r="E173" s="10" t="s">
        <v>2224</v>
      </c>
      <c r="F173" s="10" t="s">
        <v>2225</v>
      </c>
      <c r="G173" s="15">
        <v>0</v>
      </c>
      <c r="H173" s="10" t="s">
        <v>827</v>
      </c>
      <c r="I173" s="30">
        <v>975674</v>
      </c>
      <c r="J173" s="30">
        <f>VLOOKUP(H173,'MISA NGOC THOM'!$B$2:$K$1071,9,0)</f>
        <v>975674</v>
      </c>
      <c r="K173" s="30">
        <f t="shared" si="2"/>
        <v>0</v>
      </c>
      <c r="L173" s="10" t="s">
        <v>827</v>
      </c>
      <c r="M173" s="13" t="s">
        <v>2471</v>
      </c>
    </row>
    <row r="174" spans="1:13" x14ac:dyDescent="0.25">
      <c r="A174" s="12" t="s">
        <v>2466</v>
      </c>
      <c r="B174" s="10" t="s">
        <v>2560</v>
      </c>
      <c r="C174" s="13" t="s">
        <v>2468</v>
      </c>
      <c r="D174" s="10" t="s">
        <v>2161</v>
      </c>
      <c r="E174" s="10" t="s">
        <v>2326</v>
      </c>
      <c r="F174" s="10" t="s">
        <v>2327</v>
      </c>
      <c r="G174" s="15">
        <v>0</v>
      </c>
      <c r="H174" s="10" t="s">
        <v>1550</v>
      </c>
      <c r="I174" s="30">
        <v>890335</v>
      </c>
      <c r="J174" s="30">
        <f>VLOOKUP(H174,'MISA NGOC THOM'!$B$2:$K$1071,9,0)</f>
        <v>890335</v>
      </c>
      <c r="K174" s="30">
        <f t="shared" si="2"/>
        <v>0</v>
      </c>
      <c r="L174" s="10" t="s">
        <v>1550</v>
      </c>
      <c r="M174" s="13" t="s">
        <v>2471</v>
      </c>
    </row>
    <row r="175" spans="1:13" x14ac:dyDescent="0.25">
      <c r="A175" s="12" t="s">
        <v>2466</v>
      </c>
      <c r="B175" s="10" t="s">
        <v>2561</v>
      </c>
      <c r="C175" s="13" t="s">
        <v>2468</v>
      </c>
      <c r="D175" s="10" t="s">
        <v>2161</v>
      </c>
      <c r="E175" s="10" t="s">
        <v>2329</v>
      </c>
      <c r="F175" s="10" t="s">
        <v>2330</v>
      </c>
      <c r="G175" s="15">
        <v>0</v>
      </c>
      <c r="H175" s="10" t="s">
        <v>1970</v>
      </c>
      <c r="I175" s="30">
        <v>1029683</v>
      </c>
      <c r="J175" s="30">
        <f>VLOOKUP(H175,'MISA NGOC THOM'!$B$2:$K$1071,9,0)</f>
        <v>1029683</v>
      </c>
      <c r="K175" s="30">
        <f t="shared" si="2"/>
        <v>0</v>
      </c>
      <c r="L175" s="10" t="s">
        <v>1970</v>
      </c>
      <c r="M175" s="13" t="s">
        <v>2471</v>
      </c>
    </row>
    <row r="176" spans="1:13" x14ac:dyDescent="0.25">
      <c r="A176" s="12" t="s">
        <v>2466</v>
      </c>
      <c r="B176" s="10" t="s">
        <v>2562</v>
      </c>
      <c r="C176" s="13" t="s">
        <v>2468</v>
      </c>
      <c r="D176" s="10" t="s">
        <v>2161</v>
      </c>
      <c r="E176" s="10" t="s">
        <v>2442</v>
      </c>
      <c r="F176" s="10" t="s">
        <v>2443</v>
      </c>
      <c r="G176" s="15">
        <v>0</v>
      </c>
      <c r="H176" s="10" t="s">
        <v>468</v>
      </c>
      <c r="I176" s="30">
        <v>923634</v>
      </c>
      <c r="J176" s="30">
        <f>VLOOKUP(H176,'MISA NGOC THOM'!$B$2:$K$1071,9,0)</f>
        <v>923634</v>
      </c>
      <c r="K176" s="30">
        <f t="shared" si="2"/>
        <v>0</v>
      </c>
      <c r="L176" s="10" t="s">
        <v>468</v>
      </c>
      <c r="M176" s="13" t="s">
        <v>2471</v>
      </c>
    </row>
    <row r="177" spans="1:13" x14ac:dyDescent="0.25">
      <c r="A177" s="12" t="s">
        <v>2466</v>
      </c>
      <c r="B177" s="10" t="s">
        <v>2563</v>
      </c>
      <c r="C177" s="13" t="s">
        <v>2468</v>
      </c>
      <c r="D177" s="10" t="s">
        <v>2161</v>
      </c>
      <c r="E177" s="10" t="s">
        <v>2395</v>
      </c>
      <c r="F177" s="10" t="s">
        <v>2396</v>
      </c>
      <c r="G177" s="15">
        <v>0</v>
      </c>
      <c r="H177" s="10" t="s">
        <v>235</v>
      </c>
      <c r="I177" s="30">
        <v>959541</v>
      </c>
      <c r="J177" s="30">
        <f>VLOOKUP(H177,'MISA NGOC THOM'!$B$2:$K$1071,9,0)</f>
        <v>959541</v>
      </c>
      <c r="K177" s="30">
        <f t="shared" si="2"/>
        <v>0</v>
      </c>
      <c r="L177" s="10" t="s">
        <v>235</v>
      </c>
      <c r="M177" s="13" t="s">
        <v>2471</v>
      </c>
    </row>
    <row r="178" spans="1:13" x14ac:dyDescent="0.25">
      <c r="A178" s="12" t="s">
        <v>2466</v>
      </c>
      <c r="B178" s="10" t="s">
        <v>2564</v>
      </c>
      <c r="C178" s="13" t="s">
        <v>2468</v>
      </c>
      <c r="D178" s="10" t="s">
        <v>2161</v>
      </c>
      <c r="E178" s="10" t="s">
        <v>2565</v>
      </c>
      <c r="F178" s="10" t="s">
        <v>2566</v>
      </c>
      <c r="G178" s="15">
        <v>0</v>
      </c>
      <c r="H178" s="10" t="s">
        <v>1652</v>
      </c>
      <c r="I178" s="30">
        <v>1626124</v>
      </c>
      <c r="J178" s="30">
        <f>VLOOKUP(H178,'MISA NGOC THOM'!$B$2:$K$1071,9,0)</f>
        <v>1626124</v>
      </c>
      <c r="K178" s="30">
        <f t="shared" si="2"/>
        <v>0</v>
      </c>
      <c r="L178" s="10" t="s">
        <v>1652</v>
      </c>
      <c r="M178" s="13" t="s">
        <v>2471</v>
      </c>
    </row>
    <row r="179" spans="1:13" x14ac:dyDescent="0.25">
      <c r="A179" s="12" t="s">
        <v>2466</v>
      </c>
      <c r="B179" s="10" t="s">
        <v>2567</v>
      </c>
      <c r="C179" s="13" t="s">
        <v>2468</v>
      </c>
      <c r="D179" s="10" t="s">
        <v>2161</v>
      </c>
      <c r="E179" s="10" t="s">
        <v>2353</v>
      </c>
      <c r="F179" s="10" t="s">
        <v>2354</v>
      </c>
      <c r="G179" s="15">
        <v>0</v>
      </c>
      <c r="H179" s="10" t="s">
        <v>1312</v>
      </c>
      <c r="I179" s="30">
        <v>897815</v>
      </c>
      <c r="J179" s="30">
        <f>VLOOKUP(H179,'MISA NGOC THOM'!$B$2:$K$1071,9,0)</f>
        <v>897815</v>
      </c>
      <c r="K179" s="30">
        <f t="shared" si="2"/>
        <v>0</v>
      </c>
      <c r="L179" s="10" t="s">
        <v>1312</v>
      </c>
      <c r="M179" s="13" t="s">
        <v>2471</v>
      </c>
    </row>
    <row r="180" spans="1:13" x14ac:dyDescent="0.25">
      <c r="A180" s="12" t="s">
        <v>2466</v>
      </c>
      <c r="B180" s="10" t="s">
        <v>2568</v>
      </c>
      <c r="C180" s="13" t="s">
        <v>2468</v>
      </c>
      <c r="D180" s="10" t="s">
        <v>2161</v>
      </c>
      <c r="E180" s="10" t="s">
        <v>2448</v>
      </c>
      <c r="F180" s="10" t="s">
        <v>2449</v>
      </c>
      <c r="G180" s="15">
        <v>0</v>
      </c>
      <c r="H180" s="10" t="s">
        <v>450</v>
      </c>
      <c r="I180" s="30">
        <v>1626124</v>
      </c>
      <c r="J180" s="30">
        <f>VLOOKUP(H180,'MISA NGOC THOM'!$B$2:$K$1071,9,0)</f>
        <v>1626124</v>
      </c>
      <c r="K180" s="30">
        <f t="shared" si="2"/>
        <v>0</v>
      </c>
      <c r="L180" s="10" t="s">
        <v>450</v>
      </c>
      <c r="M180" s="13" t="s">
        <v>2471</v>
      </c>
    </row>
    <row r="181" spans="1:13" x14ac:dyDescent="0.25">
      <c r="A181" s="12" t="s">
        <v>2466</v>
      </c>
      <c r="B181" s="10" t="s">
        <v>2569</v>
      </c>
      <c r="C181" s="13" t="s">
        <v>2468</v>
      </c>
      <c r="D181" s="10" t="s">
        <v>2161</v>
      </c>
      <c r="E181" s="10" t="s">
        <v>2389</v>
      </c>
      <c r="F181" s="10" t="s">
        <v>2390</v>
      </c>
      <c r="G181" s="15">
        <v>0</v>
      </c>
      <c r="H181" s="10" t="s">
        <v>1179</v>
      </c>
      <c r="I181" s="30">
        <v>975674</v>
      </c>
      <c r="J181" s="30">
        <f>VLOOKUP(H181,'MISA NGOC THOM'!$B$2:$K$1071,9,0)</f>
        <v>975674</v>
      </c>
      <c r="K181" s="30">
        <f t="shared" si="2"/>
        <v>0</v>
      </c>
      <c r="L181" s="10" t="s">
        <v>1179</v>
      </c>
      <c r="M181" s="13" t="s">
        <v>2471</v>
      </c>
    </row>
    <row r="182" spans="1:13" x14ac:dyDescent="0.25">
      <c r="A182" s="12" t="s">
        <v>2466</v>
      </c>
      <c r="B182" s="10" t="s">
        <v>2570</v>
      </c>
      <c r="C182" s="13" t="s">
        <v>2468</v>
      </c>
      <c r="D182" s="10" t="s">
        <v>2161</v>
      </c>
      <c r="E182" s="10" t="s">
        <v>2455</v>
      </c>
      <c r="F182" s="10" t="s">
        <v>2456</v>
      </c>
      <c r="G182" s="15">
        <v>0</v>
      </c>
      <c r="H182" s="10" t="s">
        <v>962</v>
      </c>
      <c r="I182" s="30">
        <v>975674</v>
      </c>
      <c r="J182" s="30">
        <f>VLOOKUP(H182,'MISA NGOC THOM'!$B$2:$K$1071,9,0)</f>
        <v>975674</v>
      </c>
      <c r="K182" s="30">
        <f t="shared" si="2"/>
        <v>0</v>
      </c>
      <c r="L182" s="10" t="s">
        <v>962</v>
      </c>
      <c r="M182" s="13" t="s">
        <v>2471</v>
      </c>
    </row>
    <row r="183" spans="1:13" x14ac:dyDescent="0.25">
      <c r="A183" s="12" t="s">
        <v>2466</v>
      </c>
      <c r="B183" s="10" t="s">
        <v>2571</v>
      </c>
      <c r="C183" s="13" t="s">
        <v>2468</v>
      </c>
      <c r="D183" s="10" t="s">
        <v>2161</v>
      </c>
      <c r="E183" s="10" t="s">
        <v>2173</v>
      </c>
      <c r="F183" s="10" t="s">
        <v>2174</v>
      </c>
      <c r="G183" s="15">
        <v>0</v>
      </c>
      <c r="H183" s="10" t="s">
        <v>1295</v>
      </c>
      <c r="I183" s="30">
        <v>897815</v>
      </c>
      <c r="J183" s="30">
        <f>VLOOKUP(H183,'MISA NGOC THOM'!$B$2:$K$1071,9,0)</f>
        <v>897815</v>
      </c>
      <c r="K183" s="30">
        <f t="shared" si="2"/>
        <v>0</v>
      </c>
      <c r="L183" s="10" t="s">
        <v>1295</v>
      </c>
      <c r="M183" s="13" t="s">
        <v>2471</v>
      </c>
    </row>
    <row r="184" spans="1:13" x14ac:dyDescent="0.25">
      <c r="A184" s="12" t="s">
        <v>2466</v>
      </c>
      <c r="B184" s="10" t="s">
        <v>2572</v>
      </c>
      <c r="C184" s="13" t="s">
        <v>2468</v>
      </c>
      <c r="D184" s="10" t="s">
        <v>2161</v>
      </c>
      <c r="E184" s="10" t="s">
        <v>2473</v>
      </c>
      <c r="F184" s="10" t="s">
        <v>2474</v>
      </c>
      <c r="G184" s="15">
        <v>0</v>
      </c>
      <c r="H184" s="10" t="s">
        <v>1245</v>
      </c>
      <c r="I184" s="30">
        <v>909740</v>
      </c>
      <c r="J184" s="30">
        <f>VLOOKUP(H184,'MISA NGOC THOM'!$B$2:$K$1071,9,0)</f>
        <v>909740</v>
      </c>
      <c r="K184" s="30">
        <f t="shared" si="2"/>
        <v>0</v>
      </c>
      <c r="L184" s="10" t="s">
        <v>1245</v>
      </c>
      <c r="M184" s="13" t="s">
        <v>2471</v>
      </c>
    </row>
    <row r="185" spans="1:13" x14ac:dyDescent="0.25">
      <c r="A185" s="12" t="s">
        <v>2466</v>
      </c>
      <c r="B185" s="10" t="s">
        <v>2573</v>
      </c>
      <c r="C185" s="13" t="s">
        <v>2468</v>
      </c>
      <c r="D185" s="10" t="s">
        <v>2161</v>
      </c>
      <c r="E185" s="10" t="s">
        <v>2299</v>
      </c>
      <c r="F185" s="10" t="s">
        <v>2300</v>
      </c>
      <c r="G185" s="15">
        <v>0</v>
      </c>
      <c r="H185" s="10" t="s">
        <v>1573</v>
      </c>
      <c r="I185" s="30">
        <v>975674</v>
      </c>
      <c r="J185" s="30">
        <f>VLOOKUP(H185,'MISA NGOC THOM'!$B$2:$K$1071,9,0)</f>
        <v>975674</v>
      </c>
      <c r="K185" s="30">
        <f t="shared" si="2"/>
        <v>0</v>
      </c>
      <c r="L185" s="10" t="s">
        <v>1573</v>
      </c>
      <c r="M185" s="13" t="s">
        <v>2471</v>
      </c>
    </row>
    <row r="186" spans="1:13" x14ac:dyDescent="0.25">
      <c r="A186" s="12" t="s">
        <v>2466</v>
      </c>
      <c r="B186" s="10" t="s">
        <v>2574</v>
      </c>
      <c r="C186" s="13" t="s">
        <v>2468</v>
      </c>
      <c r="D186" s="10" t="s">
        <v>2161</v>
      </c>
      <c r="E186" s="10" t="s">
        <v>2575</v>
      </c>
      <c r="F186" s="10" t="s">
        <v>2576</v>
      </c>
      <c r="G186" s="15">
        <v>0</v>
      </c>
      <c r="H186" s="10" t="s">
        <v>406</v>
      </c>
      <c r="I186" s="30">
        <v>896369</v>
      </c>
      <c r="J186" s="30">
        <f>VLOOKUP(H186,'MISA NGOC THOM'!$B$2:$K$1071,9,0)</f>
        <v>896369</v>
      </c>
      <c r="K186" s="30">
        <f t="shared" si="2"/>
        <v>0</v>
      </c>
      <c r="L186" s="10" t="s">
        <v>406</v>
      </c>
      <c r="M186" s="13" t="s">
        <v>2471</v>
      </c>
    </row>
    <row r="187" spans="1:13" x14ac:dyDescent="0.25">
      <c r="A187" s="12" t="s">
        <v>2466</v>
      </c>
      <c r="B187" s="10" t="s">
        <v>2577</v>
      </c>
      <c r="C187" s="13" t="s">
        <v>2468</v>
      </c>
      <c r="D187" s="10" t="s">
        <v>2161</v>
      </c>
      <c r="E187" s="10" t="s">
        <v>2578</v>
      </c>
      <c r="F187" s="10" t="s">
        <v>2579</v>
      </c>
      <c r="G187" s="15">
        <v>0</v>
      </c>
      <c r="H187" s="10" t="s">
        <v>160</v>
      </c>
      <c r="I187" s="30">
        <v>903849</v>
      </c>
      <c r="J187" s="30">
        <f>VLOOKUP(H187,'MISA NGOC THOM'!$B$2:$K$1071,9,0)</f>
        <v>903849</v>
      </c>
      <c r="K187" s="30">
        <f t="shared" si="2"/>
        <v>0</v>
      </c>
      <c r="L187" s="10" t="s">
        <v>160</v>
      </c>
      <c r="M187" s="13" t="s">
        <v>2471</v>
      </c>
    </row>
    <row r="188" spans="1:13" x14ac:dyDescent="0.25">
      <c r="A188" s="12" t="s">
        <v>2466</v>
      </c>
      <c r="B188" s="10" t="s">
        <v>2580</v>
      </c>
      <c r="C188" s="13" t="s">
        <v>2468</v>
      </c>
      <c r="D188" s="10" t="s">
        <v>2161</v>
      </c>
      <c r="E188" s="10" t="s">
        <v>2239</v>
      </c>
      <c r="F188" s="10" t="s">
        <v>2240</v>
      </c>
      <c r="G188" s="15">
        <v>0</v>
      </c>
      <c r="H188" s="10" t="s">
        <v>2136</v>
      </c>
      <c r="I188" s="30">
        <v>977120</v>
      </c>
      <c r="J188" s="30">
        <f>VLOOKUP(H188,'MISA NGOC THOM'!$B$2:$K$1071,9,0)</f>
        <v>977120</v>
      </c>
      <c r="K188" s="30">
        <f t="shared" si="2"/>
        <v>0</v>
      </c>
      <c r="L188" s="10" t="s">
        <v>2136</v>
      </c>
      <c r="M188" s="13" t="s">
        <v>2471</v>
      </c>
    </row>
    <row r="189" spans="1:13" x14ac:dyDescent="0.25">
      <c r="A189" s="12" t="s">
        <v>2466</v>
      </c>
      <c r="B189" s="10" t="s">
        <v>2581</v>
      </c>
      <c r="C189" s="13" t="s">
        <v>2468</v>
      </c>
      <c r="D189" s="10" t="s">
        <v>2161</v>
      </c>
      <c r="E189" s="10" t="s">
        <v>2582</v>
      </c>
      <c r="F189" s="10" t="s">
        <v>2583</v>
      </c>
      <c r="G189" s="15">
        <v>0</v>
      </c>
      <c r="H189" s="10" t="s">
        <v>2133</v>
      </c>
      <c r="I189" s="30">
        <v>1089725</v>
      </c>
      <c r="J189" s="30">
        <f>VLOOKUP(H189,'MISA NGOC THOM'!$B$2:$K$1071,9,0)</f>
        <v>1089725</v>
      </c>
      <c r="K189" s="30">
        <f t="shared" si="2"/>
        <v>0</v>
      </c>
      <c r="L189" s="10" t="s">
        <v>2133</v>
      </c>
      <c r="M189" s="13" t="s">
        <v>2471</v>
      </c>
    </row>
    <row r="190" spans="1:13" x14ac:dyDescent="0.25">
      <c r="A190" s="12" t="s">
        <v>2466</v>
      </c>
      <c r="B190" s="10" t="s">
        <v>2584</v>
      </c>
      <c r="C190" s="13" t="s">
        <v>2468</v>
      </c>
      <c r="D190" s="10" t="s">
        <v>2161</v>
      </c>
      <c r="E190" s="10" t="s">
        <v>2230</v>
      </c>
      <c r="F190" s="10" t="s">
        <v>2231</v>
      </c>
      <c r="G190" s="15">
        <v>0</v>
      </c>
      <c r="H190" s="10" t="s">
        <v>0</v>
      </c>
      <c r="I190" s="30">
        <v>919047</v>
      </c>
      <c r="J190" s="30">
        <f>VLOOKUP(H190,'MISA NGOC THOM'!$B$2:$K$1071,9,0)</f>
        <v>919047</v>
      </c>
      <c r="K190" s="30">
        <f t="shared" si="2"/>
        <v>0</v>
      </c>
      <c r="L190" s="10" t="s">
        <v>0</v>
      </c>
      <c r="M190" s="13" t="s">
        <v>2471</v>
      </c>
    </row>
    <row r="191" spans="1:13" x14ac:dyDescent="0.25">
      <c r="A191" s="12" t="s">
        <v>2466</v>
      </c>
      <c r="B191" s="10" t="s">
        <v>2585</v>
      </c>
      <c r="C191" s="13" t="s">
        <v>2468</v>
      </c>
      <c r="D191" s="10" t="s">
        <v>2161</v>
      </c>
      <c r="E191" s="10" t="s">
        <v>2320</v>
      </c>
      <c r="F191" s="10" t="s">
        <v>2321</v>
      </c>
      <c r="G191" s="15">
        <v>0</v>
      </c>
      <c r="H191" s="10" t="s">
        <v>818</v>
      </c>
      <c r="I191" s="30">
        <v>975674</v>
      </c>
      <c r="J191" s="30">
        <f>VLOOKUP(H191,'MISA NGOC THOM'!$B$2:$K$1071,9,0)</f>
        <v>975674</v>
      </c>
      <c r="K191" s="30">
        <f t="shared" si="2"/>
        <v>0</v>
      </c>
      <c r="L191" s="10" t="s">
        <v>818</v>
      </c>
      <c r="M191" s="13" t="s">
        <v>2471</v>
      </c>
    </row>
    <row r="192" spans="1:13" x14ac:dyDescent="0.25">
      <c r="A192" s="12" t="s">
        <v>2466</v>
      </c>
      <c r="B192" s="10" t="s">
        <v>2586</v>
      </c>
      <c r="C192" s="13" t="s">
        <v>2468</v>
      </c>
      <c r="D192" s="10" t="s">
        <v>2161</v>
      </c>
      <c r="E192" s="10" t="s">
        <v>2290</v>
      </c>
      <c r="F192" s="10" t="s">
        <v>2291</v>
      </c>
      <c r="G192" s="15">
        <v>0</v>
      </c>
      <c r="H192" s="10" t="s">
        <v>80</v>
      </c>
      <c r="I192" s="30">
        <v>981423</v>
      </c>
      <c r="J192" s="30">
        <f>VLOOKUP(H192,'MISA NGOC THOM'!$B$2:$K$1071,9,0)</f>
        <v>981423</v>
      </c>
      <c r="K192" s="30">
        <f t="shared" si="2"/>
        <v>0</v>
      </c>
      <c r="L192" s="10" t="s">
        <v>80</v>
      </c>
      <c r="M192" s="13" t="s">
        <v>2471</v>
      </c>
    </row>
    <row r="193" spans="1:13" x14ac:dyDescent="0.25">
      <c r="A193" s="12" t="s">
        <v>2466</v>
      </c>
      <c r="B193" s="10" t="s">
        <v>2587</v>
      </c>
      <c r="C193" s="13" t="s">
        <v>2468</v>
      </c>
      <c r="D193" s="10" t="s">
        <v>2161</v>
      </c>
      <c r="E193" s="10" t="s">
        <v>2329</v>
      </c>
      <c r="F193" s="10" t="s">
        <v>2330</v>
      </c>
      <c r="G193" s="15">
        <v>0</v>
      </c>
      <c r="H193" s="10" t="s">
        <v>1144</v>
      </c>
      <c r="I193" s="30">
        <v>963749</v>
      </c>
      <c r="J193" s="30">
        <f>VLOOKUP(H193,'MISA NGOC THOM'!$B$2:$K$1071,9,0)</f>
        <v>963749</v>
      </c>
      <c r="K193" s="30">
        <f t="shared" si="2"/>
        <v>0</v>
      </c>
      <c r="L193" s="10" t="s">
        <v>1144</v>
      </c>
      <c r="M193" s="13" t="s">
        <v>2471</v>
      </c>
    </row>
    <row r="194" spans="1:13" x14ac:dyDescent="0.25">
      <c r="A194" s="12" t="s">
        <v>2466</v>
      </c>
      <c r="B194" s="10" t="s">
        <v>2588</v>
      </c>
      <c r="C194" s="13" t="s">
        <v>2468</v>
      </c>
      <c r="D194" s="10" t="s">
        <v>2161</v>
      </c>
      <c r="E194" s="10" t="s">
        <v>2419</v>
      </c>
      <c r="F194" s="10" t="s">
        <v>2420</v>
      </c>
      <c r="G194" s="15">
        <v>0</v>
      </c>
      <c r="H194" s="10" t="s">
        <v>116</v>
      </c>
      <c r="I194" s="30">
        <v>902260</v>
      </c>
      <c r="J194" s="30">
        <f>VLOOKUP(H194,'MISA NGOC THOM'!$B$2:$K$1071,9,0)</f>
        <v>902260</v>
      </c>
      <c r="K194" s="30">
        <f t="shared" si="2"/>
        <v>0</v>
      </c>
      <c r="L194" s="10" t="s">
        <v>116</v>
      </c>
      <c r="M194" s="13" t="s">
        <v>2471</v>
      </c>
    </row>
    <row r="195" spans="1:13" x14ac:dyDescent="0.25">
      <c r="A195" s="12" t="s">
        <v>2466</v>
      </c>
      <c r="B195" s="10" t="s">
        <v>2589</v>
      </c>
      <c r="C195" s="13" t="s">
        <v>2468</v>
      </c>
      <c r="D195" s="10" t="s">
        <v>2161</v>
      </c>
      <c r="E195" s="10" t="s">
        <v>2266</v>
      </c>
      <c r="F195" s="10" t="s">
        <v>2267</v>
      </c>
      <c r="G195" s="15">
        <v>0</v>
      </c>
      <c r="H195" s="10" t="s">
        <v>664</v>
      </c>
      <c r="I195" s="30">
        <v>929383</v>
      </c>
      <c r="J195" s="30">
        <f>VLOOKUP(H195,'MISA NGOC THOM'!$B$2:$K$1071,9,0)</f>
        <v>929383</v>
      </c>
      <c r="K195" s="30">
        <f t="shared" ref="K195:K258" si="3">I195-J195</f>
        <v>0</v>
      </c>
      <c r="L195" s="10" t="s">
        <v>664</v>
      </c>
      <c r="M195" s="13" t="s">
        <v>2471</v>
      </c>
    </row>
    <row r="196" spans="1:13" x14ac:dyDescent="0.25">
      <c r="A196" s="12" t="s">
        <v>2466</v>
      </c>
      <c r="B196" s="10" t="s">
        <v>2590</v>
      </c>
      <c r="C196" s="13" t="s">
        <v>2468</v>
      </c>
      <c r="D196" s="10" t="s">
        <v>2161</v>
      </c>
      <c r="E196" s="10" t="s">
        <v>2209</v>
      </c>
      <c r="F196" s="10" t="s">
        <v>2210</v>
      </c>
      <c r="G196" s="15">
        <v>0</v>
      </c>
      <c r="H196" s="10" t="s">
        <v>345</v>
      </c>
      <c r="I196" s="30">
        <v>1060728</v>
      </c>
      <c r="J196" s="30">
        <f>VLOOKUP(H196,'MISA NGOC THOM'!$B$2:$K$1071,9,0)</f>
        <v>1060728</v>
      </c>
      <c r="K196" s="30">
        <f t="shared" si="3"/>
        <v>0</v>
      </c>
      <c r="L196" s="10" t="s">
        <v>345</v>
      </c>
      <c r="M196" s="13" t="s">
        <v>2471</v>
      </c>
    </row>
    <row r="197" spans="1:13" x14ac:dyDescent="0.25">
      <c r="A197" s="12" t="s">
        <v>2466</v>
      </c>
      <c r="B197" s="10" t="s">
        <v>2591</v>
      </c>
      <c r="C197" s="13" t="s">
        <v>2468</v>
      </c>
      <c r="D197" s="10" t="s">
        <v>2161</v>
      </c>
      <c r="E197" s="10" t="s">
        <v>2411</v>
      </c>
      <c r="F197" s="10" t="s">
        <v>2412</v>
      </c>
      <c r="G197" s="15">
        <v>0</v>
      </c>
      <c r="H197" s="10" t="s">
        <v>489</v>
      </c>
      <c r="I197" s="30">
        <v>902260</v>
      </c>
      <c r="J197" s="30">
        <f>VLOOKUP(H197,'MISA NGOC THOM'!$B$2:$K$1071,9,0)</f>
        <v>902260</v>
      </c>
      <c r="K197" s="30">
        <f t="shared" si="3"/>
        <v>0</v>
      </c>
      <c r="L197" s="10" t="s">
        <v>489</v>
      </c>
      <c r="M197" s="13" t="s">
        <v>2471</v>
      </c>
    </row>
    <row r="198" spans="1:13" x14ac:dyDescent="0.25">
      <c r="A198" s="12" t="s">
        <v>2466</v>
      </c>
      <c r="B198" s="10" t="s">
        <v>2592</v>
      </c>
      <c r="C198" s="13" t="s">
        <v>2468</v>
      </c>
      <c r="D198" s="10" t="s">
        <v>2161</v>
      </c>
      <c r="E198" s="10" t="s">
        <v>2593</v>
      </c>
      <c r="F198" s="10" t="s">
        <v>2594</v>
      </c>
      <c r="G198" s="15">
        <v>0</v>
      </c>
      <c r="H198" s="10" t="s">
        <v>1153</v>
      </c>
      <c r="I198" s="30">
        <v>959541</v>
      </c>
      <c r="J198" s="30">
        <f>VLOOKUP(H198,'MISA NGOC THOM'!$B$2:$K$1071,9,0)</f>
        <v>959541</v>
      </c>
      <c r="K198" s="30">
        <f t="shared" si="3"/>
        <v>0</v>
      </c>
      <c r="L198" s="10" t="s">
        <v>1153</v>
      </c>
      <c r="M198" s="13" t="s">
        <v>2471</v>
      </c>
    </row>
    <row r="199" spans="1:13" x14ac:dyDescent="0.25">
      <c r="A199" s="12" t="s">
        <v>2466</v>
      </c>
      <c r="B199" s="10" t="s">
        <v>2595</v>
      </c>
      <c r="C199" s="13" t="s">
        <v>2468</v>
      </c>
      <c r="D199" s="10" t="s">
        <v>2161</v>
      </c>
      <c r="E199" s="10" t="s">
        <v>2248</v>
      </c>
      <c r="F199" s="10" t="s">
        <v>2249</v>
      </c>
      <c r="G199" s="15">
        <v>0</v>
      </c>
      <c r="H199" s="10" t="s">
        <v>1515</v>
      </c>
      <c r="I199" s="30">
        <v>875137</v>
      </c>
      <c r="J199" s="30">
        <f>VLOOKUP(H199,'MISA NGOC THOM'!$B$2:$K$1071,9,0)</f>
        <v>875137</v>
      </c>
      <c r="K199" s="30">
        <f t="shared" si="3"/>
        <v>0</v>
      </c>
      <c r="L199" s="10" t="s">
        <v>1515</v>
      </c>
      <c r="M199" s="13" t="s">
        <v>2596</v>
      </c>
    </row>
    <row r="200" spans="1:13" x14ac:dyDescent="0.25">
      <c r="A200" s="12" t="s">
        <v>2466</v>
      </c>
      <c r="B200" s="10" t="s">
        <v>2597</v>
      </c>
      <c r="C200" s="13" t="s">
        <v>2468</v>
      </c>
      <c r="D200" s="10" t="s">
        <v>2161</v>
      </c>
      <c r="E200" s="10" t="s">
        <v>2344</v>
      </c>
      <c r="F200" s="10" t="s">
        <v>2345</v>
      </c>
      <c r="G200" s="15">
        <v>0</v>
      </c>
      <c r="H200" s="10" t="s">
        <v>890</v>
      </c>
      <c r="I200" s="30">
        <v>923634</v>
      </c>
      <c r="J200" s="30">
        <f>VLOOKUP(H200,'MISA NGOC THOM'!$B$2:$K$1071,9,0)</f>
        <v>923634</v>
      </c>
      <c r="K200" s="30">
        <f t="shared" si="3"/>
        <v>0</v>
      </c>
      <c r="L200" s="10" t="s">
        <v>890</v>
      </c>
      <c r="M200" s="13" t="s">
        <v>2598</v>
      </c>
    </row>
    <row r="201" spans="1:13" x14ac:dyDescent="0.25">
      <c r="A201" s="12" t="s">
        <v>2466</v>
      </c>
      <c r="B201" s="10" t="s">
        <v>2599</v>
      </c>
      <c r="C201" s="13" t="s">
        <v>2468</v>
      </c>
      <c r="D201" s="10" t="s">
        <v>2161</v>
      </c>
      <c r="E201" s="10" t="s">
        <v>2173</v>
      </c>
      <c r="F201" s="10" t="s">
        <v>2174</v>
      </c>
      <c r="G201" s="15">
        <v>0</v>
      </c>
      <c r="H201" s="10" t="s">
        <v>720</v>
      </c>
      <c r="I201" s="30">
        <v>923634</v>
      </c>
      <c r="J201" s="30">
        <f>VLOOKUP(H201,'MISA NGOC THOM'!$B$2:$K$1071,9,0)</f>
        <v>923634</v>
      </c>
      <c r="K201" s="30">
        <f t="shared" si="3"/>
        <v>0</v>
      </c>
      <c r="L201" s="10" t="s">
        <v>720</v>
      </c>
      <c r="M201" s="13" t="s">
        <v>2598</v>
      </c>
    </row>
    <row r="202" spans="1:13" x14ac:dyDescent="0.25">
      <c r="A202" s="12" t="s">
        <v>2466</v>
      </c>
      <c r="B202" s="10" t="s">
        <v>2600</v>
      </c>
      <c r="C202" s="13" t="s">
        <v>2468</v>
      </c>
      <c r="D202" s="10" t="s">
        <v>2161</v>
      </c>
      <c r="E202" s="10" t="s">
        <v>2578</v>
      </c>
      <c r="F202" s="10" t="s">
        <v>2579</v>
      </c>
      <c r="G202" s="15">
        <v>0</v>
      </c>
      <c r="H202" s="10" t="s">
        <v>1094</v>
      </c>
      <c r="I202" s="30">
        <v>909740</v>
      </c>
      <c r="J202" s="30">
        <f>VLOOKUP(H202,'MISA NGOC THOM'!$B$2:$K$1071,9,0)</f>
        <v>909740</v>
      </c>
      <c r="K202" s="30">
        <f t="shared" si="3"/>
        <v>0</v>
      </c>
      <c r="L202" s="10" t="s">
        <v>1094</v>
      </c>
      <c r="M202" s="13" t="s">
        <v>2598</v>
      </c>
    </row>
    <row r="203" spans="1:13" x14ac:dyDescent="0.25">
      <c r="A203" s="12" t="s">
        <v>2466</v>
      </c>
      <c r="B203" s="10" t="s">
        <v>2601</v>
      </c>
      <c r="C203" s="13" t="s">
        <v>2468</v>
      </c>
      <c r="D203" s="10" t="s">
        <v>2161</v>
      </c>
      <c r="E203" s="10" t="s">
        <v>2359</v>
      </c>
      <c r="F203" s="10" t="s">
        <v>2360</v>
      </c>
      <c r="G203" s="15">
        <v>0</v>
      </c>
      <c r="H203" s="10" t="s">
        <v>104</v>
      </c>
      <c r="I203" s="30">
        <v>896369</v>
      </c>
      <c r="J203" s="30">
        <f>VLOOKUP(H203,'MISA NGOC THOM'!$B$2:$K$1071,9,0)</f>
        <v>896369</v>
      </c>
      <c r="K203" s="30">
        <f t="shared" si="3"/>
        <v>0</v>
      </c>
      <c r="L203" s="10" t="s">
        <v>104</v>
      </c>
      <c r="M203" s="13" t="s">
        <v>2598</v>
      </c>
    </row>
    <row r="204" spans="1:13" x14ac:dyDescent="0.25">
      <c r="A204" s="12" t="s">
        <v>2466</v>
      </c>
      <c r="B204" s="10" t="s">
        <v>2602</v>
      </c>
      <c r="C204" s="13" t="s">
        <v>2468</v>
      </c>
      <c r="D204" s="10" t="s">
        <v>2161</v>
      </c>
      <c r="E204" s="10" t="s">
        <v>2311</v>
      </c>
      <c r="F204" s="10" t="s">
        <v>2312</v>
      </c>
      <c r="G204" s="15">
        <v>0</v>
      </c>
      <c r="H204" s="10" t="s">
        <v>1278</v>
      </c>
      <c r="I204" s="30">
        <v>915632</v>
      </c>
      <c r="J204" s="30">
        <f>VLOOKUP(H204,'MISA NGOC THOM'!$B$2:$K$1071,9,0)</f>
        <v>915632</v>
      </c>
      <c r="K204" s="30">
        <f t="shared" si="3"/>
        <v>0</v>
      </c>
      <c r="L204" s="10" t="s">
        <v>1278</v>
      </c>
      <c r="M204" s="13" t="s">
        <v>2598</v>
      </c>
    </row>
    <row r="205" spans="1:13" x14ac:dyDescent="0.25">
      <c r="A205" s="12" t="s">
        <v>2466</v>
      </c>
      <c r="B205" s="10" t="s">
        <v>2603</v>
      </c>
      <c r="C205" s="13" t="s">
        <v>2468</v>
      </c>
      <c r="D205" s="10" t="s">
        <v>2161</v>
      </c>
      <c r="E205" s="10" t="s">
        <v>2170</v>
      </c>
      <c r="F205" s="10" t="s">
        <v>2171</v>
      </c>
      <c r="G205" s="15">
        <v>0</v>
      </c>
      <c r="H205" s="10" t="s">
        <v>939</v>
      </c>
      <c r="I205" s="30">
        <v>1277428</v>
      </c>
      <c r="J205" s="30">
        <f>VLOOKUP(H205,'MISA NGOC THOM'!$B$2:$K$1071,9,0)</f>
        <v>1277428</v>
      </c>
      <c r="K205" s="30">
        <f t="shared" si="3"/>
        <v>0</v>
      </c>
      <c r="L205" s="10" t="s">
        <v>939</v>
      </c>
      <c r="M205" s="13" t="s">
        <v>2598</v>
      </c>
    </row>
    <row r="206" spans="1:13" x14ac:dyDescent="0.25">
      <c r="A206" s="12" t="s">
        <v>2466</v>
      </c>
      <c r="B206" s="10" t="s">
        <v>2604</v>
      </c>
      <c r="C206" s="13" t="s">
        <v>2468</v>
      </c>
      <c r="D206" s="10" t="s">
        <v>2161</v>
      </c>
      <c r="E206" s="10" t="s">
        <v>2347</v>
      </c>
      <c r="F206" s="10" t="s">
        <v>2348</v>
      </c>
      <c r="G206" s="15">
        <v>0</v>
      </c>
      <c r="H206" s="10" t="s">
        <v>170</v>
      </c>
      <c r="I206" s="30">
        <v>875137</v>
      </c>
      <c r="J206" s="30">
        <f>VLOOKUP(H206,'MISA NGOC THOM'!$B$2:$K$1071,9,0)</f>
        <v>875137</v>
      </c>
      <c r="K206" s="30">
        <f t="shared" si="3"/>
        <v>0</v>
      </c>
      <c r="L206" s="10" t="s">
        <v>170</v>
      </c>
      <c r="M206" s="13" t="s">
        <v>2598</v>
      </c>
    </row>
    <row r="207" spans="1:13" x14ac:dyDescent="0.25">
      <c r="A207" s="12" t="s">
        <v>2466</v>
      </c>
      <c r="B207" s="10" t="s">
        <v>2605</v>
      </c>
      <c r="C207" s="13" t="s">
        <v>2468</v>
      </c>
      <c r="D207" s="10" t="s">
        <v>2161</v>
      </c>
      <c r="E207" s="10" t="s">
        <v>2432</v>
      </c>
      <c r="F207" s="10" t="s">
        <v>2433</v>
      </c>
      <c r="G207" s="15">
        <v>0</v>
      </c>
      <c r="H207" s="10" t="s">
        <v>303</v>
      </c>
      <c r="I207" s="30">
        <v>882997</v>
      </c>
      <c r="J207" s="30">
        <f>VLOOKUP(H207,'MISA NGOC THOM'!$B$2:$K$1071,9,0)</f>
        <v>882997</v>
      </c>
      <c r="K207" s="30">
        <f t="shared" si="3"/>
        <v>0</v>
      </c>
      <c r="L207" s="10" t="s">
        <v>303</v>
      </c>
      <c r="M207" s="13" t="s">
        <v>2598</v>
      </c>
    </row>
    <row r="208" spans="1:13" x14ac:dyDescent="0.25">
      <c r="A208" s="12" t="s">
        <v>2466</v>
      </c>
      <c r="B208" s="10" t="s">
        <v>2606</v>
      </c>
      <c r="C208" s="13" t="s">
        <v>2468</v>
      </c>
      <c r="D208" s="10" t="s">
        <v>2161</v>
      </c>
      <c r="E208" s="10" t="s">
        <v>2350</v>
      </c>
      <c r="F208" s="10" t="s">
        <v>2351</v>
      </c>
      <c r="G208" s="15">
        <v>0</v>
      </c>
      <c r="H208" s="10" t="s">
        <v>1218</v>
      </c>
      <c r="I208" s="30">
        <v>915632</v>
      </c>
      <c r="J208" s="30">
        <f>VLOOKUP(H208,'MISA NGOC THOM'!$B$2:$K$1071,9,0)</f>
        <v>915632</v>
      </c>
      <c r="K208" s="30">
        <f t="shared" si="3"/>
        <v>0</v>
      </c>
      <c r="L208" s="10" t="s">
        <v>1218</v>
      </c>
      <c r="M208" s="13" t="s">
        <v>2598</v>
      </c>
    </row>
    <row r="209" spans="1:13" x14ac:dyDescent="0.25">
      <c r="A209" s="12" t="s">
        <v>2466</v>
      </c>
      <c r="B209" s="10" t="s">
        <v>2607</v>
      </c>
      <c r="C209" s="13" t="s">
        <v>2468</v>
      </c>
      <c r="D209" s="10" t="s">
        <v>2161</v>
      </c>
      <c r="E209" s="10" t="s">
        <v>2516</v>
      </c>
      <c r="F209" s="10" t="s">
        <v>2517</v>
      </c>
      <c r="G209" s="15">
        <v>0</v>
      </c>
      <c r="H209" s="10" t="s">
        <v>1577</v>
      </c>
      <c r="I209" s="30">
        <v>950377</v>
      </c>
      <c r="J209" s="30">
        <f>VLOOKUP(H209,'MISA NGOC THOM'!$B$2:$K$1071,9,0)</f>
        <v>950377</v>
      </c>
      <c r="K209" s="30">
        <f t="shared" si="3"/>
        <v>0</v>
      </c>
      <c r="L209" s="10" t="s">
        <v>1577</v>
      </c>
      <c r="M209" s="13" t="s">
        <v>2598</v>
      </c>
    </row>
    <row r="210" spans="1:13" x14ac:dyDescent="0.25">
      <c r="A210" s="12" t="s">
        <v>2466</v>
      </c>
      <c r="B210" s="10" t="s">
        <v>2608</v>
      </c>
      <c r="C210" s="13" t="s">
        <v>2468</v>
      </c>
      <c r="D210" s="10" t="s">
        <v>2161</v>
      </c>
      <c r="E210" s="10" t="s">
        <v>2407</v>
      </c>
      <c r="F210" s="10" t="s">
        <v>2408</v>
      </c>
      <c r="G210" s="15">
        <v>0</v>
      </c>
      <c r="H210" s="10" t="s">
        <v>1049</v>
      </c>
      <c r="I210" s="30">
        <v>881171</v>
      </c>
      <c r="J210" s="30">
        <f>VLOOKUP(H210,'MISA NGOC THOM'!$B$2:$K$1071,9,0)</f>
        <v>881171</v>
      </c>
      <c r="K210" s="30">
        <f t="shared" si="3"/>
        <v>0</v>
      </c>
      <c r="L210" s="10" t="s">
        <v>1049</v>
      </c>
      <c r="M210" s="13" t="s">
        <v>2598</v>
      </c>
    </row>
    <row r="211" spans="1:13" x14ac:dyDescent="0.25">
      <c r="A211" s="12" t="s">
        <v>2466</v>
      </c>
      <c r="B211" s="10" t="s">
        <v>2609</v>
      </c>
      <c r="C211" s="13" t="s">
        <v>2468</v>
      </c>
      <c r="D211" s="10" t="s">
        <v>2161</v>
      </c>
      <c r="E211" s="10" t="s">
        <v>2302</v>
      </c>
      <c r="F211" s="10" t="s">
        <v>2303</v>
      </c>
      <c r="G211" s="15">
        <v>0</v>
      </c>
      <c r="H211" s="10" t="s">
        <v>442</v>
      </c>
      <c r="I211" s="30">
        <v>912217</v>
      </c>
      <c r="J211" s="30">
        <f>VLOOKUP(H211,'MISA NGOC THOM'!$B$2:$K$1071,9,0)</f>
        <v>912217</v>
      </c>
      <c r="K211" s="30">
        <f t="shared" si="3"/>
        <v>0</v>
      </c>
      <c r="L211" s="10" t="s">
        <v>442</v>
      </c>
      <c r="M211" s="13" t="s">
        <v>2598</v>
      </c>
    </row>
    <row r="212" spans="1:13" x14ac:dyDescent="0.25">
      <c r="A212" s="12" t="s">
        <v>2466</v>
      </c>
      <c r="B212" s="10" t="s">
        <v>2610</v>
      </c>
      <c r="C212" s="13" t="s">
        <v>2611</v>
      </c>
      <c r="D212" s="10" t="s">
        <v>2161</v>
      </c>
      <c r="E212" s="10" t="s">
        <v>2188</v>
      </c>
      <c r="F212" s="10" t="s">
        <v>2189</v>
      </c>
      <c r="G212" s="15">
        <v>0</v>
      </c>
      <c r="H212" s="10" t="s">
        <v>785</v>
      </c>
      <c r="I212" s="30">
        <v>874852</v>
      </c>
      <c r="J212" s="30">
        <f>VLOOKUP(H212,'MISA NGOC THOM'!$B$2:$K$1071,9,0)</f>
        <v>874852</v>
      </c>
      <c r="K212" s="30">
        <f t="shared" si="3"/>
        <v>0</v>
      </c>
      <c r="L212" s="10" t="s">
        <v>785</v>
      </c>
      <c r="M212" s="13" t="s">
        <v>2598</v>
      </c>
    </row>
    <row r="213" spans="1:13" x14ac:dyDescent="0.25">
      <c r="A213" s="12" t="s">
        <v>2466</v>
      </c>
      <c r="B213" s="10" t="s">
        <v>2612</v>
      </c>
      <c r="C213" s="13" t="s">
        <v>2611</v>
      </c>
      <c r="D213" s="10" t="s">
        <v>2161</v>
      </c>
      <c r="E213" s="10" t="s">
        <v>2329</v>
      </c>
      <c r="F213" s="10" t="s">
        <v>2330</v>
      </c>
      <c r="G213" s="15">
        <v>0</v>
      </c>
      <c r="H213" s="10" t="s">
        <v>1436</v>
      </c>
      <c r="I213" s="30">
        <v>915774</v>
      </c>
      <c r="J213" s="30">
        <f>VLOOKUP(H213,'MISA NGOC THOM'!$B$2:$K$1071,9,0)</f>
        <v>915774</v>
      </c>
      <c r="K213" s="30">
        <f t="shared" si="3"/>
        <v>0</v>
      </c>
      <c r="L213" s="10" t="s">
        <v>1436</v>
      </c>
      <c r="M213" s="13" t="s">
        <v>2598</v>
      </c>
    </row>
    <row r="214" spans="1:13" x14ac:dyDescent="0.25">
      <c r="A214" s="12" t="s">
        <v>2466</v>
      </c>
      <c r="B214" s="10" t="s">
        <v>2613</v>
      </c>
      <c r="C214" s="13" t="s">
        <v>2611</v>
      </c>
      <c r="D214" s="10" t="s">
        <v>2161</v>
      </c>
      <c r="E214" s="10" t="s">
        <v>2293</v>
      </c>
      <c r="F214" s="10" t="s">
        <v>2294</v>
      </c>
      <c r="G214" s="15">
        <v>0</v>
      </c>
      <c r="H214" s="10" t="s">
        <v>1545</v>
      </c>
      <c r="I214" s="30">
        <v>896369</v>
      </c>
      <c r="J214" s="30">
        <f>VLOOKUP(H214,'MISA NGOC THOM'!$B$2:$K$1071,9,0)</f>
        <v>896369</v>
      </c>
      <c r="K214" s="30">
        <f t="shared" si="3"/>
        <v>0</v>
      </c>
      <c r="L214" s="10" t="s">
        <v>1545</v>
      </c>
      <c r="M214" s="13" t="s">
        <v>2598</v>
      </c>
    </row>
    <row r="215" spans="1:13" x14ac:dyDescent="0.25">
      <c r="A215" s="12" t="s">
        <v>2466</v>
      </c>
      <c r="B215" s="10" t="s">
        <v>2614</v>
      </c>
      <c r="C215" s="13" t="s">
        <v>2611</v>
      </c>
      <c r="D215" s="10" t="s">
        <v>2161</v>
      </c>
      <c r="E215" s="10" t="s">
        <v>2615</v>
      </c>
      <c r="F215" s="10" t="s">
        <v>2510</v>
      </c>
      <c r="G215" s="15">
        <v>0</v>
      </c>
      <c r="H215" s="10" t="s">
        <v>115</v>
      </c>
      <c r="I215" s="30">
        <v>935037</v>
      </c>
      <c r="J215" s="30">
        <f>VLOOKUP(H215,'MISA NGOC THOM'!$B$2:$K$1071,9,0)</f>
        <v>935037</v>
      </c>
      <c r="K215" s="30">
        <f t="shared" si="3"/>
        <v>0</v>
      </c>
      <c r="L215" s="10" t="s">
        <v>115</v>
      </c>
      <c r="M215" s="13" t="s">
        <v>2598</v>
      </c>
    </row>
    <row r="216" spans="1:13" x14ac:dyDescent="0.25">
      <c r="A216" s="12" t="s">
        <v>2466</v>
      </c>
      <c r="B216" s="10" t="s">
        <v>2616</v>
      </c>
      <c r="C216" s="13" t="s">
        <v>2611</v>
      </c>
      <c r="D216" s="10" t="s">
        <v>2161</v>
      </c>
      <c r="E216" s="10" t="s">
        <v>2287</v>
      </c>
      <c r="F216" s="10" t="s">
        <v>2288</v>
      </c>
      <c r="G216" s="15">
        <v>0</v>
      </c>
      <c r="H216" s="10" t="s">
        <v>1628</v>
      </c>
      <c r="I216" s="30">
        <v>975674</v>
      </c>
      <c r="J216" s="30">
        <f>VLOOKUP(H216,'MISA NGOC THOM'!$B$2:$K$1071,9,0)</f>
        <v>975674</v>
      </c>
      <c r="K216" s="30">
        <f t="shared" si="3"/>
        <v>0</v>
      </c>
      <c r="L216" s="10" t="s">
        <v>1628</v>
      </c>
      <c r="M216" s="13" t="s">
        <v>2598</v>
      </c>
    </row>
    <row r="217" spans="1:13" x14ac:dyDescent="0.25">
      <c r="A217" s="12" t="s">
        <v>2466</v>
      </c>
      <c r="B217" s="10" t="s">
        <v>2617</v>
      </c>
      <c r="C217" s="13" t="s">
        <v>2611</v>
      </c>
      <c r="D217" s="10" t="s">
        <v>2161</v>
      </c>
      <c r="E217" s="10" t="s">
        <v>2275</v>
      </c>
      <c r="F217" s="10" t="s">
        <v>2276</v>
      </c>
      <c r="G217" s="15">
        <v>0</v>
      </c>
      <c r="H217" s="10" t="s">
        <v>2022</v>
      </c>
      <c r="I217" s="30">
        <v>1296454</v>
      </c>
      <c r="J217" s="30">
        <f>VLOOKUP(H217,'MISA NGOC THOM'!$B$2:$K$1071,9,0)</f>
        <v>1296454</v>
      </c>
      <c r="K217" s="30">
        <f t="shared" si="3"/>
        <v>0</v>
      </c>
      <c r="L217" s="10" t="s">
        <v>2022</v>
      </c>
      <c r="M217" s="13" t="s">
        <v>2598</v>
      </c>
    </row>
    <row r="218" spans="1:13" x14ac:dyDescent="0.25">
      <c r="A218" s="12" t="s">
        <v>2466</v>
      </c>
      <c r="B218" s="10" t="s">
        <v>2618</v>
      </c>
      <c r="C218" s="13" t="s">
        <v>2611</v>
      </c>
      <c r="D218" s="10" t="s">
        <v>2161</v>
      </c>
      <c r="E218" s="10" t="s">
        <v>2383</v>
      </c>
      <c r="F218" s="10" t="s">
        <v>2384</v>
      </c>
      <c r="G218" s="15">
        <v>0</v>
      </c>
      <c r="H218" s="10" t="s">
        <v>195</v>
      </c>
      <c r="I218" s="30">
        <v>923777</v>
      </c>
      <c r="J218" s="30">
        <f>VLOOKUP(H218,'MISA NGOC THOM'!$B$2:$K$1071,9,0)</f>
        <v>923777</v>
      </c>
      <c r="K218" s="30">
        <f t="shared" si="3"/>
        <v>0</v>
      </c>
      <c r="L218" s="10" t="s">
        <v>195</v>
      </c>
      <c r="M218" s="13" t="s">
        <v>2598</v>
      </c>
    </row>
    <row r="219" spans="1:13" x14ac:dyDescent="0.25">
      <c r="A219" s="12" t="s">
        <v>2466</v>
      </c>
      <c r="B219" s="10" t="s">
        <v>2619</v>
      </c>
      <c r="C219" s="13" t="s">
        <v>2611</v>
      </c>
      <c r="D219" s="10" t="s">
        <v>2161</v>
      </c>
      <c r="E219" s="10" t="s">
        <v>2426</v>
      </c>
      <c r="F219" s="10" t="s">
        <v>2427</v>
      </c>
      <c r="G219" s="15">
        <v>0</v>
      </c>
      <c r="H219" s="10" t="s">
        <v>920</v>
      </c>
      <c r="I219" s="30">
        <v>867799</v>
      </c>
      <c r="J219" s="30">
        <f>VLOOKUP(H219,'MISA NGOC THOM'!$B$2:$K$1071,9,0)</f>
        <v>867799</v>
      </c>
      <c r="K219" s="30">
        <f t="shared" si="3"/>
        <v>0</v>
      </c>
      <c r="L219" s="10" t="s">
        <v>920</v>
      </c>
      <c r="M219" s="13" t="s">
        <v>2598</v>
      </c>
    </row>
    <row r="220" spans="1:13" x14ac:dyDescent="0.25">
      <c r="A220" s="12" t="s">
        <v>2466</v>
      </c>
      <c r="B220" s="10" t="s">
        <v>2620</v>
      </c>
      <c r="C220" s="13" t="s">
        <v>2611</v>
      </c>
      <c r="D220" s="10" t="s">
        <v>2161</v>
      </c>
      <c r="E220" s="10" t="s">
        <v>2621</v>
      </c>
      <c r="F220" s="10" t="s">
        <v>2381</v>
      </c>
      <c r="G220" s="15">
        <v>0</v>
      </c>
      <c r="H220" s="10" t="s">
        <v>1947</v>
      </c>
      <c r="I220" s="30">
        <v>983677</v>
      </c>
      <c r="J220" s="30">
        <f>VLOOKUP(H220,'MISA NGOC THOM'!$B$2:$K$1071,9,0)</f>
        <v>983677</v>
      </c>
      <c r="K220" s="30">
        <f t="shared" si="3"/>
        <v>0</v>
      </c>
      <c r="L220" s="10" t="s">
        <v>1947</v>
      </c>
      <c r="M220" s="13" t="s">
        <v>2598</v>
      </c>
    </row>
    <row r="221" spans="1:13" x14ac:dyDescent="0.25">
      <c r="A221" s="12" t="s">
        <v>2466</v>
      </c>
      <c r="B221" s="10" t="s">
        <v>2622</v>
      </c>
      <c r="C221" s="13" t="s">
        <v>2611</v>
      </c>
      <c r="D221" s="10" t="s">
        <v>2161</v>
      </c>
      <c r="E221" s="10" t="s">
        <v>2429</v>
      </c>
      <c r="F221" s="10" t="s">
        <v>2430</v>
      </c>
      <c r="G221" s="15">
        <v>0</v>
      </c>
      <c r="H221" s="10" t="s">
        <v>293</v>
      </c>
      <c r="I221" s="30">
        <v>923777</v>
      </c>
      <c r="J221" s="30">
        <f>VLOOKUP(H221,'MISA NGOC THOM'!$B$2:$K$1071,9,0)</f>
        <v>923777</v>
      </c>
      <c r="K221" s="30">
        <f t="shared" si="3"/>
        <v>0</v>
      </c>
      <c r="L221" s="10" t="s">
        <v>293</v>
      </c>
      <c r="M221" s="13" t="s">
        <v>2598</v>
      </c>
    </row>
    <row r="222" spans="1:13" x14ac:dyDescent="0.25">
      <c r="A222" s="12" t="s">
        <v>2466</v>
      </c>
      <c r="B222" s="10" t="s">
        <v>2623</v>
      </c>
      <c r="C222" s="13" t="s">
        <v>2611</v>
      </c>
      <c r="D222" s="10" t="s">
        <v>2161</v>
      </c>
      <c r="E222" s="10" t="s">
        <v>2386</v>
      </c>
      <c r="F222" s="10" t="s">
        <v>2387</v>
      </c>
      <c r="G222" s="15">
        <v>0</v>
      </c>
      <c r="H222" s="10" t="s">
        <v>2086</v>
      </c>
      <c r="I222" s="30">
        <v>881171</v>
      </c>
      <c r="J222" s="30">
        <f>VLOOKUP(H222,'MISA NGOC THOM'!$B$2:$K$1071,9,0)</f>
        <v>881171</v>
      </c>
      <c r="K222" s="30">
        <f t="shared" si="3"/>
        <v>0</v>
      </c>
      <c r="L222" s="10" t="s">
        <v>2086</v>
      </c>
      <c r="M222" s="13" t="s">
        <v>2598</v>
      </c>
    </row>
    <row r="223" spans="1:13" x14ac:dyDescent="0.25">
      <c r="A223" s="12" t="s">
        <v>2466</v>
      </c>
      <c r="B223" s="10" t="s">
        <v>2624</v>
      </c>
      <c r="C223" s="13" t="s">
        <v>2611</v>
      </c>
      <c r="D223" s="10" t="s">
        <v>2161</v>
      </c>
      <c r="E223" s="10" t="s">
        <v>2448</v>
      </c>
      <c r="F223" s="10" t="s">
        <v>2449</v>
      </c>
      <c r="G223" s="15">
        <v>0</v>
      </c>
      <c r="H223" s="10" t="s">
        <v>1521</v>
      </c>
      <c r="I223" s="30">
        <v>890620</v>
      </c>
      <c r="J223" s="30">
        <f>VLOOKUP(H223,'MISA NGOC THOM'!$B$2:$K$1071,9,0)</f>
        <v>890620</v>
      </c>
      <c r="K223" s="30">
        <f t="shared" si="3"/>
        <v>0</v>
      </c>
      <c r="L223" s="10" t="s">
        <v>1521</v>
      </c>
      <c r="M223" s="13" t="s">
        <v>2598</v>
      </c>
    </row>
    <row r="224" spans="1:13" x14ac:dyDescent="0.25">
      <c r="A224" s="12" t="s">
        <v>2466</v>
      </c>
      <c r="B224" s="10" t="s">
        <v>2625</v>
      </c>
      <c r="C224" s="13" t="s">
        <v>2611</v>
      </c>
      <c r="D224" s="10" t="s">
        <v>2161</v>
      </c>
      <c r="E224" s="10" t="s">
        <v>2416</v>
      </c>
      <c r="F224" s="10" t="s">
        <v>2417</v>
      </c>
      <c r="G224" s="15">
        <v>0</v>
      </c>
      <c r="H224" s="10" t="s">
        <v>1232</v>
      </c>
      <c r="I224" s="30">
        <v>915489</v>
      </c>
      <c r="J224" s="30">
        <f>VLOOKUP(H224,'MISA NGOC THOM'!$B$2:$K$1071,9,0)</f>
        <v>915489</v>
      </c>
      <c r="K224" s="30">
        <f t="shared" si="3"/>
        <v>0</v>
      </c>
      <c r="L224" s="10" t="s">
        <v>1232</v>
      </c>
      <c r="M224" s="13" t="s">
        <v>2598</v>
      </c>
    </row>
    <row r="225" spans="1:13" x14ac:dyDescent="0.25">
      <c r="A225" s="12" t="s">
        <v>2466</v>
      </c>
      <c r="B225" s="10" t="s">
        <v>2626</v>
      </c>
      <c r="C225" s="13" t="s">
        <v>2611</v>
      </c>
      <c r="D225" s="10" t="s">
        <v>2161</v>
      </c>
      <c r="E225" s="10" t="s">
        <v>2329</v>
      </c>
      <c r="F225" s="10" t="s">
        <v>2330</v>
      </c>
      <c r="G225" s="15">
        <v>0</v>
      </c>
      <c r="H225" s="10" t="s">
        <v>956</v>
      </c>
      <c r="I225" s="30">
        <v>698567</v>
      </c>
      <c r="J225" s="30">
        <f>VLOOKUP(H225,'MISA NGOC THOM'!$B$2:$K$1071,9,0)</f>
        <v>698567</v>
      </c>
      <c r="K225" s="30">
        <f t="shared" si="3"/>
        <v>0</v>
      </c>
      <c r="L225" s="10" t="s">
        <v>956</v>
      </c>
      <c r="M225" s="13" t="s">
        <v>2598</v>
      </c>
    </row>
    <row r="226" spans="1:13" x14ac:dyDescent="0.25">
      <c r="A226" s="12" t="s">
        <v>2466</v>
      </c>
      <c r="B226" s="10" t="s">
        <v>2627</v>
      </c>
      <c r="C226" s="13" t="s">
        <v>2611</v>
      </c>
      <c r="D226" s="10" t="s">
        <v>2161</v>
      </c>
      <c r="E226" s="10" t="s">
        <v>2512</v>
      </c>
      <c r="F226" s="10" t="s">
        <v>2513</v>
      </c>
      <c r="G226" s="15">
        <v>0</v>
      </c>
      <c r="H226" s="10" t="s">
        <v>1381</v>
      </c>
      <c r="I226" s="30">
        <v>915632</v>
      </c>
      <c r="J226" s="30">
        <f>VLOOKUP(H226,'MISA NGOC THOM'!$B$2:$K$1071,9,0)</f>
        <v>915632</v>
      </c>
      <c r="K226" s="30">
        <f t="shared" si="3"/>
        <v>0</v>
      </c>
      <c r="L226" s="10" t="s">
        <v>1381</v>
      </c>
      <c r="M226" s="13" t="s">
        <v>2598</v>
      </c>
    </row>
    <row r="227" spans="1:13" x14ac:dyDescent="0.25">
      <c r="A227" s="12" t="s">
        <v>2466</v>
      </c>
      <c r="B227" s="10" t="s">
        <v>2628</v>
      </c>
      <c r="C227" s="13" t="s">
        <v>2611</v>
      </c>
      <c r="D227" s="10" t="s">
        <v>2161</v>
      </c>
      <c r="E227" s="10" t="s">
        <v>2389</v>
      </c>
      <c r="F227" s="10" t="s">
        <v>2390</v>
      </c>
      <c r="G227" s="15">
        <v>0</v>
      </c>
      <c r="H227" s="10" t="s">
        <v>1452</v>
      </c>
      <c r="I227" s="30">
        <v>896369</v>
      </c>
      <c r="J227" s="30">
        <f>VLOOKUP(H227,'MISA NGOC THOM'!$B$2:$K$1071,9,0)</f>
        <v>896369</v>
      </c>
      <c r="K227" s="30">
        <f t="shared" si="3"/>
        <v>0</v>
      </c>
      <c r="L227" s="10" t="s">
        <v>1452</v>
      </c>
      <c r="M227" s="13" t="s">
        <v>2598</v>
      </c>
    </row>
    <row r="228" spans="1:13" x14ac:dyDescent="0.25">
      <c r="A228" s="12" t="s">
        <v>2466</v>
      </c>
      <c r="B228" s="10" t="s">
        <v>2629</v>
      </c>
      <c r="C228" s="13" t="s">
        <v>2611</v>
      </c>
      <c r="D228" s="10" t="s">
        <v>2161</v>
      </c>
      <c r="E228" s="10" t="s">
        <v>2407</v>
      </c>
      <c r="F228" s="10" t="s">
        <v>2408</v>
      </c>
      <c r="G228" s="15">
        <v>0</v>
      </c>
      <c r="H228" s="10" t="s">
        <v>2004</v>
      </c>
      <c r="I228" s="30">
        <v>875802</v>
      </c>
      <c r="J228" s="30">
        <f>VLOOKUP(H228,'MISA NGOC THOM'!$B$2:$K$1071,9,0)</f>
        <v>875802</v>
      </c>
      <c r="K228" s="30">
        <f t="shared" si="3"/>
        <v>0</v>
      </c>
      <c r="L228" s="10" t="s">
        <v>2004</v>
      </c>
      <c r="M228" s="13" t="s">
        <v>2598</v>
      </c>
    </row>
    <row r="229" spans="1:13" x14ac:dyDescent="0.25">
      <c r="A229" s="12" t="s">
        <v>2466</v>
      </c>
      <c r="B229" s="10" t="s">
        <v>2630</v>
      </c>
      <c r="C229" s="13" t="s">
        <v>2611</v>
      </c>
      <c r="D229" s="10" t="s">
        <v>2161</v>
      </c>
      <c r="E229" s="10" t="s">
        <v>2260</v>
      </c>
      <c r="F229" s="10" t="s">
        <v>2261</v>
      </c>
      <c r="G229" s="15">
        <v>0</v>
      </c>
      <c r="H229" s="10" t="s">
        <v>521</v>
      </c>
      <c r="I229" s="30">
        <v>896369</v>
      </c>
      <c r="J229" s="30">
        <f>VLOOKUP(H229,'MISA NGOC THOM'!$B$2:$K$1071,9,0)</f>
        <v>896369</v>
      </c>
      <c r="K229" s="30">
        <f t="shared" si="3"/>
        <v>0</v>
      </c>
      <c r="L229" s="10" t="s">
        <v>521</v>
      </c>
      <c r="M229" s="13" t="s">
        <v>2598</v>
      </c>
    </row>
    <row r="230" spans="1:13" x14ac:dyDescent="0.25">
      <c r="A230" s="12" t="s">
        <v>2466</v>
      </c>
      <c r="B230" s="10" t="s">
        <v>2631</v>
      </c>
      <c r="C230" s="13" t="s">
        <v>2468</v>
      </c>
      <c r="D230" s="10" t="s">
        <v>2161</v>
      </c>
      <c r="E230" s="10" t="s">
        <v>2465</v>
      </c>
      <c r="F230" s="10" t="s">
        <v>2579</v>
      </c>
      <c r="G230" s="15">
        <v>0</v>
      </c>
      <c r="H230" s="10" t="s">
        <v>1240</v>
      </c>
      <c r="I230" s="30">
        <v>890477</v>
      </c>
      <c r="J230" s="30">
        <f>VLOOKUP(H230,'MISA NGOC THOM'!$B$2:$K$1071,9,0)</f>
        <v>890477</v>
      </c>
      <c r="K230" s="30">
        <f t="shared" si="3"/>
        <v>0</v>
      </c>
      <c r="L230" s="10" t="s">
        <v>1240</v>
      </c>
      <c r="M230" s="13" t="s">
        <v>2471</v>
      </c>
    </row>
    <row r="231" spans="1:13" x14ac:dyDescent="0.25">
      <c r="A231" s="12" t="s">
        <v>2466</v>
      </c>
      <c r="B231" s="10" t="s">
        <v>2632</v>
      </c>
      <c r="C231" s="13" t="s">
        <v>2468</v>
      </c>
      <c r="D231" s="10" t="s">
        <v>2161</v>
      </c>
      <c r="E231" s="10" t="s">
        <v>2465</v>
      </c>
      <c r="F231" s="10" t="s">
        <v>2424</v>
      </c>
      <c r="G231" s="15">
        <v>0</v>
      </c>
      <c r="H231" s="10" t="s">
        <v>234</v>
      </c>
      <c r="I231" s="30">
        <v>989711</v>
      </c>
      <c r="J231" s="30">
        <f>VLOOKUP(H231,'MISA NGOC THOM'!$B$2:$K$1071,9,0)</f>
        <v>989711</v>
      </c>
      <c r="K231" s="30">
        <f t="shared" si="3"/>
        <v>0</v>
      </c>
      <c r="L231" s="10" t="s">
        <v>234</v>
      </c>
      <c r="M231" s="13" t="s">
        <v>2598</v>
      </c>
    </row>
    <row r="232" spans="1:13" x14ac:dyDescent="0.25">
      <c r="A232" s="12" t="s">
        <v>2466</v>
      </c>
      <c r="B232" s="10" t="s">
        <v>2633</v>
      </c>
      <c r="C232" s="13" t="s">
        <v>2468</v>
      </c>
      <c r="D232" s="10" t="s">
        <v>2161</v>
      </c>
      <c r="E232" s="10" t="s">
        <v>2526</v>
      </c>
      <c r="F232" s="10" t="s">
        <v>2527</v>
      </c>
      <c r="G232" s="15">
        <v>0</v>
      </c>
      <c r="H232" s="10" t="s">
        <v>1401</v>
      </c>
      <c r="I232" s="30">
        <v>921666</v>
      </c>
      <c r="J232" s="30">
        <f>VLOOKUP(H232,'MISA NGOC THOM'!$B$2:$K$1071,9,0)</f>
        <v>921666</v>
      </c>
      <c r="K232" s="30">
        <f t="shared" si="3"/>
        <v>0</v>
      </c>
      <c r="L232" s="10" t="s">
        <v>1401</v>
      </c>
      <c r="M232" s="13" t="s">
        <v>2598</v>
      </c>
    </row>
    <row r="233" spans="1:13" x14ac:dyDescent="0.25">
      <c r="A233" s="12" t="s">
        <v>2466</v>
      </c>
      <c r="B233" s="10" t="s">
        <v>2634</v>
      </c>
      <c r="C233" s="13" t="s">
        <v>2468</v>
      </c>
      <c r="D233" s="10" t="s">
        <v>2161</v>
      </c>
      <c r="E233" s="10" t="s">
        <v>2170</v>
      </c>
      <c r="F233" s="10" t="s">
        <v>2171</v>
      </c>
      <c r="G233" s="15">
        <v>0</v>
      </c>
      <c r="H233" s="10" t="s">
        <v>627</v>
      </c>
      <c r="I233" s="30">
        <v>959541</v>
      </c>
      <c r="J233" s="30">
        <f>VLOOKUP(H233,'MISA NGOC THOM'!$B$2:$K$1071,9,0)</f>
        <v>959541</v>
      </c>
      <c r="K233" s="30">
        <f t="shared" si="3"/>
        <v>0</v>
      </c>
      <c r="L233" s="10" t="s">
        <v>627</v>
      </c>
      <c r="M233" s="13" t="s">
        <v>2471</v>
      </c>
    </row>
    <row r="234" spans="1:13" x14ac:dyDescent="0.25">
      <c r="A234" s="12" t="s">
        <v>2466</v>
      </c>
      <c r="B234" s="10" t="s">
        <v>2635</v>
      </c>
      <c r="C234" s="13" t="s">
        <v>2468</v>
      </c>
      <c r="D234" s="10" t="s">
        <v>2161</v>
      </c>
      <c r="E234" s="10" t="s">
        <v>2516</v>
      </c>
      <c r="F234" s="10" t="s">
        <v>2517</v>
      </c>
      <c r="G234" s="15">
        <v>0</v>
      </c>
      <c r="H234" s="10" t="s">
        <v>1025</v>
      </c>
      <c r="I234" s="30">
        <v>865180</v>
      </c>
      <c r="J234" s="30">
        <f>VLOOKUP(H234,'MISA NGOC THOM'!$B$2:$K$1071,9,0)</f>
        <v>865180</v>
      </c>
      <c r="K234" s="30">
        <f t="shared" si="3"/>
        <v>0</v>
      </c>
      <c r="L234" s="10" t="s">
        <v>1025</v>
      </c>
      <c r="M234" s="13" t="s">
        <v>2471</v>
      </c>
    </row>
    <row r="235" spans="1:13" x14ac:dyDescent="0.25">
      <c r="A235" s="12" t="s">
        <v>2466</v>
      </c>
      <c r="B235" s="10" t="s">
        <v>2636</v>
      </c>
      <c r="C235" s="13" t="s">
        <v>2468</v>
      </c>
      <c r="D235" s="10" t="s">
        <v>2161</v>
      </c>
      <c r="E235" s="10" t="s">
        <v>2317</v>
      </c>
      <c r="F235" s="10" t="s">
        <v>2318</v>
      </c>
      <c r="G235" s="15">
        <v>0</v>
      </c>
      <c r="H235" s="10" t="s">
        <v>61</v>
      </c>
      <c r="I235" s="30">
        <v>902118</v>
      </c>
      <c r="J235" s="30">
        <f>VLOOKUP(H235,'MISA NGOC THOM'!$B$2:$K$1071,9,0)</f>
        <v>902118</v>
      </c>
      <c r="K235" s="30">
        <f t="shared" si="3"/>
        <v>0</v>
      </c>
      <c r="L235" s="10" t="s">
        <v>61</v>
      </c>
      <c r="M235" s="13" t="s">
        <v>2598</v>
      </c>
    </row>
    <row r="236" spans="1:13" x14ac:dyDescent="0.25">
      <c r="A236" s="12" t="s">
        <v>2466</v>
      </c>
      <c r="B236" s="10" t="s">
        <v>2637</v>
      </c>
      <c r="C236" s="13" t="s">
        <v>2468</v>
      </c>
      <c r="D236" s="10" t="s">
        <v>2161</v>
      </c>
      <c r="E236" s="10" t="s">
        <v>2166</v>
      </c>
      <c r="F236" s="10" t="s">
        <v>2167</v>
      </c>
      <c r="G236" s="15">
        <v>0</v>
      </c>
      <c r="H236" s="10" t="s">
        <v>916</v>
      </c>
      <c r="I236" s="30">
        <v>1300899</v>
      </c>
      <c r="J236" s="30">
        <f>VLOOKUP(H236,'MISA NGOC THOM'!$B$2:$K$1071,9,0)</f>
        <v>1300899</v>
      </c>
      <c r="K236" s="30">
        <f t="shared" si="3"/>
        <v>0</v>
      </c>
      <c r="L236" s="10" t="s">
        <v>916</v>
      </c>
      <c r="M236" s="13" t="s">
        <v>2598</v>
      </c>
    </row>
    <row r="237" spans="1:13" x14ac:dyDescent="0.25">
      <c r="A237" s="12" t="s">
        <v>2466</v>
      </c>
      <c r="B237" s="10" t="s">
        <v>2638</v>
      </c>
      <c r="C237" s="13" t="s">
        <v>2468</v>
      </c>
      <c r="D237" s="10" t="s">
        <v>2161</v>
      </c>
      <c r="E237" s="10" t="s">
        <v>2639</v>
      </c>
      <c r="F237" s="10" t="s">
        <v>2640</v>
      </c>
      <c r="G237" s="15">
        <v>0</v>
      </c>
      <c r="H237" s="10" t="s">
        <v>925</v>
      </c>
      <c r="I237" s="30">
        <v>975674</v>
      </c>
      <c r="J237" s="30">
        <f>VLOOKUP(H237,'MISA NGOC THOM'!$B$2:$K$1071,9,0)</f>
        <v>975674</v>
      </c>
      <c r="K237" s="30">
        <f t="shared" si="3"/>
        <v>0</v>
      </c>
      <c r="L237" s="10" t="s">
        <v>925</v>
      </c>
      <c r="M237" s="13" t="s">
        <v>2596</v>
      </c>
    </row>
    <row r="238" spans="1:13" x14ac:dyDescent="0.25">
      <c r="A238" s="12" t="s">
        <v>2466</v>
      </c>
      <c r="B238" s="10" t="s">
        <v>2641</v>
      </c>
      <c r="C238" s="13" t="s">
        <v>2468</v>
      </c>
      <c r="D238" s="10" t="s">
        <v>2161</v>
      </c>
      <c r="E238" s="10" t="s">
        <v>2344</v>
      </c>
      <c r="F238" s="10" t="s">
        <v>2345</v>
      </c>
      <c r="G238" s="15">
        <v>0</v>
      </c>
      <c r="H238" s="10" t="s">
        <v>2069</v>
      </c>
      <c r="I238" s="30">
        <v>955746</v>
      </c>
      <c r="J238" s="30">
        <f>VLOOKUP(H238,'MISA NGOC THOM'!$B$2:$K$1071,9,0)</f>
        <v>955746</v>
      </c>
      <c r="K238" s="30">
        <f t="shared" si="3"/>
        <v>0</v>
      </c>
      <c r="L238" s="10" t="s">
        <v>2069</v>
      </c>
      <c r="M238" s="13" t="s">
        <v>2471</v>
      </c>
    </row>
    <row r="239" spans="1:13" x14ac:dyDescent="0.25">
      <c r="A239" s="12" t="s">
        <v>2642</v>
      </c>
      <c r="B239" s="10" t="s">
        <v>2643</v>
      </c>
      <c r="C239" s="13" t="s">
        <v>2644</v>
      </c>
      <c r="D239" s="10" t="s">
        <v>2161</v>
      </c>
      <c r="E239" s="10" t="s">
        <v>2645</v>
      </c>
      <c r="F239" s="10" t="s">
        <v>2424</v>
      </c>
      <c r="G239" s="15">
        <v>0</v>
      </c>
      <c r="H239" s="10" t="s">
        <v>619</v>
      </c>
      <c r="I239" s="30">
        <v>917600</v>
      </c>
      <c r="J239" s="30">
        <f>VLOOKUP(H239,'MISA NGOC THOM'!$B$2:$K$1071,9,0)</f>
        <v>917600</v>
      </c>
      <c r="K239" s="30">
        <f t="shared" si="3"/>
        <v>0</v>
      </c>
      <c r="L239" s="10" t="s">
        <v>619</v>
      </c>
      <c r="M239" s="13" t="s">
        <v>2646</v>
      </c>
    </row>
    <row r="240" spans="1:13" x14ac:dyDescent="0.25">
      <c r="A240" s="12" t="s">
        <v>2642</v>
      </c>
      <c r="B240" s="10" t="s">
        <v>2647</v>
      </c>
      <c r="C240" s="13" t="s">
        <v>2644</v>
      </c>
      <c r="D240" s="10" t="s">
        <v>2161</v>
      </c>
      <c r="E240" s="10" t="s">
        <v>2648</v>
      </c>
      <c r="F240" s="10" t="s">
        <v>2417</v>
      </c>
      <c r="G240" s="15">
        <v>0</v>
      </c>
      <c r="H240" s="10" t="s">
        <v>1555</v>
      </c>
      <c r="I240" s="30">
        <v>897815</v>
      </c>
      <c r="J240" s="30">
        <f>VLOOKUP(H240,'MISA NGOC THOM'!$B$2:$K$1071,9,0)</f>
        <v>897815</v>
      </c>
      <c r="K240" s="30">
        <f t="shared" si="3"/>
        <v>0</v>
      </c>
      <c r="L240" s="10" t="s">
        <v>1555</v>
      </c>
      <c r="M240" s="13" t="s">
        <v>2646</v>
      </c>
    </row>
    <row r="241" spans="1:13" x14ac:dyDescent="0.25">
      <c r="A241" s="12" t="s">
        <v>2642</v>
      </c>
      <c r="B241" s="10" t="s">
        <v>2649</v>
      </c>
      <c r="C241" s="13" t="s">
        <v>2644</v>
      </c>
      <c r="D241" s="10" t="s">
        <v>2161</v>
      </c>
      <c r="E241" s="10" t="s">
        <v>2650</v>
      </c>
      <c r="F241" s="10" t="s">
        <v>2651</v>
      </c>
      <c r="G241" s="15">
        <v>0</v>
      </c>
      <c r="H241" s="10" t="s">
        <v>1688</v>
      </c>
      <c r="I241" s="30">
        <v>1626124</v>
      </c>
      <c r="J241" s="30">
        <f>VLOOKUP(H241,'MISA NGOC THOM'!$B$2:$K$1071,9,0)</f>
        <v>1626124</v>
      </c>
      <c r="K241" s="30">
        <f t="shared" si="3"/>
        <v>0</v>
      </c>
      <c r="L241" s="10" t="s">
        <v>1688</v>
      </c>
      <c r="M241" s="13" t="s">
        <v>2646</v>
      </c>
    </row>
    <row r="242" spans="1:13" x14ac:dyDescent="0.25">
      <c r="A242" s="12" t="s">
        <v>2642</v>
      </c>
      <c r="B242" s="10" t="s">
        <v>2652</v>
      </c>
      <c r="C242" s="13" t="s">
        <v>2644</v>
      </c>
      <c r="D242" s="10" t="s">
        <v>2161</v>
      </c>
      <c r="E242" s="10" t="s">
        <v>2653</v>
      </c>
      <c r="F242" s="10" t="s">
        <v>2330</v>
      </c>
      <c r="G242" s="15">
        <v>0</v>
      </c>
      <c r="H242" s="10" t="s">
        <v>982</v>
      </c>
      <c r="I242" s="30">
        <v>963749</v>
      </c>
      <c r="J242" s="30">
        <f>VLOOKUP(H242,'MISA NGOC THOM'!$B$2:$K$1071,9,0)</f>
        <v>963749</v>
      </c>
      <c r="K242" s="30">
        <f t="shared" si="3"/>
        <v>0</v>
      </c>
      <c r="L242" s="10" t="s">
        <v>982</v>
      </c>
      <c r="M242" s="13" t="s">
        <v>2646</v>
      </c>
    </row>
    <row r="243" spans="1:13" x14ac:dyDescent="0.25">
      <c r="A243" s="12" t="s">
        <v>2642</v>
      </c>
      <c r="B243" s="10" t="s">
        <v>2654</v>
      </c>
      <c r="C243" s="13" t="s">
        <v>2644</v>
      </c>
      <c r="D243" s="10" t="s">
        <v>2161</v>
      </c>
      <c r="E243" s="10" t="s">
        <v>2655</v>
      </c>
      <c r="F243" s="10" t="s">
        <v>2270</v>
      </c>
      <c r="G243" s="15">
        <v>0</v>
      </c>
      <c r="H243" s="10" t="s">
        <v>1389</v>
      </c>
      <c r="I243" s="30">
        <v>902403</v>
      </c>
      <c r="J243" s="30">
        <f>VLOOKUP(H243,'MISA NGOC THOM'!$B$2:$K$1071,9,0)</f>
        <v>902403</v>
      </c>
      <c r="K243" s="30">
        <f t="shared" si="3"/>
        <v>0</v>
      </c>
      <c r="L243" s="10" t="s">
        <v>1389</v>
      </c>
      <c r="M243" s="13" t="s">
        <v>2646</v>
      </c>
    </row>
    <row r="244" spans="1:13" x14ac:dyDescent="0.25">
      <c r="A244" s="12" t="s">
        <v>2642</v>
      </c>
      <c r="B244" s="10" t="s">
        <v>2656</v>
      </c>
      <c r="C244" s="13" t="s">
        <v>2644</v>
      </c>
      <c r="D244" s="10" t="s">
        <v>2161</v>
      </c>
      <c r="E244" s="10" t="s">
        <v>2657</v>
      </c>
      <c r="F244" s="10" t="s">
        <v>2303</v>
      </c>
      <c r="G244" s="15">
        <v>0</v>
      </c>
      <c r="H244" s="10" t="s">
        <v>1711</v>
      </c>
      <c r="I244" s="30">
        <v>876726</v>
      </c>
      <c r="J244" s="30">
        <f>VLOOKUP(H244,'MISA NGOC THOM'!$B$2:$K$1071,9,0)</f>
        <v>876726</v>
      </c>
      <c r="K244" s="30">
        <f t="shared" si="3"/>
        <v>0</v>
      </c>
      <c r="L244" s="10" t="s">
        <v>1711</v>
      </c>
      <c r="M244" s="13" t="s">
        <v>2646</v>
      </c>
    </row>
    <row r="245" spans="1:13" x14ac:dyDescent="0.25">
      <c r="A245" s="12" t="s">
        <v>2642</v>
      </c>
      <c r="B245" s="10" t="s">
        <v>2658</v>
      </c>
      <c r="C245" s="13" t="s">
        <v>2644</v>
      </c>
      <c r="D245" s="10" t="s">
        <v>2161</v>
      </c>
      <c r="E245" s="10" t="s">
        <v>2659</v>
      </c>
      <c r="F245" s="10" t="s">
        <v>2660</v>
      </c>
      <c r="G245" s="15">
        <v>0</v>
      </c>
      <c r="H245" s="10" t="s">
        <v>1239</v>
      </c>
      <c r="I245" s="30">
        <v>923634</v>
      </c>
      <c r="J245" s="30">
        <f>VLOOKUP(H245,'MISA NGOC THOM'!$B$2:$K$1071,9,0)</f>
        <v>923634</v>
      </c>
      <c r="K245" s="30">
        <f t="shared" si="3"/>
        <v>0</v>
      </c>
      <c r="L245" s="10" t="s">
        <v>1239</v>
      </c>
      <c r="M245" s="13" t="s">
        <v>2646</v>
      </c>
    </row>
    <row r="246" spans="1:13" x14ac:dyDescent="0.25">
      <c r="A246" s="12" t="s">
        <v>2642</v>
      </c>
      <c r="B246" s="10" t="s">
        <v>2661</v>
      </c>
      <c r="C246" s="13" t="s">
        <v>2644</v>
      </c>
      <c r="D246" s="10" t="s">
        <v>2161</v>
      </c>
      <c r="E246" s="10" t="s">
        <v>2662</v>
      </c>
      <c r="F246" s="10" t="s">
        <v>2513</v>
      </c>
      <c r="G246" s="15">
        <v>0</v>
      </c>
      <c r="H246" s="10" t="s">
        <v>1129</v>
      </c>
      <c r="I246" s="30">
        <v>959541</v>
      </c>
      <c r="J246" s="30">
        <f>VLOOKUP(H246,'MISA NGOC THOM'!$B$2:$K$1071,9,0)</f>
        <v>959541</v>
      </c>
      <c r="K246" s="30">
        <f t="shared" si="3"/>
        <v>0</v>
      </c>
      <c r="L246" s="10" t="s">
        <v>1129</v>
      </c>
      <c r="M246" s="13" t="s">
        <v>2646</v>
      </c>
    </row>
    <row r="247" spans="1:13" x14ac:dyDescent="0.25">
      <c r="A247" s="12" t="s">
        <v>2642</v>
      </c>
      <c r="B247" s="10" t="s">
        <v>2663</v>
      </c>
      <c r="C247" s="13" t="s">
        <v>2644</v>
      </c>
      <c r="D247" s="10" t="s">
        <v>2161</v>
      </c>
      <c r="E247" s="10" t="s">
        <v>2664</v>
      </c>
      <c r="F247" s="10" t="s">
        <v>2408</v>
      </c>
      <c r="G247" s="15">
        <v>0</v>
      </c>
      <c r="H247" s="10" t="s">
        <v>2076</v>
      </c>
      <c r="I247" s="30">
        <v>874852</v>
      </c>
      <c r="J247" s="30">
        <f>VLOOKUP(H247,'MISA NGOC THOM'!$B$2:$K$1071,9,0)</f>
        <v>874852</v>
      </c>
      <c r="K247" s="30">
        <f t="shared" si="3"/>
        <v>0</v>
      </c>
      <c r="L247" s="10" t="s">
        <v>2076</v>
      </c>
      <c r="M247" s="13" t="s">
        <v>2646</v>
      </c>
    </row>
    <row r="248" spans="1:13" x14ac:dyDescent="0.25">
      <c r="A248" s="12" t="s">
        <v>2642</v>
      </c>
      <c r="B248" s="10" t="s">
        <v>2665</v>
      </c>
      <c r="C248" s="13" t="s">
        <v>2644</v>
      </c>
      <c r="D248" s="10" t="s">
        <v>2161</v>
      </c>
      <c r="E248" s="10" t="s">
        <v>2666</v>
      </c>
      <c r="F248" s="10" t="s">
        <v>2667</v>
      </c>
      <c r="G248" s="15">
        <v>0</v>
      </c>
      <c r="H248" s="10" t="s">
        <v>594</v>
      </c>
      <c r="I248" s="30">
        <v>849698</v>
      </c>
      <c r="J248" s="30">
        <f>VLOOKUP(H248,'MISA NGOC THOM'!$B$2:$K$1071,9,0)</f>
        <v>849698</v>
      </c>
      <c r="K248" s="30">
        <f t="shared" si="3"/>
        <v>0</v>
      </c>
      <c r="L248" s="10" t="s">
        <v>594</v>
      </c>
      <c r="M248" s="13" t="s">
        <v>2646</v>
      </c>
    </row>
    <row r="249" spans="1:13" x14ac:dyDescent="0.25">
      <c r="A249" s="12" t="s">
        <v>2642</v>
      </c>
      <c r="B249" s="10" t="s">
        <v>2668</v>
      </c>
      <c r="C249" s="13" t="s">
        <v>2644</v>
      </c>
      <c r="D249" s="10" t="s">
        <v>2161</v>
      </c>
      <c r="E249" s="10" t="s">
        <v>2669</v>
      </c>
      <c r="F249" s="10" t="s">
        <v>2583</v>
      </c>
      <c r="G249" s="15">
        <v>0</v>
      </c>
      <c r="H249" s="10" t="s">
        <v>1398</v>
      </c>
      <c r="I249" s="30">
        <v>876963</v>
      </c>
      <c r="J249" s="30">
        <f>VLOOKUP(H249,'MISA NGOC THOM'!$B$2:$K$1071,9,0)</f>
        <v>876963</v>
      </c>
      <c r="K249" s="30">
        <f t="shared" si="3"/>
        <v>0</v>
      </c>
      <c r="L249" s="10" t="s">
        <v>1398</v>
      </c>
      <c r="M249" s="13" t="s">
        <v>2646</v>
      </c>
    </row>
    <row r="250" spans="1:13" x14ac:dyDescent="0.25">
      <c r="A250" s="12" t="s">
        <v>2642</v>
      </c>
      <c r="B250" s="10" t="s">
        <v>2670</v>
      </c>
      <c r="C250" s="13" t="s">
        <v>2644</v>
      </c>
      <c r="D250" s="10" t="s">
        <v>2161</v>
      </c>
      <c r="E250" s="10" t="s">
        <v>2671</v>
      </c>
      <c r="F250" s="10" t="s">
        <v>2405</v>
      </c>
      <c r="G250" s="15">
        <v>0</v>
      </c>
      <c r="H250" s="10" t="s">
        <v>1644</v>
      </c>
      <c r="I250" s="30">
        <v>662232</v>
      </c>
      <c r="J250" s="30">
        <f>VLOOKUP(H250,'MISA NGOC THOM'!$B$2:$K$1071,9,0)</f>
        <v>662232</v>
      </c>
      <c r="K250" s="30">
        <f t="shared" si="3"/>
        <v>0</v>
      </c>
      <c r="L250" s="10" t="s">
        <v>1644</v>
      </c>
      <c r="M250" s="13" t="s">
        <v>2646</v>
      </c>
    </row>
    <row r="251" spans="1:13" x14ac:dyDescent="0.25">
      <c r="A251" s="12" t="s">
        <v>2642</v>
      </c>
      <c r="B251" s="10" t="s">
        <v>2672</v>
      </c>
      <c r="C251" s="13" t="s">
        <v>2644</v>
      </c>
      <c r="D251" s="10" t="s">
        <v>2161</v>
      </c>
      <c r="E251" s="10" t="s">
        <v>2673</v>
      </c>
      <c r="F251" s="10" t="s">
        <v>2327</v>
      </c>
      <c r="G251" s="15">
        <v>0</v>
      </c>
      <c r="H251" s="10" t="s">
        <v>1138</v>
      </c>
      <c r="I251" s="30">
        <v>1035717</v>
      </c>
      <c r="J251" s="30">
        <f>VLOOKUP(H251,'MISA NGOC THOM'!$B$2:$K$1071,9,0)</f>
        <v>1035717</v>
      </c>
      <c r="K251" s="30">
        <f t="shared" si="3"/>
        <v>0</v>
      </c>
      <c r="L251" s="10" t="s">
        <v>1138</v>
      </c>
      <c r="M251" s="13" t="s">
        <v>2646</v>
      </c>
    </row>
    <row r="252" spans="1:13" x14ac:dyDescent="0.25">
      <c r="A252" s="12" t="s">
        <v>2642</v>
      </c>
      <c r="B252" s="10" t="s">
        <v>2674</v>
      </c>
      <c r="C252" s="13" t="s">
        <v>2644</v>
      </c>
      <c r="D252" s="10" t="s">
        <v>2161</v>
      </c>
      <c r="E252" s="10" t="s">
        <v>2675</v>
      </c>
      <c r="F252" s="10" t="s">
        <v>2527</v>
      </c>
      <c r="G252" s="15">
        <v>0</v>
      </c>
      <c r="H252" s="10" t="s">
        <v>2130</v>
      </c>
      <c r="I252" s="30">
        <v>959541</v>
      </c>
      <c r="J252" s="30">
        <f>VLOOKUP(H252,'MISA NGOC THOM'!$B$2:$K$1071,9,0)</f>
        <v>959541</v>
      </c>
      <c r="K252" s="30">
        <f t="shared" si="3"/>
        <v>0</v>
      </c>
      <c r="L252" s="10" t="s">
        <v>2130</v>
      </c>
      <c r="M252" s="13" t="s">
        <v>2646</v>
      </c>
    </row>
    <row r="253" spans="1:13" x14ac:dyDescent="0.25">
      <c r="A253" s="12" t="s">
        <v>2642</v>
      </c>
      <c r="B253" s="10" t="s">
        <v>2676</v>
      </c>
      <c r="C253" s="13" t="s">
        <v>2644</v>
      </c>
      <c r="D253" s="10" t="s">
        <v>2161</v>
      </c>
      <c r="E253" s="10" t="s">
        <v>2677</v>
      </c>
      <c r="F253" s="10" t="s">
        <v>2342</v>
      </c>
      <c r="G253" s="15">
        <v>0</v>
      </c>
      <c r="H253" s="10" t="s">
        <v>148</v>
      </c>
      <c r="I253" s="30">
        <v>909740</v>
      </c>
      <c r="J253" s="30">
        <f>VLOOKUP(H253,'MISA NGOC THOM'!$B$2:$K$1071,9,0)</f>
        <v>909740</v>
      </c>
      <c r="K253" s="30">
        <f t="shared" si="3"/>
        <v>0</v>
      </c>
      <c r="L253" s="10" t="s">
        <v>148</v>
      </c>
      <c r="M253" s="13" t="s">
        <v>2646</v>
      </c>
    </row>
    <row r="254" spans="1:13" x14ac:dyDescent="0.25">
      <c r="A254" s="12" t="s">
        <v>2642</v>
      </c>
      <c r="B254" s="10" t="s">
        <v>2678</v>
      </c>
      <c r="C254" s="13" t="s">
        <v>2644</v>
      </c>
      <c r="D254" s="10" t="s">
        <v>2161</v>
      </c>
      <c r="E254" s="10" t="s">
        <v>2679</v>
      </c>
      <c r="F254" s="10" t="s">
        <v>2294</v>
      </c>
      <c r="G254" s="15">
        <v>0</v>
      </c>
      <c r="H254" s="10" t="s">
        <v>2117</v>
      </c>
      <c r="I254" s="30">
        <v>896369</v>
      </c>
      <c r="J254" s="30">
        <f>VLOOKUP(H254,'MISA NGOC THOM'!$B$2:$K$1071,9,0)</f>
        <v>896369</v>
      </c>
      <c r="K254" s="30">
        <f t="shared" si="3"/>
        <v>0</v>
      </c>
      <c r="L254" s="10" t="s">
        <v>2117</v>
      </c>
      <c r="M254" s="13" t="s">
        <v>2646</v>
      </c>
    </row>
    <row r="255" spans="1:13" x14ac:dyDescent="0.25">
      <c r="A255" s="12" t="s">
        <v>2642</v>
      </c>
      <c r="B255" s="10" t="s">
        <v>2680</v>
      </c>
      <c r="C255" s="13" t="s">
        <v>2644</v>
      </c>
      <c r="D255" s="10" t="s">
        <v>2161</v>
      </c>
      <c r="E255" s="10" t="s">
        <v>2681</v>
      </c>
      <c r="F255" s="10" t="s">
        <v>2366</v>
      </c>
      <c r="G255" s="15">
        <v>0</v>
      </c>
      <c r="H255" s="10" t="s">
        <v>1863</v>
      </c>
      <c r="I255" s="30">
        <v>955603</v>
      </c>
      <c r="J255" s="30">
        <f>VLOOKUP(H255,'MISA NGOC THOM'!$B$2:$K$1071,9,0)</f>
        <v>955603</v>
      </c>
      <c r="K255" s="30">
        <f t="shared" si="3"/>
        <v>0</v>
      </c>
      <c r="L255" s="10" t="s">
        <v>1863</v>
      </c>
      <c r="M255" s="13" t="s">
        <v>2646</v>
      </c>
    </row>
    <row r="256" spans="1:13" x14ac:dyDescent="0.25">
      <c r="A256" s="12" t="s">
        <v>2642</v>
      </c>
      <c r="B256" s="10" t="s">
        <v>2682</v>
      </c>
      <c r="C256" s="13" t="s">
        <v>2644</v>
      </c>
      <c r="D256" s="10" t="s">
        <v>2161</v>
      </c>
      <c r="E256" s="10" t="s">
        <v>2683</v>
      </c>
      <c r="F256" s="10" t="s">
        <v>2258</v>
      </c>
      <c r="G256" s="15">
        <v>0</v>
      </c>
      <c r="H256" s="10" t="s">
        <v>1149</v>
      </c>
      <c r="I256" s="30">
        <v>796992</v>
      </c>
      <c r="J256" s="30">
        <f>VLOOKUP(H256,'MISA NGOC THOM'!$B$2:$K$1071,9,0)</f>
        <v>796992</v>
      </c>
      <c r="K256" s="30">
        <f t="shared" si="3"/>
        <v>0</v>
      </c>
      <c r="L256" s="10" t="s">
        <v>1149</v>
      </c>
      <c r="M256" s="13" t="s">
        <v>2646</v>
      </c>
    </row>
    <row r="257" spans="1:13" x14ac:dyDescent="0.25">
      <c r="A257" s="12" t="s">
        <v>2642</v>
      </c>
      <c r="B257" s="10" t="s">
        <v>2684</v>
      </c>
      <c r="C257" s="13" t="s">
        <v>2644</v>
      </c>
      <c r="D257" s="10" t="s">
        <v>2161</v>
      </c>
      <c r="E257" s="10" t="s">
        <v>2685</v>
      </c>
      <c r="F257" s="10" t="s">
        <v>2381</v>
      </c>
      <c r="G257" s="15">
        <v>0</v>
      </c>
      <c r="H257" s="10" t="s">
        <v>1302</v>
      </c>
      <c r="I257" s="30">
        <v>916935</v>
      </c>
      <c r="J257" s="30">
        <f>VLOOKUP(H257,'MISA NGOC THOM'!$B$2:$K$1071,9,0)</f>
        <v>916935</v>
      </c>
      <c r="K257" s="30">
        <f t="shared" si="3"/>
        <v>0</v>
      </c>
      <c r="L257" s="10" t="s">
        <v>1302</v>
      </c>
      <c r="M257" s="13" t="s">
        <v>2646</v>
      </c>
    </row>
    <row r="258" spans="1:13" x14ac:dyDescent="0.25">
      <c r="A258" s="12" t="s">
        <v>2642</v>
      </c>
      <c r="B258" s="10" t="s">
        <v>2686</v>
      </c>
      <c r="C258" s="13" t="s">
        <v>2644</v>
      </c>
      <c r="D258" s="10" t="s">
        <v>2161</v>
      </c>
      <c r="E258" s="10" t="s">
        <v>2687</v>
      </c>
      <c r="F258" s="10" t="s">
        <v>2517</v>
      </c>
      <c r="G258" s="15">
        <v>0</v>
      </c>
      <c r="H258" s="10" t="s">
        <v>349</v>
      </c>
      <c r="I258" s="30">
        <v>903706</v>
      </c>
      <c r="J258" s="30">
        <f>VLOOKUP(H258,'MISA NGOC THOM'!$B$2:$K$1071,9,0)</f>
        <v>903706</v>
      </c>
      <c r="K258" s="30">
        <f t="shared" si="3"/>
        <v>0</v>
      </c>
      <c r="L258" s="10" t="s">
        <v>349</v>
      </c>
      <c r="M258" s="13" t="s">
        <v>2646</v>
      </c>
    </row>
    <row r="259" spans="1:13" x14ac:dyDescent="0.25">
      <c r="A259" s="12" t="s">
        <v>2642</v>
      </c>
      <c r="B259" s="10" t="s">
        <v>2688</v>
      </c>
      <c r="C259" s="13" t="s">
        <v>2644</v>
      </c>
      <c r="D259" s="10" t="s">
        <v>2161</v>
      </c>
      <c r="E259" s="10" t="s">
        <v>2689</v>
      </c>
      <c r="F259" s="10" t="s">
        <v>2192</v>
      </c>
      <c r="G259" s="15">
        <v>0</v>
      </c>
      <c r="H259" s="10" t="s">
        <v>724</v>
      </c>
      <c r="I259" s="30">
        <v>896369</v>
      </c>
      <c r="J259" s="30">
        <f>VLOOKUP(H259,'MISA NGOC THOM'!$B$2:$K$1071,9,0)</f>
        <v>896369</v>
      </c>
      <c r="K259" s="30">
        <f t="shared" ref="K259:K322" si="4">I259-J259</f>
        <v>0</v>
      </c>
      <c r="L259" s="10" t="s">
        <v>724</v>
      </c>
      <c r="M259" s="13" t="s">
        <v>2646</v>
      </c>
    </row>
    <row r="260" spans="1:13" x14ac:dyDescent="0.25">
      <c r="A260" s="12" t="s">
        <v>2642</v>
      </c>
      <c r="B260" s="10" t="s">
        <v>2690</v>
      </c>
      <c r="C260" s="13" t="s">
        <v>2644</v>
      </c>
      <c r="D260" s="10" t="s">
        <v>2161</v>
      </c>
      <c r="E260" s="10" t="s">
        <v>2691</v>
      </c>
      <c r="F260" s="10" t="s">
        <v>2393</v>
      </c>
      <c r="G260" s="15">
        <v>0</v>
      </c>
      <c r="H260" s="10" t="s">
        <v>1756</v>
      </c>
      <c r="I260" s="30">
        <v>975674</v>
      </c>
      <c r="J260" s="30">
        <f>VLOOKUP(H260,'MISA NGOC THOM'!$B$2:$K$1071,9,0)</f>
        <v>975674</v>
      </c>
      <c r="K260" s="30">
        <f t="shared" si="4"/>
        <v>0</v>
      </c>
      <c r="L260" s="10" t="s">
        <v>1756</v>
      </c>
      <c r="M260" s="13" t="s">
        <v>2646</v>
      </c>
    </row>
    <row r="261" spans="1:13" x14ac:dyDescent="0.25">
      <c r="A261" s="12" t="s">
        <v>2642</v>
      </c>
      <c r="B261" s="10" t="s">
        <v>2692</v>
      </c>
      <c r="C261" s="13" t="s">
        <v>2644</v>
      </c>
      <c r="D261" s="10" t="s">
        <v>2161</v>
      </c>
      <c r="E261" s="10" t="s">
        <v>2662</v>
      </c>
      <c r="F261" s="10" t="s">
        <v>2513</v>
      </c>
      <c r="G261" s="15">
        <v>0</v>
      </c>
      <c r="H261" s="10" t="s">
        <v>957</v>
      </c>
      <c r="I261" s="30">
        <v>890335</v>
      </c>
      <c r="J261" s="30">
        <f>VLOOKUP(H261,'MISA NGOC THOM'!$B$2:$K$1071,9,0)</f>
        <v>890335</v>
      </c>
      <c r="K261" s="30">
        <f t="shared" si="4"/>
        <v>0</v>
      </c>
      <c r="L261" s="10" t="s">
        <v>957</v>
      </c>
      <c r="M261" s="13" t="s">
        <v>2646</v>
      </c>
    </row>
    <row r="262" spans="1:13" x14ac:dyDescent="0.25">
      <c r="A262" s="12" t="s">
        <v>2642</v>
      </c>
      <c r="B262" s="10" t="s">
        <v>2693</v>
      </c>
      <c r="C262" s="13" t="s">
        <v>2644</v>
      </c>
      <c r="D262" s="10" t="s">
        <v>2161</v>
      </c>
      <c r="E262" s="10" t="s">
        <v>2694</v>
      </c>
      <c r="F262" s="10" t="s">
        <v>2222</v>
      </c>
      <c r="G262" s="15">
        <v>0</v>
      </c>
      <c r="H262" s="10" t="s">
        <v>1384</v>
      </c>
      <c r="I262" s="30">
        <v>968052</v>
      </c>
      <c r="J262" s="30">
        <f>VLOOKUP(H262,'MISA NGOC THOM'!$B$2:$K$1071,9,0)</f>
        <v>968052</v>
      </c>
      <c r="K262" s="30">
        <f t="shared" si="4"/>
        <v>0</v>
      </c>
      <c r="L262" s="10" t="s">
        <v>1384</v>
      </c>
      <c r="M262" s="13" t="s">
        <v>2646</v>
      </c>
    </row>
    <row r="263" spans="1:13" x14ac:dyDescent="0.25">
      <c r="A263" s="12" t="s">
        <v>2642</v>
      </c>
      <c r="B263" s="10" t="s">
        <v>2695</v>
      </c>
      <c r="C263" s="13" t="s">
        <v>2644</v>
      </c>
      <c r="D263" s="10" t="s">
        <v>2161</v>
      </c>
      <c r="E263" s="10" t="s">
        <v>2696</v>
      </c>
      <c r="F263" s="10" t="s">
        <v>2231</v>
      </c>
      <c r="G263" s="15">
        <v>0</v>
      </c>
      <c r="H263" s="10" t="s">
        <v>857</v>
      </c>
      <c r="I263" s="30">
        <v>909740</v>
      </c>
      <c r="J263" s="30">
        <f>VLOOKUP(H263,'MISA NGOC THOM'!$B$2:$K$1071,9,0)</f>
        <v>909740</v>
      </c>
      <c r="K263" s="30">
        <f t="shared" si="4"/>
        <v>0</v>
      </c>
      <c r="L263" s="10" t="s">
        <v>857</v>
      </c>
      <c r="M263" s="13" t="s">
        <v>2646</v>
      </c>
    </row>
    <row r="264" spans="1:13" x14ac:dyDescent="0.25">
      <c r="A264" s="12" t="s">
        <v>2642</v>
      </c>
      <c r="B264" s="10" t="s">
        <v>2697</v>
      </c>
      <c r="C264" s="13" t="s">
        <v>2644</v>
      </c>
      <c r="D264" s="10" t="s">
        <v>2161</v>
      </c>
      <c r="E264" s="10" t="s">
        <v>2698</v>
      </c>
      <c r="F264" s="10" t="s">
        <v>2699</v>
      </c>
      <c r="G264" s="15">
        <v>0</v>
      </c>
      <c r="H264" s="10" t="s">
        <v>425</v>
      </c>
      <c r="I264" s="30">
        <v>896369</v>
      </c>
      <c r="J264" s="30">
        <f>VLOOKUP(H264,'MISA NGOC THOM'!$B$2:$K$1071,9,0)</f>
        <v>896369</v>
      </c>
      <c r="K264" s="30">
        <f t="shared" si="4"/>
        <v>0</v>
      </c>
      <c r="L264" s="10" t="s">
        <v>425</v>
      </c>
      <c r="M264" s="13" t="s">
        <v>2646</v>
      </c>
    </row>
    <row r="265" spans="1:13" x14ac:dyDescent="0.25">
      <c r="A265" s="12" t="s">
        <v>2642</v>
      </c>
      <c r="B265" s="10" t="s">
        <v>2700</v>
      </c>
      <c r="C265" s="13" t="s">
        <v>2644</v>
      </c>
      <c r="D265" s="10" t="s">
        <v>2161</v>
      </c>
      <c r="E265" s="10" t="s">
        <v>2701</v>
      </c>
      <c r="F265" s="10" t="s">
        <v>2430</v>
      </c>
      <c r="G265" s="15">
        <v>0</v>
      </c>
      <c r="H265" s="10" t="s">
        <v>1406</v>
      </c>
      <c r="I265" s="30">
        <v>975674</v>
      </c>
      <c r="J265" s="30">
        <f>VLOOKUP(H265,'MISA NGOC THOM'!$B$2:$K$1071,9,0)</f>
        <v>975674</v>
      </c>
      <c r="K265" s="30">
        <f t="shared" si="4"/>
        <v>0</v>
      </c>
      <c r="L265" s="10" t="s">
        <v>1406</v>
      </c>
      <c r="M265" s="13" t="s">
        <v>2646</v>
      </c>
    </row>
    <row r="266" spans="1:13" x14ac:dyDescent="0.25">
      <c r="A266" s="12" t="s">
        <v>2642</v>
      </c>
      <c r="B266" s="10" t="s">
        <v>2702</v>
      </c>
      <c r="C266" s="13" t="s">
        <v>2644</v>
      </c>
      <c r="D266" s="10" t="s">
        <v>2161</v>
      </c>
      <c r="E266" s="10" t="s">
        <v>2703</v>
      </c>
      <c r="F266" s="10" t="s">
        <v>2348</v>
      </c>
      <c r="G266" s="15">
        <v>0</v>
      </c>
      <c r="H266" s="10" t="s">
        <v>1170</v>
      </c>
      <c r="I266" s="30">
        <v>983677</v>
      </c>
      <c r="J266" s="30">
        <f>VLOOKUP(H266,'MISA NGOC THOM'!$B$2:$K$1071,9,0)</f>
        <v>983677</v>
      </c>
      <c r="K266" s="30">
        <f t="shared" si="4"/>
        <v>0</v>
      </c>
      <c r="L266" s="10" t="s">
        <v>1170</v>
      </c>
      <c r="M266" s="13" t="s">
        <v>2646</v>
      </c>
    </row>
    <row r="267" spans="1:13" x14ac:dyDescent="0.25">
      <c r="A267" s="12" t="s">
        <v>2642</v>
      </c>
      <c r="B267" s="10" t="s">
        <v>2704</v>
      </c>
      <c r="C267" s="13" t="s">
        <v>2644</v>
      </c>
      <c r="D267" s="10" t="s">
        <v>2161</v>
      </c>
      <c r="E267" s="10" t="s">
        <v>2705</v>
      </c>
      <c r="F267" s="10" t="s">
        <v>2360</v>
      </c>
      <c r="G267" s="15">
        <v>0</v>
      </c>
      <c r="H267" s="10" t="s">
        <v>292</v>
      </c>
      <c r="I267" s="30">
        <v>902118</v>
      </c>
      <c r="J267" s="30">
        <f>VLOOKUP(H267,'MISA NGOC THOM'!$B$2:$K$1071,9,0)</f>
        <v>902118</v>
      </c>
      <c r="K267" s="30">
        <f t="shared" si="4"/>
        <v>0</v>
      </c>
      <c r="L267" s="10" t="s">
        <v>292</v>
      </c>
      <c r="M267" s="13" t="s">
        <v>2646</v>
      </c>
    </row>
    <row r="268" spans="1:13" x14ac:dyDescent="0.25">
      <c r="A268" s="12" t="s">
        <v>2642</v>
      </c>
      <c r="B268" s="10" t="s">
        <v>2706</v>
      </c>
      <c r="C268" s="13" t="s">
        <v>2644</v>
      </c>
      <c r="D268" s="10" t="s">
        <v>2161</v>
      </c>
      <c r="E268" s="10" t="s">
        <v>2701</v>
      </c>
      <c r="F268" s="10" t="s">
        <v>2430</v>
      </c>
      <c r="G268" s="15">
        <v>0</v>
      </c>
      <c r="H268" s="10" t="s">
        <v>1336</v>
      </c>
      <c r="I268" s="30">
        <v>923634</v>
      </c>
      <c r="J268" s="30">
        <f>VLOOKUP(H268,'MISA NGOC THOM'!$B$2:$K$1071,9,0)</f>
        <v>923634</v>
      </c>
      <c r="K268" s="30">
        <f t="shared" si="4"/>
        <v>0</v>
      </c>
      <c r="L268" s="10" t="s">
        <v>1336</v>
      </c>
      <c r="M268" s="13" t="s">
        <v>2611</v>
      </c>
    </row>
    <row r="269" spans="1:13" x14ac:dyDescent="0.25">
      <c r="A269" s="12" t="s">
        <v>2642</v>
      </c>
      <c r="B269" s="10" t="s">
        <v>2707</v>
      </c>
      <c r="C269" s="13" t="s">
        <v>2644</v>
      </c>
      <c r="D269" s="10" t="s">
        <v>2161</v>
      </c>
      <c r="E269" s="10" t="s">
        <v>2708</v>
      </c>
      <c r="F269" s="10" t="s">
        <v>2433</v>
      </c>
      <c r="G269" s="15">
        <v>0</v>
      </c>
      <c r="H269" s="10" t="s">
        <v>580</v>
      </c>
      <c r="I269" s="30">
        <v>916935</v>
      </c>
      <c r="J269" s="30">
        <f>VLOOKUP(H269,'MISA NGOC THOM'!$B$2:$K$1071,9,0)</f>
        <v>916935</v>
      </c>
      <c r="K269" s="30">
        <f t="shared" si="4"/>
        <v>0</v>
      </c>
      <c r="L269" s="10" t="s">
        <v>580</v>
      </c>
      <c r="M269" s="13" t="s">
        <v>2611</v>
      </c>
    </row>
    <row r="270" spans="1:13" x14ac:dyDescent="0.25">
      <c r="A270" s="12" t="s">
        <v>2642</v>
      </c>
      <c r="B270" s="10" t="s">
        <v>2709</v>
      </c>
      <c r="C270" s="13" t="s">
        <v>2644</v>
      </c>
      <c r="D270" s="10" t="s">
        <v>2161</v>
      </c>
      <c r="E270" s="10" t="s">
        <v>2710</v>
      </c>
      <c r="F270" s="10" t="s">
        <v>2351</v>
      </c>
      <c r="G270" s="15">
        <v>0</v>
      </c>
      <c r="H270" s="10" t="s">
        <v>317</v>
      </c>
      <c r="I270" s="30">
        <v>896369</v>
      </c>
      <c r="J270" s="30">
        <f>VLOOKUP(H270,'MISA NGOC THOM'!$B$2:$K$1071,9,0)</f>
        <v>896369</v>
      </c>
      <c r="K270" s="30">
        <f t="shared" si="4"/>
        <v>0</v>
      </c>
      <c r="L270" s="10" t="s">
        <v>317</v>
      </c>
      <c r="M270" s="13" t="s">
        <v>2611</v>
      </c>
    </row>
    <row r="271" spans="1:13" x14ac:dyDescent="0.25">
      <c r="A271" s="12" t="s">
        <v>2642</v>
      </c>
      <c r="B271" s="10" t="s">
        <v>2711</v>
      </c>
      <c r="C271" s="13" t="s">
        <v>2644</v>
      </c>
      <c r="D271" s="10" t="s">
        <v>2161</v>
      </c>
      <c r="E271" s="10" t="s">
        <v>2712</v>
      </c>
      <c r="F271" s="10" t="s">
        <v>2713</v>
      </c>
      <c r="G271" s="15">
        <v>0</v>
      </c>
      <c r="H271" s="10" t="s">
        <v>847</v>
      </c>
      <c r="I271" s="30">
        <v>950377</v>
      </c>
      <c r="J271" s="30">
        <f>VLOOKUP(H271,'MISA NGOC THOM'!$B$2:$K$1071,9,0)</f>
        <v>950377</v>
      </c>
      <c r="K271" s="30">
        <f t="shared" si="4"/>
        <v>0</v>
      </c>
      <c r="L271" s="10" t="s">
        <v>847</v>
      </c>
      <c r="M271" s="13" t="s">
        <v>2611</v>
      </c>
    </row>
    <row r="272" spans="1:13" x14ac:dyDescent="0.25">
      <c r="A272" s="12" t="s">
        <v>2642</v>
      </c>
      <c r="B272" s="10" t="s">
        <v>2714</v>
      </c>
      <c r="C272" s="13" t="s">
        <v>2644</v>
      </c>
      <c r="D272" s="10" t="s">
        <v>2161</v>
      </c>
      <c r="E272" s="10" t="s">
        <v>2673</v>
      </c>
      <c r="F272" s="10" t="s">
        <v>2327</v>
      </c>
      <c r="G272" s="15">
        <v>0</v>
      </c>
      <c r="H272" s="10" t="s">
        <v>13</v>
      </c>
      <c r="I272" s="30">
        <v>878409</v>
      </c>
      <c r="J272" s="30">
        <f>VLOOKUP(H272,'MISA NGOC THOM'!$B$2:$K$1071,9,0)</f>
        <v>878409</v>
      </c>
      <c r="K272" s="30">
        <f t="shared" si="4"/>
        <v>0</v>
      </c>
      <c r="L272" s="10" t="s">
        <v>13</v>
      </c>
      <c r="M272" s="13" t="s">
        <v>2611</v>
      </c>
    </row>
    <row r="273" spans="1:13" x14ac:dyDescent="0.25">
      <c r="A273" s="12" t="s">
        <v>2642</v>
      </c>
      <c r="B273" s="10" t="s">
        <v>2715</v>
      </c>
      <c r="C273" s="13" t="s">
        <v>2644</v>
      </c>
      <c r="D273" s="10" t="s">
        <v>2161</v>
      </c>
      <c r="E273" s="10" t="s">
        <v>2701</v>
      </c>
      <c r="F273" s="10" t="s">
        <v>2430</v>
      </c>
      <c r="G273" s="15">
        <v>0</v>
      </c>
      <c r="H273" s="10" t="s">
        <v>297</v>
      </c>
      <c r="I273" s="30">
        <v>1157106</v>
      </c>
      <c r="J273" s="30">
        <f>VLOOKUP(H273,'MISA NGOC THOM'!$B$2:$K$1071,9,0)</f>
        <v>1157106</v>
      </c>
      <c r="K273" s="30">
        <f t="shared" si="4"/>
        <v>0</v>
      </c>
      <c r="L273" s="10" t="s">
        <v>297</v>
      </c>
      <c r="M273" s="13" t="s">
        <v>2611</v>
      </c>
    </row>
    <row r="274" spans="1:13" x14ac:dyDescent="0.25">
      <c r="A274" s="12" t="s">
        <v>2642</v>
      </c>
      <c r="B274" s="10" t="s">
        <v>2716</v>
      </c>
      <c r="C274" s="13" t="s">
        <v>2644</v>
      </c>
      <c r="D274" s="10" t="s">
        <v>2161</v>
      </c>
      <c r="E274" s="10" t="s">
        <v>2717</v>
      </c>
      <c r="F274" s="10" t="s">
        <v>2566</v>
      </c>
      <c r="G274" s="15">
        <v>0</v>
      </c>
      <c r="H274" s="10" t="s">
        <v>441</v>
      </c>
      <c r="I274" s="30">
        <v>1037163</v>
      </c>
      <c r="J274" s="30">
        <f>VLOOKUP(H274,'MISA NGOC THOM'!$B$2:$K$1071,9,0)</f>
        <v>1037163</v>
      </c>
      <c r="K274" s="30">
        <f t="shared" si="4"/>
        <v>0</v>
      </c>
      <c r="L274" s="10" t="s">
        <v>441</v>
      </c>
      <c r="M274" s="13" t="s">
        <v>2611</v>
      </c>
    </row>
    <row r="275" spans="1:13" x14ac:dyDescent="0.25">
      <c r="A275" s="12" t="s">
        <v>2642</v>
      </c>
      <c r="B275" s="10" t="s">
        <v>2718</v>
      </c>
      <c r="C275" s="13" t="s">
        <v>2644</v>
      </c>
      <c r="D275" s="10" t="s">
        <v>2161</v>
      </c>
      <c r="E275" s="10" t="s">
        <v>2696</v>
      </c>
      <c r="F275" s="10" t="s">
        <v>2231</v>
      </c>
      <c r="G275" s="15">
        <v>0</v>
      </c>
      <c r="H275" s="10" t="s">
        <v>1325</v>
      </c>
      <c r="I275" s="30">
        <v>843806</v>
      </c>
      <c r="J275" s="30">
        <f>VLOOKUP(H275,'MISA NGOC THOM'!$B$2:$K$1071,9,0)</f>
        <v>843806</v>
      </c>
      <c r="K275" s="30">
        <f t="shared" si="4"/>
        <v>0</v>
      </c>
      <c r="L275" s="10" t="s">
        <v>1325</v>
      </c>
      <c r="M275" s="13" t="s">
        <v>2611</v>
      </c>
    </row>
    <row r="276" spans="1:13" x14ac:dyDescent="0.25">
      <c r="A276" s="12" t="s">
        <v>2642</v>
      </c>
      <c r="B276" s="10" t="s">
        <v>2719</v>
      </c>
      <c r="C276" s="13" t="s">
        <v>2644</v>
      </c>
      <c r="D276" s="10" t="s">
        <v>2161</v>
      </c>
      <c r="E276" s="10" t="s">
        <v>2691</v>
      </c>
      <c r="F276" s="10" t="s">
        <v>2393</v>
      </c>
      <c r="G276" s="15">
        <v>0</v>
      </c>
      <c r="H276" s="10" t="s">
        <v>1710</v>
      </c>
      <c r="I276" s="30">
        <v>878552</v>
      </c>
      <c r="J276" s="30">
        <f>VLOOKUP(H276,'MISA NGOC THOM'!$B$2:$K$1071,9,0)</f>
        <v>878552</v>
      </c>
      <c r="K276" s="30">
        <f t="shared" si="4"/>
        <v>0</v>
      </c>
      <c r="L276" s="10" t="s">
        <v>1710</v>
      </c>
      <c r="M276" s="13" t="s">
        <v>2611</v>
      </c>
    </row>
    <row r="277" spans="1:13" x14ac:dyDescent="0.25">
      <c r="A277" s="12" t="s">
        <v>2642</v>
      </c>
      <c r="B277" s="10" t="s">
        <v>2720</v>
      </c>
      <c r="C277" s="13" t="s">
        <v>2644</v>
      </c>
      <c r="D277" s="10" t="s">
        <v>2161</v>
      </c>
      <c r="E277" s="10" t="s">
        <v>2721</v>
      </c>
      <c r="F277" s="10" t="s">
        <v>2497</v>
      </c>
      <c r="G277" s="15">
        <v>0</v>
      </c>
      <c r="H277" s="10" t="s">
        <v>1132</v>
      </c>
      <c r="I277" s="30">
        <v>1188436</v>
      </c>
      <c r="J277" s="30">
        <f>VLOOKUP(H277,'MISA NGOC THOM'!$B$2:$K$1071,9,0)</f>
        <v>1188436</v>
      </c>
      <c r="K277" s="30">
        <f t="shared" si="4"/>
        <v>0</v>
      </c>
      <c r="L277" s="10" t="s">
        <v>1132</v>
      </c>
      <c r="M277" s="13" t="s">
        <v>2611</v>
      </c>
    </row>
    <row r="278" spans="1:13" x14ac:dyDescent="0.25">
      <c r="A278" s="12" t="s">
        <v>2642</v>
      </c>
      <c r="B278" s="10" t="s">
        <v>2722</v>
      </c>
      <c r="C278" s="13" t="s">
        <v>2644</v>
      </c>
      <c r="D278" s="10" t="s">
        <v>2161</v>
      </c>
      <c r="E278" s="10" t="s">
        <v>2723</v>
      </c>
      <c r="F278" s="10" t="s">
        <v>2449</v>
      </c>
      <c r="G278" s="15">
        <v>0</v>
      </c>
      <c r="H278" s="10" t="s">
        <v>1365</v>
      </c>
      <c r="I278" s="30">
        <v>779841</v>
      </c>
      <c r="J278" s="30">
        <f>VLOOKUP(H278,'MISA NGOC THOM'!$B$2:$K$1071,9,0)</f>
        <v>779841</v>
      </c>
      <c r="K278" s="30">
        <f t="shared" si="4"/>
        <v>0</v>
      </c>
      <c r="L278" s="10" t="s">
        <v>1365</v>
      </c>
      <c r="M278" s="13" t="s">
        <v>2611</v>
      </c>
    </row>
    <row r="279" spans="1:13" x14ac:dyDescent="0.25">
      <c r="A279" s="12" t="s">
        <v>2642</v>
      </c>
      <c r="B279" s="10" t="s">
        <v>2724</v>
      </c>
      <c r="C279" s="13" t="s">
        <v>2644</v>
      </c>
      <c r="D279" s="10" t="s">
        <v>2161</v>
      </c>
      <c r="E279" s="10" t="s">
        <v>2725</v>
      </c>
      <c r="F279" s="10" t="s">
        <v>2312</v>
      </c>
      <c r="G279" s="15">
        <v>0</v>
      </c>
      <c r="H279" s="10" t="s">
        <v>936</v>
      </c>
      <c r="I279" s="30">
        <v>915489</v>
      </c>
      <c r="J279" s="30">
        <f>VLOOKUP(H279,'MISA NGOC THOM'!$B$2:$K$1071,9,0)</f>
        <v>915489</v>
      </c>
      <c r="K279" s="30">
        <f t="shared" si="4"/>
        <v>0</v>
      </c>
      <c r="L279" s="10" t="s">
        <v>936</v>
      </c>
      <c r="M279" s="13" t="s">
        <v>2611</v>
      </c>
    </row>
    <row r="280" spans="1:13" x14ac:dyDescent="0.25">
      <c r="A280" s="12" t="s">
        <v>2642</v>
      </c>
      <c r="B280" s="10" t="s">
        <v>2726</v>
      </c>
      <c r="C280" s="13" t="s">
        <v>2644</v>
      </c>
      <c r="D280" s="10" t="s">
        <v>2161</v>
      </c>
      <c r="E280" s="10" t="s">
        <v>2727</v>
      </c>
      <c r="F280" s="10" t="s">
        <v>2412</v>
      </c>
      <c r="G280" s="15">
        <v>0</v>
      </c>
      <c r="H280" s="10" t="s">
        <v>699</v>
      </c>
      <c r="I280" s="30">
        <v>878409</v>
      </c>
      <c r="J280" s="30">
        <f>VLOOKUP(H280,'MISA NGOC THOM'!$B$2:$K$1071,9,0)</f>
        <v>878409</v>
      </c>
      <c r="K280" s="30">
        <f t="shared" si="4"/>
        <v>0</v>
      </c>
      <c r="L280" s="10" t="s">
        <v>699</v>
      </c>
      <c r="M280" s="13" t="s">
        <v>2611</v>
      </c>
    </row>
    <row r="281" spans="1:13" x14ac:dyDescent="0.25">
      <c r="A281" s="12" t="s">
        <v>2642</v>
      </c>
      <c r="B281" s="10" t="s">
        <v>2728</v>
      </c>
      <c r="C281" s="13" t="s">
        <v>2644</v>
      </c>
      <c r="D281" s="10" t="s">
        <v>2161</v>
      </c>
      <c r="E281" s="10" t="s">
        <v>2729</v>
      </c>
      <c r="F281" s="10" t="s">
        <v>2321</v>
      </c>
      <c r="G281" s="15">
        <v>0</v>
      </c>
      <c r="H281" s="10" t="s">
        <v>1137</v>
      </c>
      <c r="I281" s="30">
        <v>917078</v>
      </c>
      <c r="J281" s="30">
        <f>VLOOKUP(H281,'MISA NGOC THOM'!$B$2:$K$1071,9,0)</f>
        <v>917078</v>
      </c>
      <c r="K281" s="30">
        <f t="shared" si="4"/>
        <v>0</v>
      </c>
      <c r="L281" s="10" t="s">
        <v>1137</v>
      </c>
      <c r="M281" s="13" t="s">
        <v>2611</v>
      </c>
    </row>
    <row r="282" spans="1:13" x14ac:dyDescent="0.25">
      <c r="A282" s="12" t="s">
        <v>2642</v>
      </c>
      <c r="B282" s="10" t="s">
        <v>2730</v>
      </c>
      <c r="C282" s="13" t="s">
        <v>2644</v>
      </c>
      <c r="D282" s="10" t="s">
        <v>2161</v>
      </c>
      <c r="E282" s="10" t="s">
        <v>2653</v>
      </c>
      <c r="F282" s="10" t="s">
        <v>2330</v>
      </c>
      <c r="G282" s="15">
        <v>0</v>
      </c>
      <c r="H282" s="10" t="s">
        <v>526</v>
      </c>
      <c r="I282" s="30">
        <v>897815</v>
      </c>
      <c r="J282" s="30">
        <f>VLOOKUP(H282,'MISA NGOC THOM'!$B$2:$K$1071,9,0)</f>
        <v>897815</v>
      </c>
      <c r="K282" s="30">
        <f t="shared" si="4"/>
        <v>0</v>
      </c>
      <c r="L282" s="10" t="s">
        <v>526</v>
      </c>
      <c r="M282" s="13" t="s">
        <v>2611</v>
      </c>
    </row>
    <row r="283" spans="1:13" x14ac:dyDescent="0.25">
      <c r="A283" s="12" t="s">
        <v>2642</v>
      </c>
      <c r="B283" s="10" t="s">
        <v>2731</v>
      </c>
      <c r="C283" s="13" t="s">
        <v>2644</v>
      </c>
      <c r="D283" s="10" t="s">
        <v>2161</v>
      </c>
      <c r="E283" s="10" t="s">
        <v>2732</v>
      </c>
      <c r="F283" s="10" t="s">
        <v>2733</v>
      </c>
      <c r="G283" s="15">
        <v>0</v>
      </c>
      <c r="H283" s="10" t="s">
        <v>2111</v>
      </c>
      <c r="I283" s="30">
        <v>917220</v>
      </c>
      <c r="J283" s="30">
        <f>VLOOKUP(H283,'MISA NGOC THOM'!$B$2:$K$1071,9,0)</f>
        <v>917220</v>
      </c>
      <c r="K283" s="30">
        <f t="shared" si="4"/>
        <v>0</v>
      </c>
      <c r="L283" s="10" t="s">
        <v>2111</v>
      </c>
      <c r="M283" s="13" t="s">
        <v>2611</v>
      </c>
    </row>
    <row r="284" spans="1:13" x14ac:dyDescent="0.25">
      <c r="A284" s="12" t="s">
        <v>2642</v>
      </c>
      <c r="B284" s="10" t="s">
        <v>2734</v>
      </c>
      <c r="C284" s="13" t="s">
        <v>2644</v>
      </c>
      <c r="D284" s="10" t="s">
        <v>2161</v>
      </c>
      <c r="E284" s="10" t="s">
        <v>2735</v>
      </c>
      <c r="F284" s="10" t="s">
        <v>2180</v>
      </c>
      <c r="G284" s="15">
        <v>0</v>
      </c>
      <c r="H284" s="10" t="s">
        <v>1064</v>
      </c>
      <c r="I284" s="30">
        <v>1068351</v>
      </c>
      <c r="J284" s="30">
        <f>VLOOKUP(H284,'MISA NGOC THOM'!$B$2:$K$1071,9,0)</f>
        <v>1068351</v>
      </c>
      <c r="K284" s="30">
        <f t="shared" si="4"/>
        <v>0</v>
      </c>
      <c r="L284" s="10" t="s">
        <v>1064</v>
      </c>
      <c r="M284" s="13" t="s">
        <v>2611</v>
      </c>
    </row>
    <row r="285" spans="1:13" x14ac:dyDescent="0.25">
      <c r="A285" s="12" t="s">
        <v>2642</v>
      </c>
      <c r="B285" s="10" t="s">
        <v>2736</v>
      </c>
      <c r="C285" s="13" t="s">
        <v>2644</v>
      </c>
      <c r="D285" s="10" t="s">
        <v>2161</v>
      </c>
      <c r="E285" s="10" t="s">
        <v>2737</v>
      </c>
      <c r="F285" s="10" t="s">
        <v>2207</v>
      </c>
      <c r="G285" s="15">
        <v>0</v>
      </c>
      <c r="H285" s="10" t="s">
        <v>1802</v>
      </c>
      <c r="I285" s="30">
        <v>914185</v>
      </c>
      <c r="J285" s="30">
        <f>VLOOKUP(H285,'MISA NGOC THOM'!$B$2:$K$1071,9,0)</f>
        <v>914185</v>
      </c>
      <c r="K285" s="30">
        <f t="shared" si="4"/>
        <v>0</v>
      </c>
      <c r="L285" s="10" t="s">
        <v>1802</v>
      </c>
      <c r="M285" s="13" t="s">
        <v>2611</v>
      </c>
    </row>
    <row r="286" spans="1:13" x14ac:dyDescent="0.25">
      <c r="A286" s="12" t="s">
        <v>2642</v>
      </c>
      <c r="B286" s="10" t="s">
        <v>2738</v>
      </c>
      <c r="C286" s="13" t="s">
        <v>2644</v>
      </c>
      <c r="D286" s="10" t="s">
        <v>2161</v>
      </c>
      <c r="E286" s="10" t="s">
        <v>2739</v>
      </c>
      <c r="F286" s="10" t="s">
        <v>2237</v>
      </c>
      <c r="G286" s="15">
        <v>0</v>
      </c>
      <c r="H286" s="10" t="s">
        <v>1022</v>
      </c>
      <c r="I286" s="30">
        <v>929383</v>
      </c>
      <c r="J286" s="30">
        <f>VLOOKUP(H286,'MISA NGOC THOM'!$B$2:$K$1071,9,0)</f>
        <v>929383</v>
      </c>
      <c r="K286" s="30">
        <f t="shared" si="4"/>
        <v>0</v>
      </c>
      <c r="L286" s="10" t="s">
        <v>1022</v>
      </c>
      <c r="M286" s="13" t="s">
        <v>2611</v>
      </c>
    </row>
    <row r="287" spans="1:13" x14ac:dyDescent="0.25">
      <c r="A287" s="12" t="s">
        <v>2642</v>
      </c>
      <c r="B287" s="10" t="s">
        <v>2740</v>
      </c>
      <c r="C287" s="13" t="s">
        <v>2644</v>
      </c>
      <c r="D287" s="10" t="s">
        <v>2161</v>
      </c>
      <c r="E287" s="10" t="s">
        <v>2685</v>
      </c>
      <c r="F287" s="10" t="s">
        <v>2381</v>
      </c>
      <c r="G287" s="15">
        <v>0</v>
      </c>
      <c r="H287" s="10" t="s">
        <v>767</v>
      </c>
      <c r="I287" s="30">
        <v>916935</v>
      </c>
      <c r="J287" s="30">
        <f>VLOOKUP(H287,'MISA NGOC THOM'!$B$2:$K$1071,9,0)</f>
        <v>916935</v>
      </c>
      <c r="K287" s="30">
        <f t="shared" si="4"/>
        <v>0</v>
      </c>
      <c r="L287" s="10" t="s">
        <v>767</v>
      </c>
      <c r="M287" s="13" t="s">
        <v>2611</v>
      </c>
    </row>
    <row r="288" spans="1:13" x14ac:dyDescent="0.25">
      <c r="A288" s="12" t="s">
        <v>2642</v>
      </c>
      <c r="B288" s="10" t="s">
        <v>2741</v>
      </c>
      <c r="C288" s="13" t="s">
        <v>2644</v>
      </c>
      <c r="D288" s="10" t="s">
        <v>2161</v>
      </c>
      <c r="E288" s="10" t="s">
        <v>2742</v>
      </c>
      <c r="F288" s="10" t="s">
        <v>2550</v>
      </c>
      <c r="G288" s="15">
        <v>0</v>
      </c>
      <c r="H288" s="10" t="s">
        <v>1178</v>
      </c>
      <c r="I288" s="30">
        <v>894542</v>
      </c>
      <c r="J288" s="30">
        <f>VLOOKUP(H288,'MISA NGOC THOM'!$B$2:$K$1071,9,0)</f>
        <v>894542</v>
      </c>
      <c r="K288" s="30">
        <f t="shared" si="4"/>
        <v>0</v>
      </c>
      <c r="L288" s="10" t="s">
        <v>1178</v>
      </c>
      <c r="M288" s="13" t="s">
        <v>2611</v>
      </c>
    </row>
    <row r="289" spans="1:13" x14ac:dyDescent="0.25">
      <c r="A289" s="12" t="s">
        <v>2642</v>
      </c>
      <c r="B289" s="10" t="s">
        <v>2743</v>
      </c>
      <c r="C289" s="13" t="s">
        <v>2644</v>
      </c>
      <c r="D289" s="10" t="s">
        <v>2161</v>
      </c>
      <c r="E289" s="10" t="s">
        <v>2744</v>
      </c>
      <c r="F289" s="10" t="s">
        <v>2640</v>
      </c>
      <c r="G289" s="15">
        <v>0</v>
      </c>
      <c r="H289" s="10" t="s">
        <v>1482</v>
      </c>
      <c r="I289" s="30">
        <v>830435</v>
      </c>
      <c r="J289" s="30">
        <f>VLOOKUP(H289,'MISA NGOC THOM'!$B$2:$K$1071,9,0)</f>
        <v>830435</v>
      </c>
      <c r="K289" s="30">
        <f t="shared" si="4"/>
        <v>0</v>
      </c>
      <c r="L289" s="10" t="s">
        <v>1482</v>
      </c>
      <c r="M289" s="13" t="s">
        <v>2611</v>
      </c>
    </row>
    <row r="290" spans="1:13" x14ac:dyDescent="0.25">
      <c r="A290" s="12" t="s">
        <v>2642</v>
      </c>
      <c r="B290" s="10" t="s">
        <v>2745</v>
      </c>
      <c r="C290" s="13" t="s">
        <v>2644</v>
      </c>
      <c r="D290" s="10" t="s">
        <v>2161</v>
      </c>
      <c r="E290" s="10" t="s">
        <v>2746</v>
      </c>
      <c r="F290" s="10" t="s">
        <v>2267</v>
      </c>
      <c r="G290" s="15">
        <v>0</v>
      </c>
      <c r="H290" s="10" t="s">
        <v>1744</v>
      </c>
      <c r="I290" s="30">
        <v>957715</v>
      </c>
      <c r="J290" s="30">
        <f>VLOOKUP(H290,'MISA NGOC THOM'!$B$2:$K$1071,9,0)</f>
        <v>957715</v>
      </c>
      <c r="K290" s="30">
        <f t="shared" si="4"/>
        <v>0</v>
      </c>
      <c r="L290" s="10" t="s">
        <v>1744</v>
      </c>
      <c r="M290" s="13" t="s">
        <v>2611</v>
      </c>
    </row>
    <row r="291" spans="1:13" x14ac:dyDescent="0.25">
      <c r="A291" s="12" t="s">
        <v>2642</v>
      </c>
      <c r="B291" s="10" t="s">
        <v>2747</v>
      </c>
      <c r="C291" s="13" t="s">
        <v>2644</v>
      </c>
      <c r="D291" s="10" t="s">
        <v>2161</v>
      </c>
      <c r="E291" s="10" t="s">
        <v>2748</v>
      </c>
      <c r="F291" s="10" t="s">
        <v>2163</v>
      </c>
      <c r="G291" s="15">
        <v>0</v>
      </c>
      <c r="H291" s="10" t="s">
        <v>1765</v>
      </c>
      <c r="I291" s="30">
        <v>1037163</v>
      </c>
      <c r="J291" s="30">
        <f>VLOOKUP(H291,'MISA NGOC THOM'!$B$2:$K$1071,9,0)</f>
        <v>1037163</v>
      </c>
      <c r="K291" s="30">
        <f t="shared" si="4"/>
        <v>0</v>
      </c>
      <c r="L291" s="10" t="s">
        <v>1765</v>
      </c>
      <c r="M291" s="13" t="s">
        <v>2611</v>
      </c>
    </row>
    <row r="292" spans="1:13" x14ac:dyDescent="0.25">
      <c r="A292" s="12" t="s">
        <v>2642</v>
      </c>
      <c r="B292" s="10" t="s">
        <v>2749</v>
      </c>
      <c r="C292" s="13" t="s">
        <v>2644</v>
      </c>
      <c r="D292" s="10" t="s">
        <v>2161</v>
      </c>
      <c r="E292" s="10" t="s">
        <v>2750</v>
      </c>
      <c r="F292" s="10" t="s">
        <v>2264</v>
      </c>
      <c r="G292" s="15">
        <v>0</v>
      </c>
      <c r="H292" s="10" t="s">
        <v>484</v>
      </c>
      <c r="I292" s="30">
        <v>927414</v>
      </c>
      <c r="J292" s="30">
        <f>VLOOKUP(H292,'MISA NGOC THOM'!$B$2:$K$1071,9,0)</f>
        <v>927414</v>
      </c>
      <c r="K292" s="30">
        <f t="shared" si="4"/>
        <v>0</v>
      </c>
      <c r="L292" s="10" t="s">
        <v>484</v>
      </c>
      <c r="M292" s="13" t="s">
        <v>2611</v>
      </c>
    </row>
    <row r="293" spans="1:13" x14ac:dyDescent="0.25">
      <c r="A293" s="12" t="s">
        <v>2642</v>
      </c>
      <c r="B293" s="10" t="s">
        <v>2751</v>
      </c>
      <c r="C293" s="13" t="s">
        <v>2644</v>
      </c>
      <c r="D293" s="10" t="s">
        <v>2161</v>
      </c>
      <c r="E293" s="10" t="s">
        <v>2752</v>
      </c>
      <c r="F293" s="10" t="s">
        <v>2390</v>
      </c>
      <c r="G293" s="15">
        <v>0</v>
      </c>
      <c r="H293" s="10" t="s">
        <v>623</v>
      </c>
      <c r="I293" s="30">
        <v>739061</v>
      </c>
      <c r="J293" s="30">
        <f>VLOOKUP(H293,'MISA NGOC THOM'!$B$2:$K$1071,9,0)</f>
        <v>739061</v>
      </c>
      <c r="K293" s="30">
        <f t="shared" si="4"/>
        <v>0</v>
      </c>
      <c r="L293" s="10" t="s">
        <v>623</v>
      </c>
      <c r="M293" s="13" t="s">
        <v>2611</v>
      </c>
    </row>
    <row r="294" spans="1:13" x14ac:dyDescent="0.25">
      <c r="A294" s="12" t="s">
        <v>2642</v>
      </c>
      <c r="B294" s="10" t="s">
        <v>2753</v>
      </c>
      <c r="C294" s="13" t="s">
        <v>2644</v>
      </c>
      <c r="D294" s="10" t="s">
        <v>2161</v>
      </c>
      <c r="E294" s="10" t="s">
        <v>2754</v>
      </c>
      <c r="F294" s="10" t="s">
        <v>2474</v>
      </c>
      <c r="G294" s="15">
        <v>0</v>
      </c>
      <c r="H294" s="10" t="s">
        <v>1699</v>
      </c>
      <c r="I294" s="30">
        <v>996241</v>
      </c>
      <c r="J294" s="30">
        <f>VLOOKUP(H294,'MISA NGOC THOM'!$B$2:$K$1071,9,0)</f>
        <v>996241</v>
      </c>
      <c r="K294" s="30">
        <f t="shared" si="4"/>
        <v>0</v>
      </c>
      <c r="L294" s="10" t="s">
        <v>1699</v>
      </c>
      <c r="M294" s="13" t="s">
        <v>2611</v>
      </c>
    </row>
    <row r="295" spans="1:13" x14ac:dyDescent="0.25">
      <c r="A295" s="12" t="s">
        <v>2642</v>
      </c>
      <c r="B295" s="10" t="s">
        <v>2755</v>
      </c>
      <c r="C295" s="13" t="s">
        <v>2644</v>
      </c>
      <c r="D295" s="10" t="s">
        <v>2161</v>
      </c>
      <c r="E295" s="10" t="s">
        <v>2756</v>
      </c>
      <c r="F295" s="10" t="s">
        <v>2189</v>
      </c>
      <c r="G295" s="15">
        <v>0</v>
      </c>
      <c r="H295" s="10" t="s">
        <v>1157</v>
      </c>
      <c r="I295" s="30">
        <v>917078</v>
      </c>
      <c r="J295" s="30">
        <f>VLOOKUP(H295,'MISA NGOC THOM'!$B$2:$K$1071,9,0)</f>
        <v>917078</v>
      </c>
      <c r="K295" s="30">
        <f t="shared" si="4"/>
        <v>0</v>
      </c>
      <c r="L295" s="10" t="s">
        <v>1157</v>
      </c>
      <c r="M295" s="13" t="s">
        <v>2611</v>
      </c>
    </row>
    <row r="296" spans="1:13" x14ac:dyDescent="0.25">
      <c r="A296" s="12" t="s">
        <v>2642</v>
      </c>
      <c r="B296" s="10" t="s">
        <v>2757</v>
      </c>
      <c r="C296" s="13" t="s">
        <v>2644</v>
      </c>
      <c r="D296" s="10" t="s">
        <v>2161</v>
      </c>
      <c r="E296" s="10" t="s">
        <v>2653</v>
      </c>
      <c r="F296" s="10" t="s">
        <v>2330</v>
      </c>
      <c r="G296" s="15">
        <v>0</v>
      </c>
      <c r="H296" s="10" t="s">
        <v>1927</v>
      </c>
      <c r="I296" s="30">
        <v>1300899</v>
      </c>
      <c r="J296" s="30">
        <f>VLOOKUP(H296,'MISA NGOC THOM'!$B$2:$K$1071,9,0)</f>
        <v>1300899</v>
      </c>
      <c r="K296" s="30">
        <f t="shared" si="4"/>
        <v>0</v>
      </c>
      <c r="L296" s="10" t="s">
        <v>1927</v>
      </c>
      <c r="M296" s="13" t="s">
        <v>2611</v>
      </c>
    </row>
    <row r="297" spans="1:13" x14ac:dyDescent="0.25">
      <c r="A297" s="12" t="s">
        <v>2642</v>
      </c>
      <c r="B297" s="10" t="s">
        <v>2758</v>
      </c>
      <c r="C297" s="13" t="s">
        <v>2644</v>
      </c>
      <c r="D297" s="10" t="s">
        <v>2161</v>
      </c>
      <c r="E297" s="10" t="s">
        <v>2759</v>
      </c>
      <c r="F297" s="10" t="s">
        <v>2579</v>
      </c>
      <c r="G297" s="15">
        <v>0</v>
      </c>
      <c r="H297" s="10" t="s">
        <v>1642</v>
      </c>
      <c r="I297" s="30">
        <v>909740</v>
      </c>
      <c r="J297" s="30">
        <f>VLOOKUP(H297,'MISA NGOC THOM'!$B$2:$K$1071,9,0)</f>
        <v>909740</v>
      </c>
      <c r="K297" s="30">
        <f t="shared" si="4"/>
        <v>0</v>
      </c>
      <c r="L297" s="10" t="s">
        <v>1642</v>
      </c>
      <c r="M297" s="13" t="s">
        <v>2611</v>
      </c>
    </row>
    <row r="298" spans="1:13" x14ac:dyDescent="0.25">
      <c r="A298" s="12" t="s">
        <v>2642</v>
      </c>
      <c r="B298" s="10" t="s">
        <v>2760</v>
      </c>
      <c r="C298" s="13" t="s">
        <v>2644</v>
      </c>
      <c r="D298" s="10" t="s">
        <v>2161</v>
      </c>
      <c r="E298" s="10" t="s">
        <v>2761</v>
      </c>
      <c r="F298" s="10" t="s">
        <v>2183</v>
      </c>
      <c r="G298" s="15">
        <v>0</v>
      </c>
      <c r="H298" s="10" t="s">
        <v>1655</v>
      </c>
      <c r="I298" s="30">
        <v>938452</v>
      </c>
      <c r="J298" s="30">
        <f>VLOOKUP(H298,'MISA NGOC THOM'!$B$2:$K$1071,9,0)</f>
        <v>938452</v>
      </c>
      <c r="K298" s="30">
        <f t="shared" si="4"/>
        <v>0</v>
      </c>
      <c r="L298" s="10" t="s">
        <v>1655</v>
      </c>
      <c r="M298" s="13" t="s">
        <v>2611</v>
      </c>
    </row>
    <row r="299" spans="1:13" x14ac:dyDescent="0.25">
      <c r="A299" s="12" t="s">
        <v>2642</v>
      </c>
      <c r="B299" s="10" t="s">
        <v>2762</v>
      </c>
      <c r="C299" s="13" t="s">
        <v>2644</v>
      </c>
      <c r="D299" s="10" t="s">
        <v>2161</v>
      </c>
      <c r="E299" s="10" t="s">
        <v>2763</v>
      </c>
      <c r="F299" s="10" t="s">
        <v>2234</v>
      </c>
      <c r="G299" s="15">
        <v>0</v>
      </c>
      <c r="H299" s="10" t="s">
        <v>753</v>
      </c>
      <c r="I299" s="30">
        <v>929383</v>
      </c>
      <c r="J299" s="30">
        <f>VLOOKUP(H299,'MISA NGOC THOM'!$B$2:$K$1071,9,0)</f>
        <v>929383</v>
      </c>
      <c r="K299" s="30">
        <f t="shared" si="4"/>
        <v>0</v>
      </c>
      <c r="L299" s="10" t="s">
        <v>753</v>
      </c>
      <c r="M299" s="13" t="s">
        <v>2611</v>
      </c>
    </row>
    <row r="300" spans="1:13" x14ac:dyDescent="0.25">
      <c r="A300" s="12" t="s">
        <v>2642</v>
      </c>
      <c r="B300" s="10" t="s">
        <v>2764</v>
      </c>
      <c r="C300" s="13" t="s">
        <v>2644</v>
      </c>
      <c r="D300" s="10" t="s">
        <v>2161</v>
      </c>
      <c r="E300" s="10" t="s">
        <v>2765</v>
      </c>
      <c r="F300" s="10" t="s">
        <v>2436</v>
      </c>
      <c r="G300" s="15">
        <v>0</v>
      </c>
      <c r="H300" s="10" t="s">
        <v>696</v>
      </c>
      <c r="I300" s="30">
        <v>937006</v>
      </c>
      <c r="J300" s="30">
        <f>VLOOKUP(H300,'MISA NGOC THOM'!$B$2:$K$1071,9,0)</f>
        <v>937006</v>
      </c>
      <c r="K300" s="30">
        <f t="shared" si="4"/>
        <v>0</v>
      </c>
      <c r="L300" s="10" t="s">
        <v>696</v>
      </c>
      <c r="M300" s="13" t="s">
        <v>2611</v>
      </c>
    </row>
    <row r="301" spans="1:13" x14ac:dyDescent="0.25">
      <c r="A301" s="12" t="s">
        <v>2642</v>
      </c>
      <c r="B301" s="10" t="s">
        <v>2766</v>
      </c>
      <c r="C301" s="13" t="s">
        <v>2644</v>
      </c>
      <c r="D301" s="10" t="s">
        <v>2161</v>
      </c>
      <c r="E301" s="10" t="s">
        <v>2752</v>
      </c>
      <c r="F301" s="10" t="s">
        <v>2390</v>
      </c>
      <c r="G301" s="15">
        <v>0</v>
      </c>
      <c r="H301" s="10" t="s">
        <v>1559</v>
      </c>
      <c r="I301" s="30">
        <v>809441</v>
      </c>
      <c r="J301" s="30">
        <f>VLOOKUP(H301,'MISA NGOC THOM'!$B$2:$K$1071,9,0)</f>
        <v>809441</v>
      </c>
      <c r="K301" s="30">
        <f t="shared" si="4"/>
        <v>0</v>
      </c>
      <c r="L301" s="10" t="s">
        <v>1559</v>
      </c>
      <c r="M301" s="13" t="s">
        <v>2611</v>
      </c>
    </row>
    <row r="302" spans="1:13" x14ac:dyDescent="0.25">
      <c r="A302" s="12" t="s">
        <v>2642</v>
      </c>
      <c r="B302" s="10" t="s">
        <v>2767</v>
      </c>
      <c r="C302" s="13" t="s">
        <v>2644</v>
      </c>
      <c r="D302" s="10" t="s">
        <v>2161</v>
      </c>
      <c r="E302" s="10" t="s">
        <v>2768</v>
      </c>
      <c r="F302" s="10" t="s">
        <v>2384</v>
      </c>
      <c r="G302" s="15">
        <v>0</v>
      </c>
      <c r="H302" s="10" t="s">
        <v>1578</v>
      </c>
      <c r="I302" s="30">
        <v>975674</v>
      </c>
      <c r="J302" s="30">
        <f>VLOOKUP(H302,'MISA NGOC THOM'!$B$2:$K$1071,9,0)</f>
        <v>975674</v>
      </c>
      <c r="K302" s="30">
        <f t="shared" si="4"/>
        <v>0</v>
      </c>
      <c r="L302" s="10" t="s">
        <v>1578</v>
      </c>
      <c r="M302" s="13" t="s">
        <v>2611</v>
      </c>
    </row>
    <row r="303" spans="1:13" x14ac:dyDescent="0.25">
      <c r="A303" s="12" t="s">
        <v>2642</v>
      </c>
      <c r="B303" s="10" t="s">
        <v>2769</v>
      </c>
      <c r="C303" s="13" t="s">
        <v>2644</v>
      </c>
      <c r="D303" s="10" t="s">
        <v>2161</v>
      </c>
      <c r="E303" s="10" t="s">
        <v>2770</v>
      </c>
      <c r="F303" s="10" t="s">
        <v>2510</v>
      </c>
      <c r="G303" s="15">
        <v>0</v>
      </c>
      <c r="H303" s="10" t="s">
        <v>791</v>
      </c>
      <c r="I303" s="30">
        <v>1079911</v>
      </c>
      <c r="J303" s="30">
        <f>VLOOKUP(H303,'MISA NGOC THOM'!$B$2:$K$1071,9,0)</f>
        <v>1079911</v>
      </c>
      <c r="K303" s="30">
        <f t="shared" si="4"/>
        <v>0</v>
      </c>
      <c r="L303" s="10" t="s">
        <v>791</v>
      </c>
      <c r="M303" s="13" t="s">
        <v>2611</v>
      </c>
    </row>
    <row r="304" spans="1:13" x14ac:dyDescent="0.25">
      <c r="A304" s="12" t="s">
        <v>2642</v>
      </c>
      <c r="B304" s="10" t="s">
        <v>2771</v>
      </c>
      <c r="C304" s="13" t="s">
        <v>2644</v>
      </c>
      <c r="D304" s="10" t="s">
        <v>2161</v>
      </c>
      <c r="E304" s="10" t="s">
        <v>2675</v>
      </c>
      <c r="F304" s="10" t="s">
        <v>2527</v>
      </c>
      <c r="G304" s="15">
        <v>0</v>
      </c>
      <c r="H304" s="10" t="s">
        <v>657</v>
      </c>
      <c r="I304" s="30">
        <v>936863</v>
      </c>
      <c r="J304" s="30">
        <f>VLOOKUP(H304,'MISA NGOC THOM'!$B$2:$K$1071,9,0)</f>
        <v>936863</v>
      </c>
      <c r="K304" s="30">
        <f t="shared" si="4"/>
        <v>0</v>
      </c>
      <c r="L304" s="10" t="s">
        <v>657</v>
      </c>
      <c r="M304" s="13" t="s">
        <v>2611</v>
      </c>
    </row>
    <row r="305" spans="1:13" x14ac:dyDescent="0.25">
      <c r="A305" s="12" t="s">
        <v>2642</v>
      </c>
      <c r="B305" s="10" t="s">
        <v>2772</v>
      </c>
      <c r="C305" s="13" t="s">
        <v>2644</v>
      </c>
      <c r="D305" s="10" t="s">
        <v>2161</v>
      </c>
      <c r="E305" s="10" t="s">
        <v>2773</v>
      </c>
      <c r="F305" s="10" t="s">
        <v>2774</v>
      </c>
      <c r="G305" s="15">
        <v>0</v>
      </c>
      <c r="H305" s="10" t="s">
        <v>1183</v>
      </c>
      <c r="I305" s="30">
        <v>770535</v>
      </c>
      <c r="J305" s="30">
        <f>VLOOKUP(H305,'MISA NGOC THOM'!$B$2:$K$1071,9,0)</f>
        <v>770535</v>
      </c>
      <c r="K305" s="30">
        <f t="shared" si="4"/>
        <v>0</v>
      </c>
      <c r="L305" s="10" t="s">
        <v>1183</v>
      </c>
      <c r="M305" s="13" t="s">
        <v>2611</v>
      </c>
    </row>
    <row r="306" spans="1:13" x14ac:dyDescent="0.25">
      <c r="A306" s="12" t="s">
        <v>2642</v>
      </c>
      <c r="B306" s="10" t="s">
        <v>2775</v>
      </c>
      <c r="C306" s="13" t="s">
        <v>2644</v>
      </c>
      <c r="D306" s="10" t="s">
        <v>2161</v>
      </c>
      <c r="E306" s="10" t="s">
        <v>2776</v>
      </c>
      <c r="F306" s="10" t="s">
        <v>2427</v>
      </c>
      <c r="G306" s="15">
        <v>0</v>
      </c>
      <c r="H306" s="10" t="s">
        <v>372</v>
      </c>
      <c r="I306" s="30">
        <v>439133</v>
      </c>
      <c r="J306" s="30">
        <f>VLOOKUP(H306,'MISA NGOC THOM'!$B$2:$K$1071,9,0)</f>
        <v>439133</v>
      </c>
      <c r="K306" s="30">
        <f t="shared" si="4"/>
        <v>0</v>
      </c>
      <c r="L306" s="10" t="s">
        <v>372</v>
      </c>
      <c r="M306" s="13" t="s">
        <v>2611</v>
      </c>
    </row>
    <row r="307" spans="1:13" x14ac:dyDescent="0.25">
      <c r="A307" s="12" t="s">
        <v>2642</v>
      </c>
      <c r="B307" s="10" t="s">
        <v>2777</v>
      </c>
      <c r="C307" s="13" t="s">
        <v>2644</v>
      </c>
      <c r="D307" s="10" t="s">
        <v>2161</v>
      </c>
      <c r="E307" s="10" t="s">
        <v>2776</v>
      </c>
      <c r="F307" s="10" t="s">
        <v>2427</v>
      </c>
      <c r="G307" s="15">
        <v>0</v>
      </c>
      <c r="H307" s="10" t="s">
        <v>1304</v>
      </c>
      <c r="I307" s="30">
        <v>878409</v>
      </c>
      <c r="J307" s="30">
        <f>VLOOKUP(H307,'MISA NGOC THOM'!$B$2:$K$1071,9,0)</f>
        <v>878409</v>
      </c>
      <c r="K307" s="30">
        <f t="shared" si="4"/>
        <v>0</v>
      </c>
      <c r="L307" s="10" t="s">
        <v>1304</v>
      </c>
      <c r="M307" s="13" t="s">
        <v>2611</v>
      </c>
    </row>
    <row r="308" spans="1:13" x14ac:dyDescent="0.25">
      <c r="A308" s="12" t="s">
        <v>2642</v>
      </c>
      <c r="B308" s="10" t="s">
        <v>2778</v>
      </c>
      <c r="C308" s="13" t="s">
        <v>2644</v>
      </c>
      <c r="D308" s="10" t="s">
        <v>2161</v>
      </c>
      <c r="E308" s="10" t="s">
        <v>2779</v>
      </c>
      <c r="F308" s="10" t="s">
        <v>2324</v>
      </c>
      <c r="G308" s="15">
        <v>0</v>
      </c>
      <c r="H308" s="10" t="s">
        <v>529</v>
      </c>
      <c r="I308" s="30">
        <v>1146353</v>
      </c>
      <c r="J308" s="30">
        <f>VLOOKUP(H308,'MISA NGOC THOM'!$B$2:$K$1071,9,0)</f>
        <v>1146353</v>
      </c>
      <c r="K308" s="30">
        <f t="shared" si="4"/>
        <v>0</v>
      </c>
      <c r="L308" s="10" t="s">
        <v>529</v>
      </c>
      <c r="M308" s="13" t="s">
        <v>2611</v>
      </c>
    </row>
    <row r="309" spans="1:13" x14ac:dyDescent="0.25">
      <c r="A309" s="12" t="s">
        <v>2642</v>
      </c>
      <c r="B309" s="10" t="s">
        <v>2780</v>
      </c>
      <c r="C309" s="13" t="s">
        <v>2644</v>
      </c>
      <c r="D309" s="10" t="s">
        <v>2161</v>
      </c>
      <c r="E309" s="10" t="s">
        <v>2781</v>
      </c>
      <c r="F309" s="10" t="s">
        <v>2470</v>
      </c>
      <c r="G309" s="15">
        <v>0</v>
      </c>
      <c r="H309" s="10" t="s">
        <v>1315</v>
      </c>
      <c r="I309" s="30">
        <v>887062</v>
      </c>
      <c r="J309" s="30">
        <f>VLOOKUP(H309,'MISA NGOC THOM'!$B$2:$K$1071,9,0)</f>
        <v>887062</v>
      </c>
      <c r="K309" s="30">
        <f t="shared" si="4"/>
        <v>0</v>
      </c>
      <c r="L309" s="10" t="s">
        <v>1315</v>
      </c>
      <c r="M309" s="13" t="s">
        <v>2611</v>
      </c>
    </row>
    <row r="310" spans="1:13" x14ac:dyDescent="0.25">
      <c r="A310" s="12" t="s">
        <v>2642</v>
      </c>
      <c r="B310" s="10" t="s">
        <v>2782</v>
      </c>
      <c r="C310" s="13" t="s">
        <v>2644</v>
      </c>
      <c r="D310" s="10" t="s">
        <v>2161</v>
      </c>
      <c r="E310" s="10" t="s">
        <v>2681</v>
      </c>
      <c r="F310" s="10" t="s">
        <v>2366</v>
      </c>
      <c r="G310" s="15">
        <v>0</v>
      </c>
      <c r="H310" s="10" t="s">
        <v>1364</v>
      </c>
      <c r="I310" s="30">
        <v>971752</v>
      </c>
      <c r="J310" s="30">
        <f>VLOOKUP(H310,'MISA NGOC THOM'!$B$2:$K$1071,9,0)</f>
        <v>971752</v>
      </c>
      <c r="K310" s="30">
        <f t="shared" si="4"/>
        <v>0</v>
      </c>
      <c r="L310" s="10" t="s">
        <v>1364</v>
      </c>
      <c r="M310" s="13" t="s">
        <v>2611</v>
      </c>
    </row>
    <row r="311" spans="1:13" x14ac:dyDescent="0.25">
      <c r="A311" s="12" t="s">
        <v>2642</v>
      </c>
      <c r="B311" s="10" t="s">
        <v>2783</v>
      </c>
      <c r="C311" s="13" t="s">
        <v>2644</v>
      </c>
      <c r="D311" s="10" t="s">
        <v>2161</v>
      </c>
      <c r="E311" s="10" t="s">
        <v>2784</v>
      </c>
      <c r="F311" s="10" t="s">
        <v>2279</v>
      </c>
      <c r="G311" s="15">
        <v>0</v>
      </c>
      <c r="H311" s="10" t="s">
        <v>113</v>
      </c>
      <c r="I311" s="30">
        <v>917743</v>
      </c>
      <c r="J311" s="30">
        <f>VLOOKUP(H311,'MISA NGOC THOM'!$B$2:$K$1071,9,0)</f>
        <v>917743</v>
      </c>
      <c r="K311" s="30">
        <f t="shared" si="4"/>
        <v>0</v>
      </c>
      <c r="L311" s="10" t="s">
        <v>113</v>
      </c>
      <c r="M311" s="13" t="s">
        <v>2611</v>
      </c>
    </row>
    <row r="312" spans="1:13" x14ac:dyDescent="0.25">
      <c r="A312" s="12" t="s">
        <v>2642</v>
      </c>
      <c r="B312" s="10" t="s">
        <v>2785</v>
      </c>
      <c r="C312" s="13" t="s">
        <v>2644</v>
      </c>
      <c r="D312" s="10" t="s">
        <v>2161</v>
      </c>
      <c r="E312" s="10" t="s">
        <v>2776</v>
      </c>
      <c r="F312" s="10" t="s">
        <v>2427</v>
      </c>
      <c r="G312" s="15">
        <v>0</v>
      </c>
      <c r="H312" s="10" t="s">
        <v>1065</v>
      </c>
      <c r="I312" s="30">
        <v>959541</v>
      </c>
      <c r="J312" s="30">
        <f>VLOOKUP(H312,'MISA NGOC THOM'!$B$2:$K$1071,9,0)</f>
        <v>959541</v>
      </c>
      <c r="K312" s="30">
        <f t="shared" si="4"/>
        <v>0</v>
      </c>
      <c r="L312" s="10" t="s">
        <v>1065</v>
      </c>
      <c r="M312" s="13" t="s">
        <v>2611</v>
      </c>
    </row>
    <row r="313" spans="1:13" x14ac:dyDescent="0.25">
      <c r="A313" s="12" t="s">
        <v>2642</v>
      </c>
      <c r="B313" s="10" t="s">
        <v>2786</v>
      </c>
      <c r="C313" s="13" t="s">
        <v>2644</v>
      </c>
      <c r="D313" s="10" t="s">
        <v>2161</v>
      </c>
      <c r="E313" s="10" t="s">
        <v>2787</v>
      </c>
      <c r="F313" s="10" t="s">
        <v>2195</v>
      </c>
      <c r="G313" s="15">
        <v>0</v>
      </c>
      <c r="H313" s="10" t="s">
        <v>1719</v>
      </c>
      <c r="I313" s="30">
        <v>633520</v>
      </c>
      <c r="J313" s="30">
        <f>VLOOKUP(H313,'MISA NGOC THOM'!$B$2:$K$1071,9,0)</f>
        <v>633520</v>
      </c>
      <c r="K313" s="30">
        <f t="shared" si="4"/>
        <v>0</v>
      </c>
      <c r="L313" s="10" t="s">
        <v>1719</v>
      </c>
      <c r="M313" s="13" t="s">
        <v>2611</v>
      </c>
    </row>
    <row r="314" spans="1:13" x14ac:dyDescent="0.25">
      <c r="A314" s="12" t="s">
        <v>2642</v>
      </c>
      <c r="B314" s="10" t="s">
        <v>2788</v>
      </c>
      <c r="C314" s="13" t="s">
        <v>2644</v>
      </c>
      <c r="D314" s="10" t="s">
        <v>2161</v>
      </c>
      <c r="E314" s="10" t="s">
        <v>2662</v>
      </c>
      <c r="F314" s="10" t="s">
        <v>2513</v>
      </c>
      <c r="G314" s="15">
        <v>0</v>
      </c>
      <c r="H314" s="10" t="s">
        <v>49</v>
      </c>
      <c r="I314" s="30">
        <v>959541</v>
      </c>
      <c r="J314" s="30">
        <f>VLOOKUP(H314,'MISA NGOC THOM'!$B$2:$K$1071,9,0)</f>
        <v>959541</v>
      </c>
      <c r="K314" s="30">
        <f t="shared" si="4"/>
        <v>0</v>
      </c>
      <c r="L314" s="10" t="s">
        <v>49</v>
      </c>
      <c r="M314" s="13" t="s">
        <v>2611</v>
      </c>
    </row>
    <row r="315" spans="1:13" x14ac:dyDescent="0.25">
      <c r="A315" s="12" t="s">
        <v>2642</v>
      </c>
      <c r="B315" s="10" t="s">
        <v>2789</v>
      </c>
      <c r="C315" s="13" t="s">
        <v>2644</v>
      </c>
      <c r="D315" s="10" t="s">
        <v>2161</v>
      </c>
      <c r="E315" s="10" t="s">
        <v>2790</v>
      </c>
      <c r="F315" s="10" t="s">
        <v>2315</v>
      </c>
      <c r="G315" s="15">
        <v>0</v>
      </c>
      <c r="H315" s="10" t="s">
        <v>1453</v>
      </c>
      <c r="I315" s="30">
        <v>882332</v>
      </c>
      <c r="J315" s="30">
        <f>VLOOKUP(H315,'MISA NGOC THOM'!$B$2:$K$1071,9,0)</f>
        <v>882332</v>
      </c>
      <c r="K315" s="30">
        <f t="shared" si="4"/>
        <v>0</v>
      </c>
      <c r="L315" s="10" t="s">
        <v>1453</v>
      </c>
      <c r="M315" s="13" t="s">
        <v>2791</v>
      </c>
    </row>
    <row r="316" spans="1:13" x14ac:dyDescent="0.25">
      <c r="A316" s="12" t="s">
        <v>2642</v>
      </c>
      <c r="B316" s="10" t="s">
        <v>2792</v>
      </c>
      <c r="C316" s="13" t="s">
        <v>2644</v>
      </c>
      <c r="D316" s="10" t="s">
        <v>2161</v>
      </c>
      <c r="E316" s="10" t="s">
        <v>2677</v>
      </c>
      <c r="F316" s="10" t="s">
        <v>2342</v>
      </c>
      <c r="G316" s="15">
        <v>0</v>
      </c>
      <c r="H316" s="10" t="s">
        <v>120</v>
      </c>
      <c r="I316" s="30">
        <v>969640</v>
      </c>
      <c r="J316" s="30">
        <f>VLOOKUP(H316,'MISA NGOC THOM'!$B$2:$K$1071,9,0)</f>
        <v>969640</v>
      </c>
      <c r="K316" s="30">
        <f t="shared" si="4"/>
        <v>0</v>
      </c>
      <c r="L316" s="10" t="s">
        <v>120</v>
      </c>
      <c r="M316" s="13" t="s">
        <v>2791</v>
      </c>
    </row>
    <row r="317" spans="1:13" x14ac:dyDescent="0.25">
      <c r="A317" s="12" t="s">
        <v>2642</v>
      </c>
      <c r="B317" s="10" t="s">
        <v>2793</v>
      </c>
      <c r="C317" s="13" t="s">
        <v>2644</v>
      </c>
      <c r="D317" s="10" t="s">
        <v>2161</v>
      </c>
      <c r="E317" s="10" t="s">
        <v>2794</v>
      </c>
      <c r="F317" s="10" t="s">
        <v>2488</v>
      </c>
      <c r="G317" s="15">
        <v>0</v>
      </c>
      <c r="H317" s="10" t="s">
        <v>1972</v>
      </c>
      <c r="I317" s="30">
        <v>911566</v>
      </c>
      <c r="J317" s="30">
        <f>VLOOKUP(H317,'MISA NGOC THOM'!$B$2:$K$1071,9,0)</f>
        <v>911566</v>
      </c>
      <c r="K317" s="30">
        <f t="shared" si="4"/>
        <v>0</v>
      </c>
      <c r="L317" s="10" t="s">
        <v>1972</v>
      </c>
      <c r="M317" s="13" t="s">
        <v>2791</v>
      </c>
    </row>
    <row r="318" spans="1:13" x14ac:dyDescent="0.25">
      <c r="A318" s="12" t="s">
        <v>2642</v>
      </c>
      <c r="B318" s="10" t="s">
        <v>2795</v>
      </c>
      <c r="C318" s="13" t="s">
        <v>2644</v>
      </c>
      <c r="D318" s="10" t="s">
        <v>2161</v>
      </c>
      <c r="E318" s="10" t="s">
        <v>2655</v>
      </c>
      <c r="F318" s="10" t="s">
        <v>2270</v>
      </c>
      <c r="G318" s="15">
        <v>0</v>
      </c>
      <c r="H318" s="10" t="s">
        <v>400</v>
      </c>
      <c r="I318" s="30">
        <v>785590</v>
      </c>
      <c r="J318" s="30">
        <f>VLOOKUP(H318,'MISA NGOC THOM'!$B$2:$K$1071,9,0)</f>
        <v>785590</v>
      </c>
      <c r="K318" s="30">
        <f t="shared" si="4"/>
        <v>0</v>
      </c>
      <c r="L318" s="10" t="s">
        <v>400</v>
      </c>
      <c r="M318" s="13" t="s">
        <v>2791</v>
      </c>
    </row>
    <row r="319" spans="1:13" x14ac:dyDescent="0.25">
      <c r="A319" s="12" t="s">
        <v>2642</v>
      </c>
      <c r="B319" s="10" t="s">
        <v>2796</v>
      </c>
      <c r="C319" s="13" t="s">
        <v>2644</v>
      </c>
      <c r="D319" s="10" t="s">
        <v>2161</v>
      </c>
      <c r="E319" s="10" t="s">
        <v>2681</v>
      </c>
      <c r="F319" s="10" t="s">
        <v>2366</v>
      </c>
      <c r="G319" s="15">
        <v>0</v>
      </c>
      <c r="H319" s="10" t="s">
        <v>396</v>
      </c>
      <c r="I319" s="30">
        <v>909740</v>
      </c>
      <c r="J319" s="30">
        <f>VLOOKUP(H319,'MISA NGOC THOM'!$B$2:$K$1071,9,0)</f>
        <v>909740</v>
      </c>
      <c r="K319" s="30">
        <f t="shared" si="4"/>
        <v>0</v>
      </c>
      <c r="L319" s="10" t="s">
        <v>396</v>
      </c>
      <c r="M319" s="13" t="s">
        <v>2791</v>
      </c>
    </row>
    <row r="320" spans="1:13" x14ac:dyDescent="0.25">
      <c r="A320" s="12" t="s">
        <v>2642</v>
      </c>
      <c r="B320" s="10" t="s">
        <v>2797</v>
      </c>
      <c r="C320" s="13" t="s">
        <v>2644</v>
      </c>
      <c r="D320" s="10" t="s">
        <v>2161</v>
      </c>
      <c r="E320" s="10" t="s">
        <v>2729</v>
      </c>
      <c r="F320" s="10" t="s">
        <v>2321</v>
      </c>
      <c r="G320" s="15">
        <v>0</v>
      </c>
      <c r="H320" s="10" t="s">
        <v>29</v>
      </c>
      <c r="I320" s="30">
        <v>420298</v>
      </c>
      <c r="J320" s="30">
        <f>VLOOKUP(H320,'MISA NGOC THOM'!$B$2:$K$1071,9,0)</f>
        <v>420298</v>
      </c>
      <c r="K320" s="30">
        <f t="shared" si="4"/>
        <v>0</v>
      </c>
      <c r="L320" s="10" t="s">
        <v>29</v>
      </c>
      <c r="M320" s="13" t="s">
        <v>2791</v>
      </c>
    </row>
    <row r="321" spans="1:13" x14ac:dyDescent="0.25">
      <c r="A321" s="12" t="s">
        <v>2642</v>
      </c>
      <c r="B321" s="10" t="s">
        <v>2798</v>
      </c>
      <c r="C321" s="13" t="s">
        <v>2644</v>
      </c>
      <c r="D321" s="10" t="s">
        <v>2161</v>
      </c>
      <c r="E321" s="10" t="s">
        <v>2669</v>
      </c>
      <c r="F321" s="10" t="s">
        <v>2583</v>
      </c>
      <c r="G321" s="15">
        <v>0</v>
      </c>
      <c r="H321" s="10" t="s">
        <v>1108</v>
      </c>
      <c r="I321" s="30">
        <v>955603</v>
      </c>
      <c r="J321" s="30">
        <f>VLOOKUP(H321,'MISA NGOC THOM'!$B$2:$K$1071,9,0)</f>
        <v>955603</v>
      </c>
      <c r="K321" s="30">
        <f t="shared" si="4"/>
        <v>0</v>
      </c>
      <c r="L321" s="10" t="s">
        <v>1108</v>
      </c>
      <c r="M321" s="13" t="s">
        <v>2791</v>
      </c>
    </row>
    <row r="322" spans="1:13" x14ac:dyDescent="0.25">
      <c r="A322" s="12" t="s">
        <v>2642</v>
      </c>
      <c r="B322" s="10" t="s">
        <v>2799</v>
      </c>
      <c r="C322" s="13" t="s">
        <v>2644</v>
      </c>
      <c r="D322" s="10" t="s">
        <v>2161</v>
      </c>
      <c r="E322" s="10" t="s">
        <v>2800</v>
      </c>
      <c r="F322" s="10" t="s">
        <v>2369</v>
      </c>
      <c r="G322" s="15">
        <v>0</v>
      </c>
      <c r="H322" s="10" t="s">
        <v>636</v>
      </c>
      <c r="I322" s="30">
        <v>896369</v>
      </c>
      <c r="J322" s="30">
        <f>VLOOKUP(H322,'MISA NGOC THOM'!$B$2:$K$1071,9,0)</f>
        <v>896369</v>
      </c>
      <c r="K322" s="30">
        <f t="shared" si="4"/>
        <v>0</v>
      </c>
      <c r="L322" s="10" t="s">
        <v>636</v>
      </c>
      <c r="M322" s="13" t="s">
        <v>2791</v>
      </c>
    </row>
    <row r="323" spans="1:13" x14ac:dyDescent="0.25">
      <c r="A323" s="12" t="s">
        <v>2642</v>
      </c>
      <c r="B323" s="10" t="s">
        <v>2801</v>
      </c>
      <c r="C323" s="13" t="s">
        <v>2644</v>
      </c>
      <c r="D323" s="10" t="s">
        <v>2161</v>
      </c>
      <c r="E323" s="10" t="s">
        <v>2802</v>
      </c>
      <c r="F323" s="10" t="s">
        <v>2243</v>
      </c>
      <c r="G323" s="15">
        <v>0</v>
      </c>
      <c r="H323" s="10" t="s">
        <v>1997</v>
      </c>
      <c r="I323" s="30">
        <v>896369</v>
      </c>
      <c r="J323" s="30">
        <f>VLOOKUP(H323,'MISA NGOC THOM'!$B$2:$K$1071,9,0)</f>
        <v>896369</v>
      </c>
      <c r="K323" s="30">
        <f t="shared" ref="K323:K386" si="5">I323-J323</f>
        <v>0</v>
      </c>
      <c r="L323" s="10" t="s">
        <v>1997</v>
      </c>
      <c r="M323" s="13" t="s">
        <v>2791</v>
      </c>
    </row>
    <row r="324" spans="1:13" x14ac:dyDescent="0.25">
      <c r="A324" s="12" t="s">
        <v>2642</v>
      </c>
      <c r="B324" s="10" t="s">
        <v>2803</v>
      </c>
      <c r="C324" s="13" t="s">
        <v>2644</v>
      </c>
      <c r="D324" s="10" t="s">
        <v>2161</v>
      </c>
      <c r="E324" s="10" t="s">
        <v>2732</v>
      </c>
      <c r="F324" s="10" t="s">
        <v>2733</v>
      </c>
      <c r="G324" s="15">
        <v>0</v>
      </c>
      <c r="H324" s="10" t="s">
        <v>2039</v>
      </c>
      <c r="I324" s="30">
        <v>875375</v>
      </c>
      <c r="J324" s="30">
        <f>VLOOKUP(H324,'MISA NGOC THOM'!$B$2:$K$1071,9,0)</f>
        <v>875375</v>
      </c>
      <c r="K324" s="30">
        <f t="shared" si="5"/>
        <v>0</v>
      </c>
      <c r="L324" s="10" t="s">
        <v>2039</v>
      </c>
      <c r="M324" s="13" t="s">
        <v>2791</v>
      </c>
    </row>
    <row r="325" spans="1:13" x14ac:dyDescent="0.25">
      <c r="A325" s="12" t="s">
        <v>2642</v>
      </c>
      <c r="B325" s="10" t="s">
        <v>2804</v>
      </c>
      <c r="C325" s="13" t="s">
        <v>2644</v>
      </c>
      <c r="D325" s="10" t="s">
        <v>2161</v>
      </c>
      <c r="E325" s="10" t="s">
        <v>2805</v>
      </c>
      <c r="F325" s="10" t="s">
        <v>2806</v>
      </c>
      <c r="G325" s="15">
        <v>0</v>
      </c>
      <c r="H325" s="10" t="s">
        <v>1675</v>
      </c>
      <c r="I325" s="30">
        <v>975674</v>
      </c>
      <c r="J325" s="30">
        <f>VLOOKUP(H325,'MISA NGOC THOM'!$B$2:$K$1071,9,0)</f>
        <v>975674</v>
      </c>
      <c r="K325" s="30">
        <f t="shared" si="5"/>
        <v>0</v>
      </c>
      <c r="L325" s="10" t="s">
        <v>1675</v>
      </c>
      <c r="M325" s="13" t="s">
        <v>2791</v>
      </c>
    </row>
    <row r="326" spans="1:13" x14ac:dyDescent="0.25">
      <c r="A326" s="12" t="s">
        <v>2642</v>
      </c>
      <c r="B326" s="10" t="s">
        <v>2807</v>
      </c>
      <c r="C326" s="13" t="s">
        <v>2644</v>
      </c>
      <c r="D326" s="10" t="s">
        <v>2161</v>
      </c>
      <c r="E326" s="10" t="s">
        <v>2756</v>
      </c>
      <c r="F326" s="10" t="s">
        <v>2189</v>
      </c>
      <c r="G326" s="15">
        <v>0</v>
      </c>
      <c r="H326" s="10" t="s">
        <v>1674</v>
      </c>
      <c r="I326" s="30">
        <v>1060728</v>
      </c>
      <c r="J326" s="30">
        <f>VLOOKUP(H326,'MISA NGOC THOM'!$B$2:$K$1071,9,0)</f>
        <v>1060728</v>
      </c>
      <c r="K326" s="30">
        <f t="shared" si="5"/>
        <v>0</v>
      </c>
      <c r="L326" s="10" t="s">
        <v>1674</v>
      </c>
      <c r="M326" s="13" t="s">
        <v>2791</v>
      </c>
    </row>
    <row r="327" spans="1:13" x14ac:dyDescent="0.25">
      <c r="A327" s="12" t="s">
        <v>2642</v>
      </c>
      <c r="B327" s="10" t="s">
        <v>2808</v>
      </c>
      <c r="C327" s="13" t="s">
        <v>2644</v>
      </c>
      <c r="D327" s="10" t="s">
        <v>2161</v>
      </c>
      <c r="E327" s="10" t="s">
        <v>2809</v>
      </c>
      <c r="F327" s="10" t="s">
        <v>2171</v>
      </c>
      <c r="G327" s="15">
        <v>0</v>
      </c>
      <c r="H327" s="10" t="s">
        <v>1520</v>
      </c>
      <c r="I327" s="30">
        <v>915632</v>
      </c>
      <c r="J327" s="30">
        <f>VLOOKUP(H327,'MISA NGOC THOM'!$B$2:$K$1071,9,0)</f>
        <v>915632</v>
      </c>
      <c r="K327" s="30">
        <f t="shared" si="5"/>
        <v>0</v>
      </c>
      <c r="L327" s="10" t="s">
        <v>1520</v>
      </c>
      <c r="M327" s="13" t="s">
        <v>2791</v>
      </c>
    </row>
    <row r="328" spans="1:13" x14ac:dyDescent="0.25">
      <c r="A328" s="12" t="s">
        <v>2642</v>
      </c>
      <c r="B328" s="10" t="s">
        <v>2810</v>
      </c>
      <c r="C328" s="13" t="s">
        <v>2644</v>
      </c>
      <c r="D328" s="10" t="s">
        <v>2161</v>
      </c>
      <c r="E328" s="10" t="s">
        <v>2748</v>
      </c>
      <c r="F328" s="10" t="s">
        <v>2163</v>
      </c>
      <c r="G328" s="15">
        <v>0</v>
      </c>
      <c r="H328" s="10" t="s">
        <v>2024</v>
      </c>
      <c r="I328" s="30">
        <v>890335</v>
      </c>
      <c r="J328" s="30">
        <f>VLOOKUP(H328,'MISA NGOC THOM'!$B$2:$K$1071,9,0)</f>
        <v>890335</v>
      </c>
      <c r="K328" s="30">
        <f t="shared" si="5"/>
        <v>0</v>
      </c>
      <c r="L328" s="10" t="s">
        <v>2024</v>
      </c>
      <c r="M328" s="13" t="s">
        <v>2791</v>
      </c>
    </row>
    <row r="329" spans="1:13" x14ac:dyDescent="0.25">
      <c r="A329" s="12" t="s">
        <v>2642</v>
      </c>
      <c r="B329" s="10" t="s">
        <v>2811</v>
      </c>
      <c r="C329" s="13" t="s">
        <v>2644</v>
      </c>
      <c r="D329" s="10" t="s">
        <v>2161</v>
      </c>
      <c r="E329" s="10" t="s">
        <v>2812</v>
      </c>
      <c r="F329" s="10" t="s">
        <v>2813</v>
      </c>
      <c r="G329" s="15">
        <v>0</v>
      </c>
      <c r="H329" s="10" t="s">
        <v>1527</v>
      </c>
      <c r="I329" s="30">
        <v>890620</v>
      </c>
      <c r="J329" s="30">
        <f>VLOOKUP(H329,'MISA NGOC THOM'!$B$2:$K$1071,9,0)</f>
        <v>890620</v>
      </c>
      <c r="K329" s="30">
        <f t="shared" si="5"/>
        <v>0</v>
      </c>
      <c r="L329" s="10" t="s">
        <v>1527</v>
      </c>
      <c r="M329" s="13" t="s">
        <v>2791</v>
      </c>
    </row>
    <row r="330" spans="1:13" x14ac:dyDescent="0.25">
      <c r="A330" s="12" t="s">
        <v>2642</v>
      </c>
      <c r="B330" s="10" t="s">
        <v>2814</v>
      </c>
      <c r="C330" s="13" t="s">
        <v>2644</v>
      </c>
      <c r="D330" s="10" t="s">
        <v>2161</v>
      </c>
      <c r="E330" s="10" t="s">
        <v>2717</v>
      </c>
      <c r="F330" s="10" t="s">
        <v>2566</v>
      </c>
      <c r="G330" s="15">
        <v>0</v>
      </c>
      <c r="H330" s="10" t="s">
        <v>1771</v>
      </c>
      <c r="I330" s="30">
        <v>924938</v>
      </c>
      <c r="J330" s="30">
        <f>VLOOKUP(H330,'MISA NGOC THOM'!$B$2:$K$1071,9,0)</f>
        <v>924938</v>
      </c>
      <c r="K330" s="30">
        <f t="shared" si="5"/>
        <v>0</v>
      </c>
      <c r="L330" s="10" t="s">
        <v>1771</v>
      </c>
      <c r="M330" s="13" t="s">
        <v>2791</v>
      </c>
    </row>
    <row r="331" spans="1:13" x14ac:dyDescent="0.25">
      <c r="A331" s="12" t="s">
        <v>2642</v>
      </c>
      <c r="B331" s="10" t="s">
        <v>2815</v>
      </c>
      <c r="C331" s="13" t="s">
        <v>2644</v>
      </c>
      <c r="D331" s="10" t="s">
        <v>2161</v>
      </c>
      <c r="E331" s="10" t="s">
        <v>2666</v>
      </c>
      <c r="F331" s="10" t="s">
        <v>2667</v>
      </c>
      <c r="G331" s="15">
        <v>0</v>
      </c>
      <c r="H331" s="10" t="s">
        <v>171</v>
      </c>
      <c r="I331" s="30">
        <v>890335</v>
      </c>
      <c r="J331" s="30">
        <f>VLOOKUP(H331,'MISA NGOC THOM'!$B$2:$K$1071,9,0)</f>
        <v>890335</v>
      </c>
      <c r="K331" s="30">
        <f t="shared" si="5"/>
        <v>0</v>
      </c>
      <c r="L331" s="10" t="s">
        <v>171</v>
      </c>
      <c r="M331" s="13" t="s">
        <v>2791</v>
      </c>
    </row>
    <row r="332" spans="1:13" x14ac:dyDescent="0.25">
      <c r="A332" s="12" t="s">
        <v>2642</v>
      </c>
      <c r="B332" s="10" t="s">
        <v>2816</v>
      </c>
      <c r="C332" s="13" t="s">
        <v>2644</v>
      </c>
      <c r="D332" s="10" t="s">
        <v>2161</v>
      </c>
      <c r="E332" s="10" t="s">
        <v>2721</v>
      </c>
      <c r="F332" s="10" t="s">
        <v>2497</v>
      </c>
      <c r="G332" s="15">
        <v>0</v>
      </c>
      <c r="H332" s="10" t="s">
        <v>1748</v>
      </c>
      <c r="I332" s="30">
        <v>919189</v>
      </c>
      <c r="J332" s="30">
        <f>VLOOKUP(H332,'MISA NGOC THOM'!$B$2:$K$1071,9,0)</f>
        <v>919189</v>
      </c>
      <c r="K332" s="30">
        <f t="shared" si="5"/>
        <v>0</v>
      </c>
      <c r="L332" s="10" t="s">
        <v>1748</v>
      </c>
      <c r="M332" s="13" t="s">
        <v>2791</v>
      </c>
    </row>
    <row r="333" spans="1:13" x14ac:dyDescent="0.25">
      <c r="A333" s="12" t="s">
        <v>2642</v>
      </c>
      <c r="B333" s="10" t="s">
        <v>2817</v>
      </c>
      <c r="C333" s="13" t="s">
        <v>2644</v>
      </c>
      <c r="D333" s="10" t="s">
        <v>2161</v>
      </c>
      <c r="E333" s="10" t="s">
        <v>2818</v>
      </c>
      <c r="F333" s="10" t="s">
        <v>2354</v>
      </c>
      <c r="G333" s="15">
        <v>0</v>
      </c>
      <c r="H333" s="10" t="s">
        <v>350</v>
      </c>
      <c r="I333" s="30">
        <v>1289116</v>
      </c>
      <c r="J333" s="30">
        <f>VLOOKUP(H333,'MISA NGOC THOM'!$B$2:$K$1071,9,0)</f>
        <v>1289116</v>
      </c>
      <c r="K333" s="30">
        <f t="shared" si="5"/>
        <v>0</v>
      </c>
      <c r="L333" s="10" t="s">
        <v>350</v>
      </c>
      <c r="M333" s="13" t="s">
        <v>2791</v>
      </c>
    </row>
    <row r="334" spans="1:13" x14ac:dyDescent="0.25">
      <c r="A334" s="12" t="s">
        <v>2642</v>
      </c>
      <c r="B334" s="10" t="s">
        <v>2819</v>
      </c>
      <c r="C334" s="13" t="s">
        <v>2644</v>
      </c>
      <c r="D334" s="10" t="s">
        <v>2161</v>
      </c>
      <c r="E334" s="10" t="s">
        <v>2708</v>
      </c>
      <c r="F334" s="10" t="s">
        <v>2433</v>
      </c>
      <c r="G334" s="15">
        <v>0</v>
      </c>
      <c r="H334" s="10" t="s">
        <v>346</v>
      </c>
      <c r="I334" s="30">
        <v>890335</v>
      </c>
      <c r="J334" s="30">
        <f>VLOOKUP(H334,'MISA NGOC THOM'!$B$2:$K$1071,9,0)</f>
        <v>890335</v>
      </c>
      <c r="K334" s="30">
        <f t="shared" si="5"/>
        <v>0</v>
      </c>
      <c r="L334" s="10" t="s">
        <v>346</v>
      </c>
      <c r="M334" s="13" t="s">
        <v>2791</v>
      </c>
    </row>
    <row r="335" spans="1:13" x14ac:dyDescent="0.25">
      <c r="A335" s="12" t="s">
        <v>2642</v>
      </c>
      <c r="B335" s="10" t="s">
        <v>2820</v>
      </c>
      <c r="C335" s="13" t="s">
        <v>2644</v>
      </c>
      <c r="D335" s="10" t="s">
        <v>2161</v>
      </c>
      <c r="E335" s="10" t="s">
        <v>2821</v>
      </c>
      <c r="F335" s="10" t="s">
        <v>2240</v>
      </c>
      <c r="G335" s="15">
        <v>0</v>
      </c>
      <c r="H335" s="10" t="s">
        <v>1200</v>
      </c>
      <c r="I335" s="30">
        <v>971752</v>
      </c>
      <c r="J335" s="30">
        <f>VLOOKUP(H335,'MISA NGOC THOM'!$B$2:$K$1071,9,0)</f>
        <v>971752</v>
      </c>
      <c r="K335" s="30">
        <f t="shared" si="5"/>
        <v>0</v>
      </c>
      <c r="L335" s="10" t="s">
        <v>1200</v>
      </c>
      <c r="M335" s="13" t="s">
        <v>2791</v>
      </c>
    </row>
    <row r="336" spans="1:13" x14ac:dyDescent="0.25">
      <c r="A336" s="12" t="s">
        <v>2642</v>
      </c>
      <c r="B336" s="10" t="s">
        <v>2822</v>
      </c>
      <c r="C336" s="13" t="s">
        <v>2644</v>
      </c>
      <c r="D336" s="10" t="s">
        <v>2161</v>
      </c>
      <c r="E336" s="10" t="s">
        <v>2773</v>
      </c>
      <c r="F336" s="10" t="s">
        <v>2774</v>
      </c>
      <c r="G336" s="15">
        <v>0</v>
      </c>
      <c r="H336" s="10" t="s">
        <v>1341</v>
      </c>
      <c r="I336" s="30">
        <v>795546</v>
      </c>
      <c r="J336" s="30">
        <f>VLOOKUP(H336,'MISA NGOC THOM'!$B$2:$K$1071,9,0)</f>
        <v>795546</v>
      </c>
      <c r="K336" s="30">
        <f t="shared" si="5"/>
        <v>0</v>
      </c>
      <c r="L336" s="10" t="s">
        <v>1341</v>
      </c>
      <c r="M336" s="13" t="s">
        <v>2791</v>
      </c>
    </row>
    <row r="337" spans="1:13" x14ac:dyDescent="0.25">
      <c r="A337" s="12" t="s">
        <v>2642</v>
      </c>
      <c r="B337" s="10" t="s">
        <v>2823</v>
      </c>
      <c r="C337" s="13" t="s">
        <v>2644</v>
      </c>
      <c r="D337" s="10" t="s">
        <v>2161</v>
      </c>
      <c r="E337" s="10" t="s">
        <v>2824</v>
      </c>
      <c r="F337" s="10" t="s">
        <v>2252</v>
      </c>
      <c r="G337" s="15">
        <v>0</v>
      </c>
      <c r="H337" s="10" t="s">
        <v>755</v>
      </c>
      <c r="I337" s="30">
        <v>915632</v>
      </c>
      <c r="J337" s="30">
        <f>VLOOKUP(H337,'MISA NGOC THOM'!$B$2:$K$1071,9,0)</f>
        <v>915632</v>
      </c>
      <c r="K337" s="30">
        <f t="shared" si="5"/>
        <v>0</v>
      </c>
      <c r="L337" s="10" t="s">
        <v>755</v>
      </c>
      <c r="M337" s="13" t="s">
        <v>2791</v>
      </c>
    </row>
    <row r="338" spans="1:13" x14ac:dyDescent="0.25">
      <c r="A338" s="12" t="s">
        <v>2642</v>
      </c>
      <c r="B338" s="10" t="s">
        <v>2825</v>
      </c>
      <c r="C338" s="13" t="s">
        <v>2644</v>
      </c>
      <c r="D338" s="10" t="s">
        <v>2161</v>
      </c>
      <c r="E338" s="10" t="s">
        <v>2826</v>
      </c>
      <c r="F338" s="10" t="s">
        <v>2282</v>
      </c>
      <c r="G338" s="15">
        <v>0</v>
      </c>
      <c r="H338" s="10" t="s">
        <v>124</v>
      </c>
      <c r="I338" s="30">
        <v>969640</v>
      </c>
      <c r="J338" s="30">
        <f>VLOOKUP(H338,'MISA NGOC THOM'!$B$2:$K$1071,9,0)</f>
        <v>969640</v>
      </c>
      <c r="K338" s="30">
        <f t="shared" si="5"/>
        <v>0</v>
      </c>
      <c r="L338" s="10" t="s">
        <v>124</v>
      </c>
      <c r="M338" s="13" t="s">
        <v>2791</v>
      </c>
    </row>
    <row r="339" spans="1:13" x14ac:dyDescent="0.25">
      <c r="A339" s="12" t="s">
        <v>2642</v>
      </c>
      <c r="B339" s="10" t="s">
        <v>2827</v>
      </c>
      <c r="C339" s="13" t="s">
        <v>2644</v>
      </c>
      <c r="D339" s="10" t="s">
        <v>2161</v>
      </c>
      <c r="E339" s="10" t="s">
        <v>2683</v>
      </c>
      <c r="F339" s="10" t="s">
        <v>2258</v>
      </c>
      <c r="G339" s="15">
        <v>0</v>
      </c>
      <c r="H339" s="10" t="s">
        <v>587</v>
      </c>
      <c r="I339" s="30">
        <v>902403</v>
      </c>
      <c r="J339" s="30">
        <f>VLOOKUP(H339,'MISA NGOC THOM'!$B$2:$K$1071,9,0)</f>
        <v>902403</v>
      </c>
      <c r="K339" s="30">
        <f t="shared" si="5"/>
        <v>0</v>
      </c>
      <c r="L339" s="10" t="s">
        <v>587</v>
      </c>
      <c r="M339" s="13" t="s">
        <v>2791</v>
      </c>
    </row>
    <row r="340" spans="1:13" x14ac:dyDescent="0.25">
      <c r="A340" s="12" t="s">
        <v>2642</v>
      </c>
      <c r="B340" s="10" t="s">
        <v>2828</v>
      </c>
      <c r="C340" s="13" t="s">
        <v>2644</v>
      </c>
      <c r="D340" s="10" t="s">
        <v>2161</v>
      </c>
      <c r="E340" s="10" t="s">
        <v>2800</v>
      </c>
      <c r="F340" s="10" t="s">
        <v>2369</v>
      </c>
      <c r="G340" s="15">
        <v>0</v>
      </c>
      <c r="H340" s="10" t="s">
        <v>1615</v>
      </c>
      <c r="I340" s="30">
        <v>959541</v>
      </c>
      <c r="J340" s="30">
        <f>VLOOKUP(H340,'MISA NGOC THOM'!$B$2:$K$1071,9,0)</f>
        <v>959541</v>
      </c>
      <c r="K340" s="30">
        <f t="shared" si="5"/>
        <v>0</v>
      </c>
      <c r="L340" s="10" t="s">
        <v>1615</v>
      </c>
      <c r="M340" s="13" t="s">
        <v>2791</v>
      </c>
    </row>
    <row r="341" spans="1:13" x14ac:dyDescent="0.25">
      <c r="A341" s="12" t="s">
        <v>2642</v>
      </c>
      <c r="B341" s="10" t="s">
        <v>2829</v>
      </c>
      <c r="C341" s="13" t="s">
        <v>2644</v>
      </c>
      <c r="D341" s="10" t="s">
        <v>2161</v>
      </c>
      <c r="E341" s="10" t="s">
        <v>2830</v>
      </c>
      <c r="F341" s="10" t="s">
        <v>2204</v>
      </c>
      <c r="G341" s="15">
        <v>0</v>
      </c>
      <c r="H341" s="10" t="s">
        <v>751</v>
      </c>
      <c r="I341" s="30">
        <v>975674</v>
      </c>
      <c r="J341" s="30">
        <f>VLOOKUP(H341,'MISA NGOC THOM'!$B$2:$K$1071,9,0)</f>
        <v>975674</v>
      </c>
      <c r="K341" s="30">
        <f t="shared" si="5"/>
        <v>0</v>
      </c>
      <c r="L341" s="10" t="s">
        <v>751</v>
      </c>
      <c r="M341" s="13" t="s">
        <v>2791</v>
      </c>
    </row>
    <row r="342" spans="1:13" x14ac:dyDescent="0.25">
      <c r="A342" s="12" t="s">
        <v>2642</v>
      </c>
      <c r="B342" s="10" t="s">
        <v>2831</v>
      </c>
      <c r="C342" s="13" t="s">
        <v>2644</v>
      </c>
      <c r="D342" s="10" t="s">
        <v>2161</v>
      </c>
      <c r="E342" s="10" t="s">
        <v>2832</v>
      </c>
      <c r="F342" s="10" t="s">
        <v>2306</v>
      </c>
      <c r="G342" s="15">
        <v>0</v>
      </c>
      <c r="H342" s="10" t="s">
        <v>1830</v>
      </c>
      <c r="I342" s="30">
        <v>915489</v>
      </c>
      <c r="J342" s="30">
        <f>VLOOKUP(H342,'MISA NGOC THOM'!$B$2:$K$1071,9,0)</f>
        <v>915489</v>
      </c>
      <c r="K342" s="30">
        <f t="shared" si="5"/>
        <v>0</v>
      </c>
      <c r="L342" s="10" t="s">
        <v>1830</v>
      </c>
      <c r="M342" s="13" t="s">
        <v>2791</v>
      </c>
    </row>
    <row r="343" spans="1:13" x14ac:dyDescent="0.25">
      <c r="A343" s="12" t="s">
        <v>2642</v>
      </c>
      <c r="B343" s="10" t="s">
        <v>2833</v>
      </c>
      <c r="C343" s="13" t="s">
        <v>2644</v>
      </c>
      <c r="D343" s="10" t="s">
        <v>2161</v>
      </c>
      <c r="E343" s="10" t="s">
        <v>2834</v>
      </c>
      <c r="F343" s="10" t="s">
        <v>2255</v>
      </c>
      <c r="G343" s="15">
        <v>0</v>
      </c>
      <c r="H343" s="10" t="s">
        <v>1567</v>
      </c>
      <c r="I343" s="30">
        <v>902260</v>
      </c>
      <c r="J343" s="30">
        <f>VLOOKUP(H343,'MISA NGOC THOM'!$B$2:$K$1071,9,0)</f>
        <v>902260</v>
      </c>
      <c r="K343" s="30">
        <f t="shared" si="5"/>
        <v>0</v>
      </c>
      <c r="L343" s="10" t="s">
        <v>1567</v>
      </c>
      <c r="M343" s="13" t="s">
        <v>2791</v>
      </c>
    </row>
    <row r="344" spans="1:13" x14ac:dyDescent="0.25">
      <c r="A344" s="12" t="s">
        <v>2642</v>
      </c>
      <c r="B344" s="10" t="s">
        <v>2835</v>
      </c>
      <c r="C344" s="13" t="s">
        <v>2644</v>
      </c>
      <c r="D344" s="10" t="s">
        <v>2161</v>
      </c>
      <c r="E344" s="10" t="s">
        <v>2836</v>
      </c>
      <c r="F344" s="10" t="s">
        <v>2276</v>
      </c>
      <c r="G344" s="15">
        <v>0</v>
      </c>
      <c r="H344" s="10" t="s">
        <v>131</v>
      </c>
      <c r="I344" s="30">
        <v>783764</v>
      </c>
      <c r="J344" s="30">
        <f>VLOOKUP(H344,'MISA NGOC THOM'!$B$2:$K$1071,9,0)</f>
        <v>783764</v>
      </c>
      <c r="K344" s="30">
        <f t="shared" si="5"/>
        <v>0</v>
      </c>
      <c r="L344" s="10" t="s">
        <v>131</v>
      </c>
      <c r="M344" s="13" t="s">
        <v>2791</v>
      </c>
    </row>
    <row r="345" spans="1:13" x14ac:dyDescent="0.25">
      <c r="A345" s="12" t="s">
        <v>2642</v>
      </c>
      <c r="B345" s="10" t="s">
        <v>2837</v>
      </c>
      <c r="C345" s="13" t="s">
        <v>2644</v>
      </c>
      <c r="D345" s="10" t="s">
        <v>2161</v>
      </c>
      <c r="E345" s="10" t="s">
        <v>2784</v>
      </c>
      <c r="F345" s="10" t="s">
        <v>2279</v>
      </c>
      <c r="G345" s="15">
        <v>0</v>
      </c>
      <c r="H345" s="10" t="s">
        <v>710</v>
      </c>
      <c r="I345" s="30">
        <v>882855</v>
      </c>
      <c r="J345" s="30">
        <f>VLOOKUP(H345,'MISA NGOC THOM'!$B$2:$K$1071,9,0)</f>
        <v>882855</v>
      </c>
      <c r="K345" s="30">
        <f t="shared" si="5"/>
        <v>0</v>
      </c>
      <c r="L345" s="10" t="s">
        <v>710</v>
      </c>
      <c r="M345" s="13" t="s">
        <v>2791</v>
      </c>
    </row>
    <row r="346" spans="1:13" x14ac:dyDescent="0.25">
      <c r="A346" s="12" t="s">
        <v>2642</v>
      </c>
      <c r="B346" s="10" t="s">
        <v>2838</v>
      </c>
      <c r="C346" s="13" t="s">
        <v>2644</v>
      </c>
      <c r="D346" s="10" t="s">
        <v>2161</v>
      </c>
      <c r="E346" s="10" t="s">
        <v>2752</v>
      </c>
      <c r="F346" s="10" t="s">
        <v>2390</v>
      </c>
      <c r="G346" s="15">
        <v>0</v>
      </c>
      <c r="H346" s="10" t="s">
        <v>1023</v>
      </c>
      <c r="I346" s="30">
        <v>1516933</v>
      </c>
      <c r="J346" s="30">
        <f>VLOOKUP(H346,'MISA NGOC THOM'!$B$2:$K$1071,9,0)</f>
        <v>1516933</v>
      </c>
      <c r="K346" s="30">
        <f t="shared" si="5"/>
        <v>0</v>
      </c>
      <c r="L346" s="10" t="s">
        <v>1023</v>
      </c>
      <c r="M346" s="13" t="s">
        <v>2791</v>
      </c>
    </row>
    <row r="347" spans="1:13" x14ac:dyDescent="0.25">
      <c r="A347" s="12" t="s">
        <v>2642</v>
      </c>
      <c r="B347" s="10" t="s">
        <v>2839</v>
      </c>
      <c r="C347" s="13" t="s">
        <v>2644</v>
      </c>
      <c r="D347" s="10" t="s">
        <v>2161</v>
      </c>
      <c r="E347" s="10" t="s">
        <v>2691</v>
      </c>
      <c r="F347" s="10" t="s">
        <v>2393</v>
      </c>
      <c r="G347" s="15">
        <v>0</v>
      </c>
      <c r="H347" s="10" t="s">
        <v>1910</v>
      </c>
      <c r="I347" s="30">
        <v>911709</v>
      </c>
      <c r="J347" s="30">
        <f>VLOOKUP(H347,'MISA NGOC THOM'!$B$2:$K$1071,9,0)</f>
        <v>911709</v>
      </c>
      <c r="K347" s="30">
        <f t="shared" si="5"/>
        <v>0</v>
      </c>
      <c r="L347" s="10" t="s">
        <v>1910</v>
      </c>
      <c r="M347" s="13" t="s">
        <v>2791</v>
      </c>
    </row>
    <row r="348" spans="1:13" x14ac:dyDescent="0.25">
      <c r="A348" s="12" t="s">
        <v>2642</v>
      </c>
      <c r="B348" s="10" t="s">
        <v>2840</v>
      </c>
      <c r="C348" s="13" t="s">
        <v>2644</v>
      </c>
      <c r="D348" s="10" t="s">
        <v>2161</v>
      </c>
      <c r="E348" s="10" t="s">
        <v>2653</v>
      </c>
      <c r="F348" s="10" t="s">
        <v>2330</v>
      </c>
      <c r="G348" s="15">
        <v>0</v>
      </c>
      <c r="H348" s="10" t="s">
        <v>578</v>
      </c>
      <c r="I348" s="30">
        <v>777872</v>
      </c>
      <c r="J348" s="30">
        <f>VLOOKUP(H348,'MISA NGOC THOM'!$B$2:$K$1071,9,0)</f>
        <v>777872</v>
      </c>
      <c r="K348" s="30">
        <f t="shared" si="5"/>
        <v>0</v>
      </c>
      <c r="L348" s="10" t="s">
        <v>578</v>
      </c>
      <c r="M348" s="13" t="s">
        <v>2791</v>
      </c>
    </row>
    <row r="349" spans="1:13" x14ac:dyDescent="0.25">
      <c r="A349" s="12" t="s">
        <v>2642</v>
      </c>
      <c r="B349" s="10" t="s">
        <v>2841</v>
      </c>
      <c r="C349" s="13" t="s">
        <v>2644</v>
      </c>
      <c r="D349" s="10" t="s">
        <v>2161</v>
      </c>
      <c r="E349" s="10" t="s">
        <v>2694</v>
      </c>
      <c r="F349" s="10" t="s">
        <v>2222</v>
      </c>
      <c r="G349" s="15">
        <v>0</v>
      </c>
      <c r="H349" s="10" t="s">
        <v>1841</v>
      </c>
      <c r="I349" s="30">
        <v>1240856</v>
      </c>
      <c r="J349" s="30">
        <f>VLOOKUP(H349,'MISA NGOC THOM'!$B$2:$K$1071,9,0)</f>
        <v>1240856</v>
      </c>
      <c r="K349" s="30">
        <f t="shared" si="5"/>
        <v>0</v>
      </c>
      <c r="L349" s="10" t="s">
        <v>1841</v>
      </c>
      <c r="M349" s="13" t="s">
        <v>2791</v>
      </c>
    </row>
    <row r="350" spans="1:13" x14ac:dyDescent="0.25">
      <c r="A350" s="12" t="s">
        <v>2642</v>
      </c>
      <c r="B350" s="10" t="s">
        <v>2842</v>
      </c>
      <c r="C350" s="13" t="s">
        <v>2644</v>
      </c>
      <c r="D350" s="10" t="s">
        <v>2161</v>
      </c>
      <c r="E350" s="10" t="s">
        <v>2843</v>
      </c>
      <c r="F350" s="10" t="s">
        <v>2844</v>
      </c>
      <c r="G350" s="15">
        <v>0</v>
      </c>
      <c r="H350" s="10" t="s">
        <v>1693</v>
      </c>
      <c r="I350" s="30">
        <v>975674</v>
      </c>
      <c r="J350" s="30">
        <f>VLOOKUP(H350,'MISA NGOC THOM'!$B$2:$K$1071,9,0)</f>
        <v>975674</v>
      </c>
      <c r="K350" s="30">
        <f t="shared" si="5"/>
        <v>0</v>
      </c>
      <c r="L350" s="10" t="s">
        <v>1693</v>
      </c>
      <c r="M350" s="13" t="s">
        <v>2791</v>
      </c>
    </row>
    <row r="351" spans="1:13" x14ac:dyDescent="0.25">
      <c r="A351" s="12" t="s">
        <v>2642</v>
      </c>
      <c r="B351" s="10" t="s">
        <v>2845</v>
      </c>
      <c r="C351" s="13" t="s">
        <v>2644</v>
      </c>
      <c r="D351" s="10" t="s">
        <v>2161</v>
      </c>
      <c r="E351" s="10" t="s">
        <v>2754</v>
      </c>
      <c r="F351" s="10" t="s">
        <v>2474</v>
      </c>
      <c r="G351" s="15">
        <v>0</v>
      </c>
      <c r="H351" s="10" t="s">
        <v>541</v>
      </c>
      <c r="I351" s="30">
        <v>1089583</v>
      </c>
      <c r="J351" s="30">
        <f>VLOOKUP(H351,'MISA NGOC THOM'!$B$2:$K$1071,9,0)</f>
        <v>1089583</v>
      </c>
      <c r="K351" s="30">
        <f t="shared" si="5"/>
        <v>0</v>
      </c>
      <c r="L351" s="10" t="s">
        <v>541</v>
      </c>
      <c r="M351" s="13" t="s">
        <v>2791</v>
      </c>
    </row>
    <row r="352" spans="1:13" x14ac:dyDescent="0.25">
      <c r="A352" s="12" t="s">
        <v>2642</v>
      </c>
      <c r="B352" s="10" t="s">
        <v>2846</v>
      </c>
      <c r="C352" s="13" t="s">
        <v>2644</v>
      </c>
      <c r="D352" s="10" t="s">
        <v>2161</v>
      </c>
      <c r="E352" s="10" t="s">
        <v>2847</v>
      </c>
      <c r="F352" s="10" t="s">
        <v>2459</v>
      </c>
      <c r="G352" s="15">
        <v>0</v>
      </c>
      <c r="H352" s="10" t="s">
        <v>126</v>
      </c>
      <c r="I352" s="30">
        <v>758467</v>
      </c>
      <c r="J352" s="30">
        <f>VLOOKUP(H352,'MISA NGOC THOM'!$B$2:$K$1071,9,0)</f>
        <v>758467</v>
      </c>
      <c r="K352" s="30">
        <f t="shared" si="5"/>
        <v>0</v>
      </c>
      <c r="L352" s="10" t="s">
        <v>126</v>
      </c>
      <c r="M352" s="13" t="s">
        <v>2791</v>
      </c>
    </row>
    <row r="353" spans="1:13" x14ac:dyDescent="0.25">
      <c r="A353" s="12" t="s">
        <v>2642</v>
      </c>
      <c r="B353" s="10" t="s">
        <v>2848</v>
      </c>
      <c r="C353" s="13" t="s">
        <v>2644</v>
      </c>
      <c r="D353" s="10" t="s">
        <v>2161</v>
      </c>
      <c r="E353" s="10" t="s">
        <v>2687</v>
      </c>
      <c r="F353" s="10" t="s">
        <v>2517</v>
      </c>
      <c r="G353" s="15">
        <v>0</v>
      </c>
      <c r="H353" s="10" t="s">
        <v>838</v>
      </c>
      <c r="I353" s="30">
        <v>1296454</v>
      </c>
      <c r="J353" s="30">
        <f>VLOOKUP(H353,'MISA NGOC THOM'!$B$2:$K$1071,9,0)</f>
        <v>1296454</v>
      </c>
      <c r="K353" s="30">
        <f t="shared" si="5"/>
        <v>0</v>
      </c>
      <c r="L353" s="10" t="s">
        <v>838</v>
      </c>
      <c r="M353" s="13" t="s">
        <v>2791</v>
      </c>
    </row>
    <row r="354" spans="1:13" x14ac:dyDescent="0.25">
      <c r="A354" s="12" t="s">
        <v>2642</v>
      </c>
      <c r="B354" s="10" t="s">
        <v>2849</v>
      </c>
      <c r="C354" s="13" t="s">
        <v>2644</v>
      </c>
      <c r="D354" s="10" t="s">
        <v>2161</v>
      </c>
      <c r="E354" s="10" t="s">
        <v>2802</v>
      </c>
      <c r="F354" s="10" t="s">
        <v>2243</v>
      </c>
      <c r="G354" s="15">
        <v>0</v>
      </c>
      <c r="H354" s="10" t="s">
        <v>786</v>
      </c>
      <c r="I354" s="30">
        <v>917220</v>
      </c>
      <c r="J354" s="30">
        <f>VLOOKUP(H354,'MISA NGOC THOM'!$B$2:$K$1071,9,0)</f>
        <v>917220</v>
      </c>
      <c r="K354" s="30">
        <f t="shared" si="5"/>
        <v>0</v>
      </c>
      <c r="L354" s="10" t="s">
        <v>786</v>
      </c>
      <c r="M354" s="13" t="s">
        <v>2791</v>
      </c>
    </row>
    <row r="355" spans="1:13" x14ac:dyDescent="0.25">
      <c r="A355" s="12" t="s">
        <v>2642</v>
      </c>
      <c r="B355" s="10" t="s">
        <v>2850</v>
      </c>
      <c r="C355" s="13" t="s">
        <v>2644</v>
      </c>
      <c r="D355" s="10" t="s">
        <v>2161</v>
      </c>
      <c r="E355" s="10" t="s">
        <v>2671</v>
      </c>
      <c r="F355" s="10" t="s">
        <v>2405</v>
      </c>
      <c r="G355" s="15">
        <v>0</v>
      </c>
      <c r="H355" s="10" t="s">
        <v>1995</v>
      </c>
      <c r="I355" s="30">
        <v>983677</v>
      </c>
      <c r="J355" s="30">
        <f>VLOOKUP(H355,'MISA NGOC THOM'!$B$2:$K$1071,9,0)</f>
        <v>983677</v>
      </c>
      <c r="K355" s="30">
        <f t="shared" si="5"/>
        <v>0</v>
      </c>
      <c r="L355" s="10" t="s">
        <v>1995</v>
      </c>
      <c r="M355" s="13" t="s">
        <v>2791</v>
      </c>
    </row>
    <row r="356" spans="1:13" x14ac:dyDescent="0.25">
      <c r="A356" s="12" t="s">
        <v>2642</v>
      </c>
      <c r="B356" s="10" t="s">
        <v>2851</v>
      </c>
      <c r="C356" s="13" t="s">
        <v>2644</v>
      </c>
      <c r="D356" s="10" t="s">
        <v>2161</v>
      </c>
      <c r="E356" s="10" t="s">
        <v>2852</v>
      </c>
      <c r="F356" s="10" t="s">
        <v>2345</v>
      </c>
      <c r="G356" s="15">
        <v>0</v>
      </c>
      <c r="H356" s="10" t="s">
        <v>1571</v>
      </c>
      <c r="I356" s="30">
        <v>875375</v>
      </c>
      <c r="J356" s="30">
        <f>VLOOKUP(H356,'MISA NGOC THOM'!$B$2:$K$1071,9,0)</f>
        <v>875375</v>
      </c>
      <c r="K356" s="30">
        <f t="shared" si="5"/>
        <v>0</v>
      </c>
      <c r="L356" s="10" t="s">
        <v>1571</v>
      </c>
      <c r="M356" s="13" t="s">
        <v>2791</v>
      </c>
    </row>
    <row r="357" spans="1:13" x14ac:dyDescent="0.25">
      <c r="A357" s="12" t="s">
        <v>2642</v>
      </c>
      <c r="B357" s="10" t="s">
        <v>2853</v>
      </c>
      <c r="C357" s="13" t="s">
        <v>2644</v>
      </c>
      <c r="D357" s="10" t="s">
        <v>2161</v>
      </c>
      <c r="E357" s="10" t="s">
        <v>2854</v>
      </c>
      <c r="F357" s="10" t="s">
        <v>2318</v>
      </c>
      <c r="G357" s="15">
        <v>0</v>
      </c>
      <c r="H357" s="10" t="s">
        <v>408</v>
      </c>
      <c r="I357" s="30">
        <v>717830</v>
      </c>
      <c r="J357" s="30">
        <f>VLOOKUP(H357,'MISA NGOC THOM'!$B$2:$K$1071,9,0)</f>
        <v>717830</v>
      </c>
      <c r="K357" s="30">
        <f t="shared" si="5"/>
        <v>0</v>
      </c>
      <c r="L357" s="10" t="s">
        <v>408</v>
      </c>
      <c r="M357" s="13" t="s">
        <v>2791</v>
      </c>
    </row>
    <row r="358" spans="1:13" x14ac:dyDescent="0.25">
      <c r="A358" s="12" t="s">
        <v>2642</v>
      </c>
      <c r="B358" s="10" t="s">
        <v>2855</v>
      </c>
      <c r="C358" s="13" t="s">
        <v>2644</v>
      </c>
      <c r="D358" s="10" t="s">
        <v>2161</v>
      </c>
      <c r="E358" s="10" t="s">
        <v>2834</v>
      </c>
      <c r="F358" s="10" t="s">
        <v>2255</v>
      </c>
      <c r="G358" s="15">
        <v>0</v>
      </c>
      <c r="H358" s="10" t="s">
        <v>1909</v>
      </c>
      <c r="I358" s="30">
        <v>902260</v>
      </c>
      <c r="J358" s="30">
        <f>VLOOKUP(H358,'MISA NGOC THOM'!$B$2:$K$1071,9,0)</f>
        <v>902260</v>
      </c>
      <c r="K358" s="30">
        <f t="shared" si="5"/>
        <v>0</v>
      </c>
      <c r="L358" s="10" t="s">
        <v>1909</v>
      </c>
      <c r="M358" s="13" t="s">
        <v>2646</v>
      </c>
    </row>
    <row r="359" spans="1:13" x14ac:dyDescent="0.25">
      <c r="A359" s="12" t="s">
        <v>2642</v>
      </c>
      <c r="B359" s="10" t="s">
        <v>2856</v>
      </c>
      <c r="C359" s="13" t="s">
        <v>2644</v>
      </c>
      <c r="D359" s="10" t="s">
        <v>2161</v>
      </c>
      <c r="E359" s="10" t="s">
        <v>2836</v>
      </c>
      <c r="F359" s="10" t="s">
        <v>2276</v>
      </c>
      <c r="G359" s="15">
        <v>0</v>
      </c>
      <c r="H359" s="10" t="s">
        <v>1973</v>
      </c>
      <c r="I359" s="30">
        <v>1475515</v>
      </c>
      <c r="J359" s="30">
        <f>VLOOKUP(H359,'MISA NGOC THOM'!$B$2:$K$1071,9,0)</f>
        <v>1475515</v>
      </c>
      <c r="K359" s="30">
        <f t="shared" si="5"/>
        <v>0</v>
      </c>
      <c r="L359" s="10" t="s">
        <v>1973</v>
      </c>
      <c r="M359" s="13" t="s">
        <v>2611</v>
      </c>
    </row>
    <row r="360" spans="1:13" x14ac:dyDescent="0.25">
      <c r="A360" s="12" t="s">
        <v>2642</v>
      </c>
      <c r="B360" s="10" t="s">
        <v>2857</v>
      </c>
      <c r="C360" s="13" t="s">
        <v>2644</v>
      </c>
      <c r="D360" s="10" t="s">
        <v>2161</v>
      </c>
      <c r="E360" s="10" t="s">
        <v>2858</v>
      </c>
      <c r="F360" s="10" t="s">
        <v>2443</v>
      </c>
      <c r="G360" s="15">
        <v>0</v>
      </c>
      <c r="H360" s="10" t="s">
        <v>1720</v>
      </c>
      <c r="I360" s="30">
        <v>717830</v>
      </c>
      <c r="J360" s="30">
        <f>VLOOKUP(H360,'MISA NGOC THOM'!$B$2:$K$1071,9,0)</f>
        <v>717830</v>
      </c>
      <c r="K360" s="30">
        <f t="shared" si="5"/>
        <v>0</v>
      </c>
      <c r="L360" s="10" t="s">
        <v>1720</v>
      </c>
      <c r="M360" s="13" t="s">
        <v>2791</v>
      </c>
    </row>
    <row r="361" spans="1:13" x14ac:dyDescent="0.25">
      <c r="A361" s="12" t="s">
        <v>2642</v>
      </c>
      <c r="B361" s="10" t="s">
        <v>2859</v>
      </c>
      <c r="C361" s="13" t="s">
        <v>2644</v>
      </c>
      <c r="D361" s="10" t="s">
        <v>2161</v>
      </c>
      <c r="E361" s="10" t="s">
        <v>2681</v>
      </c>
      <c r="F361" s="10" t="s">
        <v>2366</v>
      </c>
      <c r="G361" s="15">
        <v>0</v>
      </c>
      <c r="H361" s="10" t="s">
        <v>1546</v>
      </c>
      <c r="I361" s="30">
        <v>2337777</v>
      </c>
      <c r="J361" s="30">
        <f>VLOOKUP(H361,'MISA NGOC THOM'!$B$2:$K$1071,9,0)</f>
        <v>2337777</v>
      </c>
      <c r="K361" s="30">
        <f t="shared" si="5"/>
        <v>0</v>
      </c>
      <c r="L361" s="10" t="s">
        <v>1546</v>
      </c>
      <c r="M361" s="13" t="s">
        <v>2791</v>
      </c>
    </row>
    <row r="362" spans="1:13" x14ac:dyDescent="0.25">
      <c r="A362" s="12" t="s">
        <v>2642</v>
      </c>
      <c r="B362" s="10" t="s">
        <v>2860</v>
      </c>
      <c r="C362" s="13" t="s">
        <v>2644</v>
      </c>
      <c r="D362" s="10" t="s">
        <v>2161</v>
      </c>
      <c r="E362" s="10" t="s">
        <v>2465</v>
      </c>
      <c r="F362" s="10" t="s">
        <v>2315</v>
      </c>
      <c r="G362" s="15">
        <v>0</v>
      </c>
      <c r="H362" s="10" t="s">
        <v>2096</v>
      </c>
      <c r="I362" s="30">
        <v>896369</v>
      </c>
      <c r="J362" s="30">
        <f>VLOOKUP(H362,'MISA NGOC THOM'!$B$2:$K$1071,9,0)</f>
        <v>896369</v>
      </c>
      <c r="K362" s="30">
        <f t="shared" si="5"/>
        <v>0</v>
      </c>
      <c r="L362" s="10" t="s">
        <v>2096</v>
      </c>
      <c r="M362" s="13" t="s">
        <v>2646</v>
      </c>
    </row>
    <row r="363" spans="1:13" x14ac:dyDescent="0.25">
      <c r="A363" s="12" t="s">
        <v>2642</v>
      </c>
      <c r="B363" s="10" t="s">
        <v>2861</v>
      </c>
      <c r="C363" s="13" t="s">
        <v>2644</v>
      </c>
      <c r="D363" s="10" t="s">
        <v>2161</v>
      </c>
      <c r="E363" s="10" t="s">
        <v>2465</v>
      </c>
      <c r="F363" s="10" t="s">
        <v>2513</v>
      </c>
      <c r="G363" s="15">
        <v>0</v>
      </c>
      <c r="H363" s="10" t="s">
        <v>524</v>
      </c>
      <c r="I363" s="30">
        <v>1095617</v>
      </c>
      <c r="J363" s="30">
        <f>VLOOKUP(H363,'MISA NGOC THOM'!$B$2:$K$1071,9,0)</f>
        <v>1095617</v>
      </c>
      <c r="K363" s="30">
        <f t="shared" si="5"/>
        <v>0</v>
      </c>
      <c r="L363" s="10" t="s">
        <v>524</v>
      </c>
      <c r="M363" s="13" t="s">
        <v>2611</v>
      </c>
    </row>
    <row r="364" spans="1:13" x14ac:dyDescent="0.25">
      <c r="A364" s="12" t="s">
        <v>2642</v>
      </c>
      <c r="B364" s="10" t="s">
        <v>2862</v>
      </c>
      <c r="C364" s="13" t="s">
        <v>2644</v>
      </c>
      <c r="D364" s="10" t="s">
        <v>2161</v>
      </c>
      <c r="E364" s="10" t="s">
        <v>2465</v>
      </c>
      <c r="F364" s="10" t="s">
        <v>2667</v>
      </c>
      <c r="G364" s="15">
        <v>0</v>
      </c>
      <c r="H364" s="10" t="s">
        <v>821</v>
      </c>
      <c r="I364" s="30">
        <v>871072</v>
      </c>
      <c r="J364" s="30">
        <f>VLOOKUP(H364,'MISA NGOC THOM'!$B$2:$K$1071,9,0)</f>
        <v>871072</v>
      </c>
      <c r="K364" s="30">
        <f t="shared" si="5"/>
        <v>0</v>
      </c>
      <c r="L364" s="10" t="s">
        <v>821</v>
      </c>
      <c r="M364" s="13" t="s">
        <v>2791</v>
      </c>
    </row>
    <row r="365" spans="1:13" x14ac:dyDescent="0.25">
      <c r="A365" s="12" t="s">
        <v>2642</v>
      </c>
      <c r="B365" s="10" t="s">
        <v>2863</v>
      </c>
      <c r="C365" s="13" t="s">
        <v>2644</v>
      </c>
      <c r="D365" s="10" t="s">
        <v>2161</v>
      </c>
      <c r="E365" s="10" t="s">
        <v>2794</v>
      </c>
      <c r="F365" s="10" t="s">
        <v>2488</v>
      </c>
      <c r="G365" s="15">
        <v>0</v>
      </c>
      <c r="H365" s="10" t="s">
        <v>1237</v>
      </c>
      <c r="I365" s="30">
        <v>928860</v>
      </c>
      <c r="J365" s="30">
        <f>VLOOKUP(H365,'MISA NGOC THOM'!$B$2:$K$1071,9,0)</f>
        <v>928860</v>
      </c>
      <c r="K365" s="30">
        <f t="shared" si="5"/>
        <v>0</v>
      </c>
      <c r="L365" s="10" t="s">
        <v>1237</v>
      </c>
      <c r="M365" s="13" t="s">
        <v>2611</v>
      </c>
    </row>
    <row r="366" spans="1:13" x14ac:dyDescent="0.25">
      <c r="A366" s="12" t="s">
        <v>2642</v>
      </c>
      <c r="B366" s="10" t="s">
        <v>2864</v>
      </c>
      <c r="C366" s="13" t="s">
        <v>2644</v>
      </c>
      <c r="D366" s="10" t="s">
        <v>2161</v>
      </c>
      <c r="E366" s="10" t="s">
        <v>2365</v>
      </c>
      <c r="F366" s="10" t="s">
        <v>2366</v>
      </c>
      <c r="G366" s="15">
        <v>0</v>
      </c>
      <c r="H366" s="10" t="s">
        <v>504</v>
      </c>
      <c r="I366" s="30">
        <v>915632</v>
      </c>
      <c r="J366" s="30">
        <f>VLOOKUP(H366,'MISA NGOC THOM'!$B$2:$K$1071,9,0)</f>
        <v>915632</v>
      </c>
      <c r="K366" s="30">
        <f t="shared" si="5"/>
        <v>0</v>
      </c>
      <c r="L366" s="10" t="s">
        <v>504</v>
      </c>
      <c r="M366" s="13" t="s">
        <v>2598</v>
      </c>
    </row>
    <row r="367" spans="1:13" x14ac:dyDescent="0.25">
      <c r="A367" s="12" t="s">
        <v>2642</v>
      </c>
      <c r="B367" s="10" t="s">
        <v>2865</v>
      </c>
      <c r="C367" s="13" t="s">
        <v>2866</v>
      </c>
      <c r="D367" s="10" t="s">
        <v>2161</v>
      </c>
      <c r="E367" s="10" t="s">
        <v>2794</v>
      </c>
      <c r="F367" s="10" t="s">
        <v>2488</v>
      </c>
      <c r="G367" s="15">
        <v>0</v>
      </c>
      <c r="H367" s="10" t="s">
        <v>1241</v>
      </c>
      <c r="I367" s="30">
        <v>899784</v>
      </c>
      <c r="J367" s="30">
        <f>VLOOKUP(H367,'MISA NGOC THOM'!$B$2:$K$1071,9,0)</f>
        <v>899784</v>
      </c>
      <c r="K367" s="30">
        <f t="shared" si="5"/>
        <v>0</v>
      </c>
      <c r="L367" s="10" t="s">
        <v>1241</v>
      </c>
      <c r="M367" s="13" t="s">
        <v>2867</v>
      </c>
    </row>
    <row r="368" spans="1:13" x14ac:dyDescent="0.25">
      <c r="A368" s="12" t="s">
        <v>2642</v>
      </c>
      <c r="B368" s="10" t="s">
        <v>2868</v>
      </c>
      <c r="C368" s="13" t="s">
        <v>2866</v>
      </c>
      <c r="D368" s="10" t="s">
        <v>2161</v>
      </c>
      <c r="E368" s="10" t="s">
        <v>2770</v>
      </c>
      <c r="F368" s="10" t="s">
        <v>2510</v>
      </c>
      <c r="G368" s="15">
        <v>0</v>
      </c>
      <c r="H368" s="10" t="s">
        <v>1004</v>
      </c>
      <c r="I368" s="30">
        <v>975674</v>
      </c>
      <c r="J368" s="30">
        <f>VLOOKUP(H368,'MISA NGOC THOM'!$B$2:$K$1071,9,0)</f>
        <v>975674</v>
      </c>
      <c r="K368" s="30">
        <f t="shared" si="5"/>
        <v>0</v>
      </c>
      <c r="L368" s="10" t="s">
        <v>1004</v>
      </c>
      <c r="M368" s="13" t="s">
        <v>2867</v>
      </c>
    </row>
    <row r="369" spans="1:13" x14ac:dyDescent="0.25">
      <c r="A369" s="12" t="s">
        <v>2642</v>
      </c>
      <c r="B369" s="10" t="s">
        <v>2869</v>
      </c>
      <c r="C369" s="13" t="s">
        <v>2866</v>
      </c>
      <c r="D369" s="10" t="s">
        <v>2161</v>
      </c>
      <c r="E369" s="10" t="s">
        <v>2870</v>
      </c>
      <c r="F369" s="10" t="s">
        <v>2420</v>
      </c>
      <c r="G369" s="15">
        <v>0</v>
      </c>
      <c r="H369" s="10" t="s">
        <v>1354</v>
      </c>
      <c r="I369" s="30">
        <v>903706</v>
      </c>
      <c r="J369" s="30">
        <f>VLOOKUP(H369,'MISA NGOC THOM'!$B$2:$K$1071,9,0)</f>
        <v>903706</v>
      </c>
      <c r="K369" s="30">
        <f t="shared" si="5"/>
        <v>0</v>
      </c>
      <c r="L369" s="10" t="s">
        <v>1354</v>
      </c>
      <c r="M369" s="13" t="s">
        <v>2867</v>
      </c>
    </row>
    <row r="370" spans="1:13" x14ac:dyDescent="0.25">
      <c r="A370" s="12" t="s">
        <v>2642</v>
      </c>
      <c r="B370" s="10" t="s">
        <v>2871</v>
      </c>
      <c r="C370" s="13" t="s">
        <v>2866</v>
      </c>
      <c r="D370" s="10" t="s">
        <v>2161</v>
      </c>
      <c r="E370" s="10" t="s">
        <v>2872</v>
      </c>
      <c r="F370" s="10" t="s">
        <v>2216</v>
      </c>
      <c r="G370" s="15">
        <v>0</v>
      </c>
      <c r="H370" s="10" t="s">
        <v>435</v>
      </c>
      <c r="I370" s="30">
        <v>869626</v>
      </c>
      <c r="J370" s="30">
        <f>VLOOKUP(H370,'MISA NGOC THOM'!$B$2:$K$1071,9,0)</f>
        <v>869626</v>
      </c>
      <c r="K370" s="30">
        <f t="shared" si="5"/>
        <v>0</v>
      </c>
      <c r="L370" s="10" t="s">
        <v>435</v>
      </c>
      <c r="M370" s="13" t="s">
        <v>2867</v>
      </c>
    </row>
    <row r="371" spans="1:13" x14ac:dyDescent="0.25">
      <c r="A371" s="12" t="s">
        <v>2642</v>
      </c>
      <c r="B371" s="10" t="s">
        <v>2873</v>
      </c>
      <c r="C371" s="13" t="s">
        <v>2866</v>
      </c>
      <c r="D371" s="10" t="s">
        <v>2161</v>
      </c>
      <c r="E371" s="10" t="s">
        <v>2746</v>
      </c>
      <c r="F371" s="10" t="s">
        <v>2267</v>
      </c>
      <c r="G371" s="15">
        <v>0</v>
      </c>
      <c r="H371" s="10" t="s">
        <v>2105</v>
      </c>
      <c r="I371" s="30">
        <v>917078</v>
      </c>
      <c r="J371" s="30">
        <f>VLOOKUP(H371,'MISA NGOC THOM'!$B$2:$K$1071,9,0)</f>
        <v>917078</v>
      </c>
      <c r="K371" s="30">
        <f t="shared" si="5"/>
        <v>0</v>
      </c>
      <c r="L371" s="10" t="s">
        <v>2105</v>
      </c>
      <c r="M371" s="13" t="s">
        <v>2867</v>
      </c>
    </row>
    <row r="372" spans="1:13" x14ac:dyDescent="0.25">
      <c r="A372" s="12" t="s">
        <v>2642</v>
      </c>
      <c r="B372" s="10" t="s">
        <v>2874</v>
      </c>
      <c r="C372" s="13" t="s">
        <v>2866</v>
      </c>
      <c r="D372" s="10" t="s">
        <v>2161</v>
      </c>
      <c r="E372" s="10" t="s">
        <v>2664</v>
      </c>
      <c r="F372" s="10" t="s">
        <v>2408</v>
      </c>
      <c r="G372" s="15">
        <v>0</v>
      </c>
      <c r="H372" s="10" t="s">
        <v>1882</v>
      </c>
      <c r="I372" s="30">
        <v>902118</v>
      </c>
      <c r="J372" s="30">
        <f>VLOOKUP(H372,'MISA NGOC THOM'!$B$2:$K$1071,9,0)</f>
        <v>902118</v>
      </c>
      <c r="K372" s="30">
        <f t="shared" si="5"/>
        <v>0</v>
      </c>
      <c r="L372" s="10" t="s">
        <v>1882</v>
      </c>
      <c r="M372" s="13" t="s">
        <v>2867</v>
      </c>
    </row>
    <row r="373" spans="1:13" x14ac:dyDescent="0.25">
      <c r="A373" s="12" t="s">
        <v>2642</v>
      </c>
      <c r="B373" s="10" t="s">
        <v>2875</v>
      </c>
      <c r="C373" s="13" t="s">
        <v>2866</v>
      </c>
      <c r="D373" s="10" t="s">
        <v>2161</v>
      </c>
      <c r="E373" s="10" t="s">
        <v>2708</v>
      </c>
      <c r="F373" s="10" t="s">
        <v>2433</v>
      </c>
      <c r="G373" s="15">
        <v>0</v>
      </c>
      <c r="H373" s="10" t="s">
        <v>2104</v>
      </c>
      <c r="I373" s="30">
        <v>477802</v>
      </c>
      <c r="J373" s="30">
        <f>VLOOKUP(H373,'MISA NGOC THOM'!$B$2:$K$1071,9,0)</f>
        <v>477802</v>
      </c>
      <c r="K373" s="30">
        <f t="shared" si="5"/>
        <v>0</v>
      </c>
      <c r="L373" s="10" t="s">
        <v>2104</v>
      </c>
      <c r="M373" s="13" t="s">
        <v>2867</v>
      </c>
    </row>
    <row r="374" spans="1:13" x14ac:dyDescent="0.25">
      <c r="A374" s="12" t="s">
        <v>2642</v>
      </c>
      <c r="B374" s="10" t="s">
        <v>2876</v>
      </c>
      <c r="C374" s="13" t="s">
        <v>2866</v>
      </c>
      <c r="D374" s="10" t="s">
        <v>2161</v>
      </c>
      <c r="E374" s="10" t="s">
        <v>2877</v>
      </c>
      <c r="F374" s="10" t="s">
        <v>2198</v>
      </c>
      <c r="G374" s="15">
        <v>0</v>
      </c>
      <c r="H374" s="10" t="s">
        <v>667</v>
      </c>
      <c r="I374" s="30">
        <v>863449</v>
      </c>
      <c r="J374" s="30">
        <f>VLOOKUP(H374,'MISA NGOC THOM'!$B$2:$K$1071,9,0)</f>
        <v>863449</v>
      </c>
      <c r="K374" s="30">
        <f t="shared" si="5"/>
        <v>0</v>
      </c>
      <c r="L374" s="10" t="s">
        <v>667</v>
      </c>
      <c r="M374" s="13" t="s">
        <v>2867</v>
      </c>
    </row>
    <row r="375" spans="1:13" x14ac:dyDescent="0.25">
      <c r="A375" s="12" t="s">
        <v>2642</v>
      </c>
      <c r="B375" s="10" t="s">
        <v>2878</v>
      </c>
      <c r="C375" s="13" t="s">
        <v>2866</v>
      </c>
      <c r="D375" s="10" t="s">
        <v>2161</v>
      </c>
      <c r="E375" s="10" t="s">
        <v>2768</v>
      </c>
      <c r="F375" s="10" t="s">
        <v>2384</v>
      </c>
      <c r="G375" s="15">
        <v>0</v>
      </c>
      <c r="H375" s="10" t="s">
        <v>362</v>
      </c>
      <c r="I375" s="30">
        <v>909740</v>
      </c>
      <c r="J375" s="30">
        <f>VLOOKUP(H375,'MISA NGOC THOM'!$B$2:$K$1071,9,0)</f>
        <v>909740</v>
      </c>
      <c r="K375" s="30">
        <f t="shared" si="5"/>
        <v>0</v>
      </c>
      <c r="L375" s="10" t="s">
        <v>362</v>
      </c>
      <c r="M375" s="13" t="s">
        <v>2867</v>
      </c>
    </row>
    <row r="376" spans="1:13" x14ac:dyDescent="0.25">
      <c r="A376" s="12" t="s">
        <v>2642</v>
      </c>
      <c r="B376" s="10" t="s">
        <v>2879</v>
      </c>
      <c r="C376" s="13" t="s">
        <v>2866</v>
      </c>
      <c r="D376" s="10" t="s">
        <v>2161</v>
      </c>
      <c r="E376" s="10" t="s">
        <v>2671</v>
      </c>
      <c r="F376" s="10" t="s">
        <v>2405</v>
      </c>
      <c r="G376" s="15">
        <v>0</v>
      </c>
      <c r="H376" s="10" t="s">
        <v>100</v>
      </c>
      <c r="I376" s="30">
        <v>916935</v>
      </c>
      <c r="J376" s="30">
        <f>VLOOKUP(H376,'MISA NGOC THOM'!$B$2:$K$1071,9,0)</f>
        <v>916935</v>
      </c>
      <c r="K376" s="30">
        <f t="shared" si="5"/>
        <v>0</v>
      </c>
      <c r="L376" s="10" t="s">
        <v>100</v>
      </c>
      <c r="M376" s="13" t="s">
        <v>2867</v>
      </c>
    </row>
    <row r="377" spans="1:13" x14ac:dyDescent="0.25">
      <c r="A377" s="12" t="s">
        <v>2880</v>
      </c>
      <c r="B377" s="10" t="s">
        <v>2881</v>
      </c>
      <c r="C377" s="13" t="s">
        <v>2882</v>
      </c>
      <c r="D377" s="10" t="s">
        <v>2161</v>
      </c>
      <c r="E377" s="10" t="s">
        <v>2496</v>
      </c>
      <c r="F377" s="10" t="s">
        <v>2497</v>
      </c>
      <c r="G377" s="15">
        <v>0</v>
      </c>
      <c r="H377" s="10" t="s">
        <v>272</v>
      </c>
      <c r="I377" s="30">
        <v>915804</v>
      </c>
      <c r="J377" s="30">
        <f>VLOOKUP(H377,'MISA NGOC THOM'!$B$2:$K$1071,9,0)</f>
        <v>915804</v>
      </c>
      <c r="K377" s="30">
        <f t="shared" si="5"/>
        <v>0</v>
      </c>
      <c r="L377" s="10" t="s">
        <v>272</v>
      </c>
      <c r="M377" s="13" t="s">
        <v>2883</v>
      </c>
    </row>
    <row r="378" spans="1:13" x14ac:dyDescent="0.25">
      <c r="A378" s="12" t="s">
        <v>2880</v>
      </c>
      <c r="B378" s="10" t="s">
        <v>2884</v>
      </c>
      <c r="C378" s="13" t="s">
        <v>2882</v>
      </c>
      <c r="D378" s="10" t="s">
        <v>2161</v>
      </c>
      <c r="E378" s="10" t="s">
        <v>2885</v>
      </c>
      <c r="F378" s="10" t="s">
        <v>2309</v>
      </c>
      <c r="G378" s="15">
        <v>0</v>
      </c>
      <c r="H378" s="10" t="s">
        <v>165</v>
      </c>
      <c r="I378" s="30">
        <v>1189374</v>
      </c>
      <c r="J378" s="30">
        <f>VLOOKUP(H378,'MISA NGOC THOM'!$B$2:$K$1071,9,0)</f>
        <v>1189374</v>
      </c>
      <c r="K378" s="30">
        <f t="shared" si="5"/>
        <v>0</v>
      </c>
      <c r="L378" s="10" t="s">
        <v>165</v>
      </c>
      <c r="M378" s="13" t="s">
        <v>2883</v>
      </c>
    </row>
    <row r="379" spans="1:13" x14ac:dyDescent="0.25">
      <c r="A379" s="12" t="s">
        <v>2880</v>
      </c>
      <c r="B379" s="10" t="s">
        <v>2886</v>
      </c>
      <c r="C379" s="13" t="s">
        <v>2882</v>
      </c>
      <c r="D379" s="10" t="s">
        <v>2161</v>
      </c>
      <c r="E379" s="10" t="s">
        <v>2290</v>
      </c>
      <c r="F379" s="10" t="s">
        <v>2291</v>
      </c>
      <c r="G379" s="15">
        <v>0</v>
      </c>
      <c r="H379" s="10" t="s">
        <v>1677</v>
      </c>
      <c r="I379" s="30">
        <v>906282</v>
      </c>
      <c r="J379" s="30">
        <f>VLOOKUP(H379,'MISA NGOC THOM'!$B$2:$K$1071,9,0)</f>
        <v>906282</v>
      </c>
      <c r="K379" s="30">
        <f t="shared" si="5"/>
        <v>0</v>
      </c>
      <c r="L379" s="10" t="s">
        <v>1677</v>
      </c>
      <c r="M379" s="13" t="s">
        <v>2883</v>
      </c>
    </row>
    <row r="380" spans="1:13" x14ac:dyDescent="0.25">
      <c r="A380" s="12" t="s">
        <v>2880</v>
      </c>
      <c r="B380" s="10" t="s">
        <v>2887</v>
      </c>
      <c r="C380" s="13" t="s">
        <v>2882</v>
      </c>
      <c r="D380" s="10" t="s">
        <v>2161</v>
      </c>
      <c r="E380" s="10" t="s">
        <v>2329</v>
      </c>
      <c r="F380" s="10" t="s">
        <v>2330</v>
      </c>
      <c r="G380" s="15">
        <v>0</v>
      </c>
      <c r="H380" s="10" t="s">
        <v>1746</v>
      </c>
      <c r="I380" s="30">
        <v>892030</v>
      </c>
      <c r="J380" s="30">
        <f>VLOOKUP(H380,'MISA NGOC THOM'!$B$2:$K$1071,9,0)</f>
        <v>892030</v>
      </c>
      <c r="K380" s="30">
        <f t="shared" si="5"/>
        <v>0</v>
      </c>
      <c r="L380" s="10" t="s">
        <v>1746</v>
      </c>
      <c r="M380" s="13" t="s">
        <v>2883</v>
      </c>
    </row>
    <row r="381" spans="1:13" x14ac:dyDescent="0.25">
      <c r="A381" s="12" t="s">
        <v>2880</v>
      </c>
      <c r="B381" s="10" t="s">
        <v>2888</v>
      </c>
      <c r="C381" s="13" t="s">
        <v>2882</v>
      </c>
      <c r="D381" s="10" t="s">
        <v>2161</v>
      </c>
      <c r="E381" s="10" t="s">
        <v>2296</v>
      </c>
      <c r="F381" s="10" t="s">
        <v>2297</v>
      </c>
      <c r="G381" s="15">
        <v>0</v>
      </c>
      <c r="H381" s="10" t="s">
        <v>640</v>
      </c>
      <c r="I381" s="30">
        <v>892030</v>
      </c>
      <c r="J381" s="30">
        <f>VLOOKUP(H381,'MISA NGOC THOM'!$B$2:$K$1071,9,0)</f>
        <v>892030</v>
      </c>
      <c r="K381" s="30">
        <f t="shared" si="5"/>
        <v>0</v>
      </c>
      <c r="L381" s="10" t="s">
        <v>640</v>
      </c>
      <c r="M381" s="13" t="s">
        <v>2883</v>
      </c>
    </row>
    <row r="382" spans="1:13" x14ac:dyDescent="0.25">
      <c r="A382" s="12" t="s">
        <v>2880</v>
      </c>
      <c r="B382" s="10" t="s">
        <v>2889</v>
      </c>
      <c r="C382" s="13" t="s">
        <v>2882</v>
      </c>
      <c r="D382" s="10" t="s">
        <v>2161</v>
      </c>
      <c r="E382" s="10" t="s">
        <v>2326</v>
      </c>
      <c r="F382" s="10" t="s">
        <v>2327</v>
      </c>
      <c r="G382" s="15">
        <v>0</v>
      </c>
      <c r="H382" s="10" t="s">
        <v>323</v>
      </c>
      <c r="I382" s="30">
        <v>872152</v>
      </c>
      <c r="J382" s="30">
        <f>VLOOKUP(H382,'MISA NGOC THOM'!$B$2:$K$1071,9,0)</f>
        <v>872152</v>
      </c>
      <c r="K382" s="30">
        <f t="shared" si="5"/>
        <v>0</v>
      </c>
      <c r="L382" s="10" t="s">
        <v>323</v>
      </c>
      <c r="M382" s="13" t="s">
        <v>2883</v>
      </c>
    </row>
    <row r="383" spans="1:13" x14ac:dyDescent="0.25">
      <c r="A383" s="12" t="s">
        <v>2880</v>
      </c>
      <c r="B383" s="10" t="s">
        <v>2890</v>
      </c>
      <c r="C383" s="13" t="s">
        <v>2882</v>
      </c>
      <c r="D383" s="10" t="s">
        <v>2161</v>
      </c>
      <c r="E383" s="10" t="s">
        <v>2320</v>
      </c>
      <c r="F383" s="10" t="s">
        <v>2321</v>
      </c>
      <c r="G383" s="15">
        <v>0</v>
      </c>
      <c r="H383" s="10" t="s">
        <v>1892</v>
      </c>
      <c r="I383" s="30">
        <v>869898</v>
      </c>
      <c r="J383" s="30">
        <f>VLOOKUP(H383,'MISA NGOC THOM'!$B$2:$K$1071,9,0)</f>
        <v>869898</v>
      </c>
      <c r="K383" s="30">
        <f t="shared" si="5"/>
        <v>0</v>
      </c>
      <c r="L383" s="10" t="s">
        <v>1892</v>
      </c>
      <c r="M383" s="13" t="s">
        <v>2883</v>
      </c>
    </row>
    <row r="384" spans="1:13" x14ac:dyDescent="0.25">
      <c r="A384" s="12" t="s">
        <v>2880</v>
      </c>
      <c r="B384" s="10" t="s">
        <v>2891</v>
      </c>
      <c r="C384" s="13" t="s">
        <v>2882</v>
      </c>
      <c r="D384" s="10" t="s">
        <v>2161</v>
      </c>
      <c r="E384" s="10" t="s">
        <v>2565</v>
      </c>
      <c r="F384" s="10" t="s">
        <v>2566</v>
      </c>
      <c r="G384" s="15">
        <v>0</v>
      </c>
      <c r="H384" s="10" t="s">
        <v>354</v>
      </c>
      <c r="I384" s="30">
        <v>983843</v>
      </c>
      <c r="J384" s="30">
        <f>VLOOKUP(H384,'MISA NGOC THOM'!$B$2:$K$1071,9,0)</f>
        <v>983843</v>
      </c>
      <c r="K384" s="30">
        <f t="shared" si="5"/>
        <v>0</v>
      </c>
      <c r="L384" s="10" t="s">
        <v>354</v>
      </c>
      <c r="M384" s="13" t="s">
        <v>2883</v>
      </c>
    </row>
    <row r="385" spans="1:13" x14ac:dyDescent="0.25">
      <c r="A385" s="12" t="s">
        <v>2880</v>
      </c>
      <c r="B385" s="10" t="s">
        <v>2892</v>
      </c>
      <c r="C385" s="13" t="s">
        <v>2882</v>
      </c>
      <c r="D385" s="10" t="s">
        <v>2161</v>
      </c>
      <c r="E385" s="10" t="s">
        <v>2893</v>
      </c>
      <c r="F385" s="10" t="s">
        <v>2393</v>
      </c>
      <c r="G385" s="15">
        <v>0</v>
      </c>
      <c r="H385" s="10" t="s">
        <v>635</v>
      </c>
      <c r="I385" s="30">
        <v>1077285</v>
      </c>
      <c r="J385" s="30">
        <f>VLOOKUP(H385,'MISA NGOC THOM'!$B$2:$K$1071,9,0)</f>
        <v>1077285</v>
      </c>
      <c r="K385" s="30">
        <f t="shared" si="5"/>
        <v>0</v>
      </c>
      <c r="L385" s="10" t="s">
        <v>635</v>
      </c>
      <c r="M385" s="13" t="s">
        <v>2883</v>
      </c>
    </row>
    <row r="386" spans="1:13" x14ac:dyDescent="0.25">
      <c r="A386" s="12" t="s">
        <v>2880</v>
      </c>
      <c r="B386" s="10" t="s">
        <v>2894</v>
      </c>
      <c r="C386" s="13" t="s">
        <v>2882</v>
      </c>
      <c r="D386" s="10" t="s">
        <v>2161</v>
      </c>
      <c r="E386" s="10" t="s">
        <v>2374</v>
      </c>
      <c r="F386" s="10" t="s">
        <v>2375</v>
      </c>
      <c r="G386" s="15">
        <v>0</v>
      </c>
      <c r="H386" s="10" t="s">
        <v>644</v>
      </c>
      <c r="I386" s="30">
        <v>893784</v>
      </c>
      <c r="J386" s="30">
        <f>VLOOKUP(H386,'MISA NGOC THOM'!$B$2:$K$1071,9,0)</f>
        <v>893784</v>
      </c>
      <c r="K386" s="30">
        <f t="shared" si="5"/>
        <v>0</v>
      </c>
      <c r="L386" s="10" t="s">
        <v>644</v>
      </c>
      <c r="M386" s="13" t="s">
        <v>2883</v>
      </c>
    </row>
    <row r="387" spans="1:13" x14ac:dyDescent="0.25">
      <c r="A387" s="12" t="s">
        <v>2880</v>
      </c>
      <c r="B387" s="10" t="s">
        <v>2895</v>
      </c>
      <c r="C387" s="13" t="s">
        <v>2882</v>
      </c>
      <c r="D387" s="10" t="s">
        <v>2161</v>
      </c>
      <c r="E387" s="10" t="s">
        <v>2380</v>
      </c>
      <c r="F387" s="10" t="s">
        <v>2381</v>
      </c>
      <c r="G387" s="15">
        <v>0</v>
      </c>
      <c r="H387" s="10" t="s">
        <v>1798</v>
      </c>
      <c r="I387" s="30">
        <v>789977</v>
      </c>
      <c r="J387" s="30">
        <f>VLOOKUP(H387,'MISA NGOC THOM'!$B$2:$K$1071,9,0)</f>
        <v>789977</v>
      </c>
      <c r="K387" s="30">
        <f t="shared" ref="K387:K450" si="6">I387-J387</f>
        <v>0</v>
      </c>
      <c r="L387" s="10" t="s">
        <v>1798</v>
      </c>
      <c r="M387" s="13" t="s">
        <v>2883</v>
      </c>
    </row>
    <row r="388" spans="1:13" x14ac:dyDescent="0.25">
      <c r="A388" s="12" t="s">
        <v>2880</v>
      </c>
      <c r="B388" s="10" t="s">
        <v>2896</v>
      </c>
      <c r="C388" s="13" t="s">
        <v>2882</v>
      </c>
      <c r="D388" s="10" t="s">
        <v>2161</v>
      </c>
      <c r="E388" s="10" t="s">
        <v>2512</v>
      </c>
      <c r="F388" s="10" t="s">
        <v>2513</v>
      </c>
      <c r="G388" s="15">
        <v>0</v>
      </c>
      <c r="H388" s="10" t="s">
        <v>250</v>
      </c>
      <c r="I388" s="30">
        <v>1012629</v>
      </c>
      <c r="J388" s="30">
        <f>VLOOKUP(H388,'MISA NGOC THOM'!$B$2:$K$1071,9,0)</f>
        <v>1012629</v>
      </c>
      <c r="K388" s="30">
        <f t="shared" si="6"/>
        <v>0</v>
      </c>
      <c r="L388" s="10" t="s">
        <v>250</v>
      </c>
      <c r="M388" s="13" t="s">
        <v>2883</v>
      </c>
    </row>
    <row r="389" spans="1:13" x14ac:dyDescent="0.25">
      <c r="A389" s="12" t="s">
        <v>2880</v>
      </c>
      <c r="B389" s="10" t="s">
        <v>2897</v>
      </c>
      <c r="C389" s="13" t="s">
        <v>2882</v>
      </c>
      <c r="D389" s="10" t="s">
        <v>2161</v>
      </c>
      <c r="E389" s="10" t="s">
        <v>2898</v>
      </c>
      <c r="F389" s="10" t="s">
        <v>2899</v>
      </c>
      <c r="G389" s="15">
        <v>0</v>
      </c>
      <c r="H389" s="10" t="s">
        <v>2098</v>
      </c>
      <c r="I389" s="30">
        <v>1386238</v>
      </c>
      <c r="J389" s="30">
        <f>VLOOKUP(H389,'MISA NGOC THOM'!$B$2:$K$1071,9,0)</f>
        <v>1386238</v>
      </c>
      <c r="K389" s="30">
        <f t="shared" si="6"/>
        <v>0</v>
      </c>
      <c r="L389" s="10" t="s">
        <v>2098</v>
      </c>
      <c r="M389" s="13" t="s">
        <v>2883</v>
      </c>
    </row>
    <row r="390" spans="1:13" x14ac:dyDescent="0.25">
      <c r="A390" s="12" t="s">
        <v>2880</v>
      </c>
      <c r="B390" s="10" t="s">
        <v>2900</v>
      </c>
      <c r="C390" s="13" t="s">
        <v>2882</v>
      </c>
      <c r="D390" s="10" t="s">
        <v>2161</v>
      </c>
      <c r="E390" s="10" t="s">
        <v>2516</v>
      </c>
      <c r="F390" s="10" t="s">
        <v>2517</v>
      </c>
      <c r="G390" s="15">
        <v>0</v>
      </c>
      <c r="H390" s="10" t="s">
        <v>180</v>
      </c>
      <c r="I390" s="30">
        <v>1104544</v>
      </c>
      <c r="J390" s="30">
        <f>VLOOKUP(H390,'MISA NGOC THOM'!$B$2:$K$1071,9,0)</f>
        <v>1104544</v>
      </c>
      <c r="K390" s="30">
        <f t="shared" si="6"/>
        <v>0</v>
      </c>
      <c r="L390" s="10" t="s">
        <v>180</v>
      </c>
      <c r="M390" s="13" t="s">
        <v>2883</v>
      </c>
    </row>
    <row r="391" spans="1:13" x14ac:dyDescent="0.25">
      <c r="A391" s="12" t="s">
        <v>2880</v>
      </c>
      <c r="B391" s="10" t="s">
        <v>2901</v>
      </c>
      <c r="C391" s="13" t="s">
        <v>2882</v>
      </c>
      <c r="D391" s="10" t="s">
        <v>2161</v>
      </c>
      <c r="E391" s="10" t="s">
        <v>2487</v>
      </c>
      <c r="F391" s="10" t="s">
        <v>2488</v>
      </c>
      <c r="G391" s="15">
        <v>0</v>
      </c>
      <c r="H391" s="10" t="s">
        <v>1125</v>
      </c>
      <c r="I391" s="30">
        <v>1029750</v>
      </c>
      <c r="J391" s="30">
        <f>VLOOKUP(H391,'MISA NGOC THOM'!$B$2:$K$1071,9,0)</f>
        <v>1029750</v>
      </c>
      <c r="K391" s="30">
        <f t="shared" si="6"/>
        <v>0</v>
      </c>
      <c r="L391" s="10" t="s">
        <v>1125</v>
      </c>
      <c r="M391" s="13" t="s">
        <v>2883</v>
      </c>
    </row>
    <row r="392" spans="1:13" x14ac:dyDescent="0.25">
      <c r="A392" s="12" t="s">
        <v>2880</v>
      </c>
      <c r="B392" s="10" t="s">
        <v>2902</v>
      </c>
      <c r="C392" s="13" t="s">
        <v>2882</v>
      </c>
      <c r="D392" s="10" t="s">
        <v>2161</v>
      </c>
      <c r="E392" s="10" t="s">
        <v>2481</v>
      </c>
      <c r="F392" s="10" t="s">
        <v>2482</v>
      </c>
      <c r="G392" s="15">
        <v>0</v>
      </c>
      <c r="H392" s="10" t="s">
        <v>727</v>
      </c>
      <c r="I392" s="30">
        <v>892030</v>
      </c>
      <c r="J392" s="30">
        <f>VLOOKUP(H392,'MISA NGOC THOM'!$B$2:$K$1071,9,0)</f>
        <v>892030</v>
      </c>
      <c r="K392" s="30">
        <f t="shared" si="6"/>
        <v>0</v>
      </c>
      <c r="L392" s="10" t="s">
        <v>727</v>
      </c>
      <c r="M392" s="13" t="s">
        <v>2883</v>
      </c>
    </row>
    <row r="393" spans="1:13" x14ac:dyDescent="0.25">
      <c r="A393" s="12" t="s">
        <v>2880</v>
      </c>
      <c r="B393" s="10" t="s">
        <v>2903</v>
      </c>
      <c r="C393" s="13" t="s">
        <v>2882</v>
      </c>
      <c r="D393" s="10" t="s">
        <v>2161</v>
      </c>
      <c r="E393" s="10" t="s">
        <v>2332</v>
      </c>
      <c r="F393" s="10" t="s">
        <v>2333</v>
      </c>
      <c r="G393" s="15">
        <v>0</v>
      </c>
      <c r="H393" s="10" t="s">
        <v>979</v>
      </c>
      <c r="I393" s="30">
        <v>872152</v>
      </c>
      <c r="J393" s="30">
        <f>VLOOKUP(H393,'MISA NGOC THOM'!$B$2:$K$1071,9,0)</f>
        <v>872152</v>
      </c>
      <c r="K393" s="30">
        <f t="shared" si="6"/>
        <v>0</v>
      </c>
      <c r="L393" s="10" t="s">
        <v>979</v>
      </c>
      <c r="M393" s="13" t="s">
        <v>2883</v>
      </c>
    </row>
    <row r="394" spans="1:13" x14ac:dyDescent="0.25">
      <c r="A394" s="12" t="s">
        <v>2880</v>
      </c>
      <c r="B394" s="10" t="s">
        <v>2904</v>
      </c>
      <c r="C394" s="13" t="s">
        <v>2882</v>
      </c>
      <c r="D394" s="10" t="s">
        <v>2161</v>
      </c>
      <c r="E394" s="10" t="s">
        <v>2260</v>
      </c>
      <c r="F394" s="10" t="s">
        <v>2261</v>
      </c>
      <c r="G394" s="15">
        <v>0</v>
      </c>
      <c r="H394" s="10" t="s">
        <v>1086</v>
      </c>
      <c r="I394" s="30">
        <v>917558</v>
      </c>
      <c r="J394" s="30">
        <f>VLOOKUP(H394,'MISA NGOC THOM'!$B$2:$K$1071,9,0)</f>
        <v>917558</v>
      </c>
      <c r="K394" s="30">
        <f t="shared" si="6"/>
        <v>0</v>
      </c>
      <c r="L394" s="10" t="s">
        <v>1086</v>
      </c>
      <c r="M394" s="13" t="s">
        <v>2883</v>
      </c>
    </row>
    <row r="395" spans="1:13" x14ac:dyDescent="0.25">
      <c r="A395" s="12" t="s">
        <v>2880</v>
      </c>
      <c r="B395" s="10" t="s">
        <v>2905</v>
      </c>
      <c r="C395" s="13" t="s">
        <v>2882</v>
      </c>
      <c r="D395" s="10" t="s">
        <v>2161</v>
      </c>
      <c r="E395" s="10" t="s">
        <v>2182</v>
      </c>
      <c r="F395" s="10" t="s">
        <v>2183</v>
      </c>
      <c r="G395" s="15">
        <v>0</v>
      </c>
      <c r="H395" s="10" t="s">
        <v>1990</v>
      </c>
      <c r="I395" s="30">
        <v>927799</v>
      </c>
      <c r="J395" s="30">
        <f>VLOOKUP(H395,'MISA NGOC THOM'!$B$2:$K$1071,9,0)</f>
        <v>927799</v>
      </c>
      <c r="K395" s="30">
        <f t="shared" si="6"/>
        <v>0</v>
      </c>
      <c r="L395" s="10" t="s">
        <v>1990</v>
      </c>
      <c r="M395" s="13" t="s">
        <v>2883</v>
      </c>
    </row>
    <row r="396" spans="1:13" x14ac:dyDescent="0.25">
      <c r="A396" s="12" t="s">
        <v>2880</v>
      </c>
      <c r="B396" s="10" t="s">
        <v>2906</v>
      </c>
      <c r="C396" s="13" t="s">
        <v>2882</v>
      </c>
      <c r="D396" s="10" t="s">
        <v>2161</v>
      </c>
      <c r="E396" s="10" t="s">
        <v>2239</v>
      </c>
      <c r="F396" s="10" t="s">
        <v>2240</v>
      </c>
      <c r="G396" s="15">
        <v>0</v>
      </c>
      <c r="H396" s="10" t="s">
        <v>654</v>
      </c>
      <c r="I396" s="30">
        <v>872152</v>
      </c>
      <c r="J396" s="30">
        <f>VLOOKUP(H396,'MISA NGOC THOM'!$B$2:$K$1071,9,0)</f>
        <v>872152</v>
      </c>
      <c r="K396" s="30">
        <f t="shared" si="6"/>
        <v>0</v>
      </c>
      <c r="L396" s="10" t="s">
        <v>654</v>
      </c>
      <c r="M396" s="13" t="s">
        <v>2883</v>
      </c>
    </row>
    <row r="397" spans="1:13" x14ac:dyDescent="0.25">
      <c r="A397" s="12" t="s">
        <v>2880</v>
      </c>
      <c r="B397" s="10" t="s">
        <v>2907</v>
      </c>
      <c r="C397" s="13" t="s">
        <v>2882</v>
      </c>
      <c r="D397" s="10" t="s">
        <v>2161</v>
      </c>
      <c r="E397" s="10" t="s">
        <v>2281</v>
      </c>
      <c r="F397" s="10" t="s">
        <v>2282</v>
      </c>
      <c r="G397" s="15">
        <v>0</v>
      </c>
      <c r="H397" s="10" t="s">
        <v>1437</v>
      </c>
      <c r="I397" s="30">
        <v>927799</v>
      </c>
      <c r="J397" s="30">
        <f>VLOOKUP(H397,'MISA NGOC THOM'!$B$2:$K$1071,9,0)</f>
        <v>927799</v>
      </c>
      <c r="K397" s="30">
        <f t="shared" si="6"/>
        <v>0</v>
      </c>
      <c r="L397" s="10" t="s">
        <v>1437</v>
      </c>
      <c r="M397" s="13" t="s">
        <v>2883</v>
      </c>
    </row>
    <row r="398" spans="1:13" x14ac:dyDescent="0.25">
      <c r="A398" s="12" t="s">
        <v>2880</v>
      </c>
      <c r="B398" s="10" t="s">
        <v>2908</v>
      </c>
      <c r="C398" s="13" t="s">
        <v>2882</v>
      </c>
      <c r="D398" s="10" t="s">
        <v>2161</v>
      </c>
      <c r="E398" s="10" t="s">
        <v>2469</v>
      </c>
      <c r="F398" s="10" t="s">
        <v>2470</v>
      </c>
      <c r="G398" s="15">
        <v>0</v>
      </c>
      <c r="H398" s="10" t="s">
        <v>1468</v>
      </c>
      <c r="I398" s="30">
        <v>1078914</v>
      </c>
      <c r="J398" s="30">
        <f>VLOOKUP(H398,'MISA NGOC THOM'!$B$2:$K$1071,9,0)</f>
        <v>1078914</v>
      </c>
      <c r="K398" s="30">
        <f t="shared" si="6"/>
        <v>0</v>
      </c>
      <c r="L398" s="10" t="s">
        <v>1468</v>
      </c>
      <c r="M398" s="13" t="s">
        <v>2883</v>
      </c>
    </row>
    <row r="399" spans="1:13" x14ac:dyDescent="0.25">
      <c r="A399" s="12" t="s">
        <v>2880</v>
      </c>
      <c r="B399" s="10" t="s">
        <v>2909</v>
      </c>
      <c r="C399" s="13" t="s">
        <v>2882</v>
      </c>
      <c r="D399" s="10" t="s">
        <v>2161</v>
      </c>
      <c r="E399" s="10" t="s">
        <v>2359</v>
      </c>
      <c r="F399" s="10" t="s">
        <v>2360</v>
      </c>
      <c r="G399" s="15">
        <v>0</v>
      </c>
      <c r="H399" s="10" t="s">
        <v>43</v>
      </c>
      <c r="I399" s="30">
        <v>906166</v>
      </c>
      <c r="J399" s="30">
        <f>VLOOKUP(H399,'MISA NGOC THOM'!$B$2:$K$1071,9,0)</f>
        <v>906166</v>
      </c>
      <c r="K399" s="30">
        <f t="shared" si="6"/>
        <v>0</v>
      </c>
      <c r="L399" s="10" t="s">
        <v>43</v>
      </c>
      <c r="M399" s="13" t="s">
        <v>2883</v>
      </c>
    </row>
    <row r="400" spans="1:13" x14ac:dyDescent="0.25">
      <c r="A400" s="12" t="s">
        <v>2880</v>
      </c>
      <c r="B400" s="10" t="s">
        <v>2910</v>
      </c>
      <c r="C400" s="13" t="s">
        <v>2882</v>
      </c>
      <c r="D400" s="10" t="s">
        <v>2161</v>
      </c>
      <c r="E400" s="10" t="s">
        <v>2368</v>
      </c>
      <c r="F400" s="10" t="s">
        <v>2369</v>
      </c>
      <c r="G400" s="15">
        <v>0</v>
      </c>
      <c r="H400" s="10" t="s">
        <v>28</v>
      </c>
      <c r="I400" s="30">
        <v>882405</v>
      </c>
      <c r="J400" s="30">
        <f>VLOOKUP(H400,'MISA NGOC THOM'!$B$2:$K$1071,9,0)</f>
        <v>882405</v>
      </c>
      <c r="K400" s="30">
        <f t="shared" si="6"/>
        <v>0</v>
      </c>
      <c r="L400" s="10" t="s">
        <v>28</v>
      </c>
      <c r="M400" s="13" t="s">
        <v>2883</v>
      </c>
    </row>
    <row r="401" spans="1:13" x14ac:dyDescent="0.25">
      <c r="A401" s="12" t="s">
        <v>2880</v>
      </c>
      <c r="B401" s="10" t="s">
        <v>2911</v>
      </c>
      <c r="C401" s="13" t="s">
        <v>2882</v>
      </c>
      <c r="D401" s="10" t="s">
        <v>2161</v>
      </c>
      <c r="E401" s="10" t="s">
        <v>2287</v>
      </c>
      <c r="F401" s="10" t="s">
        <v>2288</v>
      </c>
      <c r="G401" s="15">
        <v>0</v>
      </c>
      <c r="H401" s="10" t="s">
        <v>1279</v>
      </c>
      <c r="I401" s="30">
        <v>892030</v>
      </c>
      <c r="J401" s="30">
        <f>VLOOKUP(H401,'MISA NGOC THOM'!$B$2:$K$1071,9,0)</f>
        <v>892030</v>
      </c>
      <c r="K401" s="30">
        <f t="shared" si="6"/>
        <v>0</v>
      </c>
      <c r="L401" s="10" t="s">
        <v>1279</v>
      </c>
      <c r="M401" s="13" t="s">
        <v>2883</v>
      </c>
    </row>
    <row r="402" spans="1:13" x14ac:dyDescent="0.25">
      <c r="A402" s="12" t="s">
        <v>2880</v>
      </c>
      <c r="B402" s="10" t="s">
        <v>2912</v>
      </c>
      <c r="C402" s="13" t="s">
        <v>2882</v>
      </c>
      <c r="D402" s="10" t="s">
        <v>2161</v>
      </c>
      <c r="E402" s="10" t="s">
        <v>2200</v>
      </c>
      <c r="F402" s="10" t="s">
        <v>2201</v>
      </c>
      <c r="G402" s="15">
        <v>0</v>
      </c>
      <c r="H402" s="10" t="s">
        <v>1893</v>
      </c>
      <c r="I402" s="30">
        <v>975674</v>
      </c>
      <c r="J402" s="30">
        <f>VLOOKUP(H402,'MISA NGOC THOM'!$B$2:$K$1071,9,0)</f>
        <v>975674</v>
      </c>
      <c r="K402" s="30">
        <f t="shared" si="6"/>
        <v>0</v>
      </c>
      <c r="L402" s="10" t="s">
        <v>1893</v>
      </c>
      <c r="M402" s="13" t="s">
        <v>2913</v>
      </c>
    </row>
    <row r="403" spans="1:13" x14ac:dyDescent="0.25">
      <c r="A403" s="12" t="s">
        <v>2880</v>
      </c>
      <c r="B403" s="10" t="s">
        <v>2914</v>
      </c>
      <c r="C403" s="13" t="s">
        <v>2882</v>
      </c>
      <c r="D403" s="10" t="s">
        <v>2161</v>
      </c>
      <c r="E403" s="10" t="s">
        <v>2455</v>
      </c>
      <c r="F403" s="10" t="s">
        <v>2456</v>
      </c>
      <c r="G403" s="15">
        <v>0</v>
      </c>
      <c r="H403" s="10" t="s">
        <v>1899</v>
      </c>
      <c r="I403" s="30">
        <v>739204</v>
      </c>
      <c r="J403" s="30">
        <f>VLOOKUP(H403,'MISA NGOC THOM'!$B$2:$K$1071,9,0)</f>
        <v>739204</v>
      </c>
      <c r="K403" s="30">
        <f t="shared" si="6"/>
        <v>0</v>
      </c>
      <c r="L403" s="10" t="s">
        <v>1899</v>
      </c>
      <c r="M403" s="13" t="s">
        <v>2913</v>
      </c>
    </row>
    <row r="404" spans="1:13" x14ac:dyDescent="0.25">
      <c r="A404" s="12" t="s">
        <v>2880</v>
      </c>
      <c r="B404" s="10" t="s">
        <v>2915</v>
      </c>
      <c r="C404" s="13" t="s">
        <v>2882</v>
      </c>
      <c r="D404" s="10" t="s">
        <v>2161</v>
      </c>
      <c r="E404" s="10" t="s">
        <v>2512</v>
      </c>
      <c r="F404" s="10" t="s">
        <v>2513</v>
      </c>
      <c r="G404" s="15">
        <v>0</v>
      </c>
      <c r="H404" s="10" t="s">
        <v>366</v>
      </c>
      <c r="I404" s="30">
        <v>1849876</v>
      </c>
      <c r="J404" s="30">
        <f>VLOOKUP(H404,'MISA NGOC THOM'!$B$2:$K$1071,9,0)</f>
        <v>1849876</v>
      </c>
      <c r="K404" s="30">
        <f t="shared" si="6"/>
        <v>0</v>
      </c>
      <c r="L404" s="10" t="s">
        <v>366</v>
      </c>
      <c r="M404" s="13" t="s">
        <v>2913</v>
      </c>
    </row>
    <row r="405" spans="1:13" x14ac:dyDescent="0.25">
      <c r="A405" s="12" t="s">
        <v>2880</v>
      </c>
      <c r="B405" s="10" t="s">
        <v>2916</v>
      </c>
      <c r="C405" s="13" t="s">
        <v>2882</v>
      </c>
      <c r="D405" s="10" t="s">
        <v>2161</v>
      </c>
      <c r="E405" s="10" t="s">
        <v>2531</v>
      </c>
      <c r="F405" s="10" t="s">
        <v>2198</v>
      </c>
      <c r="G405" s="15">
        <v>0</v>
      </c>
      <c r="H405" s="10" t="s">
        <v>1612</v>
      </c>
      <c r="I405" s="30">
        <v>890402</v>
      </c>
      <c r="J405" s="30">
        <f>VLOOKUP(H405,'MISA NGOC THOM'!$B$2:$K$1071,9,0)</f>
        <v>890402</v>
      </c>
      <c r="K405" s="30">
        <f t="shared" si="6"/>
        <v>0</v>
      </c>
      <c r="L405" s="10" t="s">
        <v>1612</v>
      </c>
      <c r="M405" s="13" t="s">
        <v>2913</v>
      </c>
    </row>
    <row r="406" spans="1:13" x14ac:dyDescent="0.25">
      <c r="A406" s="12" t="s">
        <v>2880</v>
      </c>
      <c r="B406" s="10" t="s">
        <v>2917</v>
      </c>
      <c r="C406" s="13" t="s">
        <v>2918</v>
      </c>
      <c r="D406" s="10" t="s">
        <v>2161</v>
      </c>
      <c r="E406" s="10" t="s">
        <v>2698</v>
      </c>
      <c r="F406" s="10" t="s">
        <v>2699</v>
      </c>
      <c r="G406" s="15">
        <v>0</v>
      </c>
      <c r="H406" s="10" t="s">
        <v>1407</v>
      </c>
      <c r="I406" s="30">
        <v>890477</v>
      </c>
      <c r="J406" s="30">
        <f>VLOOKUP(H406,'MISA NGOC THOM'!$B$2:$K$1071,9,0)</f>
        <v>890477</v>
      </c>
      <c r="K406" s="30">
        <f t="shared" si="6"/>
        <v>0</v>
      </c>
      <c r="L406" s="10" t="s">
        <v>1407</v>
      </c>
      <c r="M406" s="13" t="s">
        <v>2919</v>
      </c>
    </row>
    <row r="407" spans="1:13" x14ac:dyDescent="0.25">
      <c r="A407" s="12" t="s">
        <v>2880</v>
      </c>
      <c r="B407" s="10" t="s">
        <v>2920</v>
      </c>
      <c r="C407" s="13" t="s">
        <v>2918</v>
      </c>
      <c r="D407" s="10" t="s">
        <v>2161</v>
      </c>
      <c r="E407" s="10" t="s">
        <v>2921</v>
      </c>
      <c r="F407" s="10" t="s">
        <v>2922</v>
      </c>
      <c r="G407" s="15">
        <v>0</v>
      </c>
      <c r="H407" s="10" t="s">
        <v>1246</v>
      </c>
      <c r="I407" s="30">
        <v>975674</v>
      </c>
      <c r="J407" s="30">
        <f>VLOOKUP(H407,'MISA NGOC THOM'!$B$2:$K$1071,9,0)</f>
        <v>975674</v>
      </c>
      <c r="K407" s="30">
        <f t="shared" si="6"/>
        <v>0</v>
      </c>
      <c r="L407" s="10" t="s">
        <v>1246</v>
      </c>
      <c r="M407" s="13" t="s">
        <v>2923</v>
      </c>
    </row>
    <row r="408" spans="1:13" x14ac:dyDescent="0.25">
      <c r="A408" s="12" t="s">
        <v>2880</v>
      </c>
      <c r="B408" s="10" t="s">
        <v>2924</v>
      </c>
      <c r="C408" s="13" t="s">
        <v>2918</v>
      </c>
      <c r="D408" s="10" t="s">
        <v>2161</v>
      </c>
      <c r="E408" s="10" t="s">
        <v>2675</v>
      </c>
      <c r="F408" s="10" t="s">
        <v>2527</v>
      </c>
      <c r="G408" s="15">
        <v>0</v>
      </c>
      <c r="H408" s="10" t="s">
        <v>1377</v>
      </c>
      <c r="I408" s="30">
        <v>878267</v>
      </c>
      <c r="J408" s="30">
        <f>VLOOKUP(H408,'MISA NGOC THOM'!$B$2:$K$1071,9,0)</f>
        <v>878267</v>
      </c>
      <c r="K408" s="30">
        <f t="shared" si="6"/>
        <v>0</v>
      </c>
      <c r="L408" s="10" t="s">
        <v>1377</v>
      </c>
      <c r="M408" s="13" t="s">
        <v>2923</v>
      </c>
    </row>
    <row r="409" spans="1:13" x14ac:dyDescent="0.25">
      <c r="A409" s="12" t="s">
        <v>2880</v>
      </c>
      <c r="B409" s="10" t="s">
        <v>2925</v>
      </c>
      <c r="C409" s="13" t="s">
        <v>2918</v>
      </c>
      <c r="D409" s="10" t="s">
        <v>2161</v>
      </c>
      <c r="E409" s="10" t="s">
        <v>2681</v>
      </c>
      <c r="F409" s="10" t="s">
        <v>2366</v>
      </c>
      <c r="G409" s="15">
        <v>0</v>
      </c>
      <c r="H409" s="10" t="s">
        <v>1130</v>
      </c>
      <c r="I409" s="30">
        <v>288215</v>
      </c>
      <c r="J409" s="30">
        <f>VLOOKUP(H409,'MISA NGOC THOM'!$B$2:$K$1071,9,0)</f>
        <v>288215</v>
      </c>
      <c r="K409" s="30">
        <f t="shared" si="6"/>
        <v>0</v>
      </c>
      <c r="L409" s="10" t="s">
        <v>1130</v>
      </c>
      <c r="M409" s="13" t="s">
        <v>2923</v>
      </c>
    </row>
    <row r="410" spans="1:13" x14ac:dyDescent="0.25">
      <c r="A410" s="12" t="s">
        <v>2880</v>
      </c>
      <c r="B410" s="10" t="s">
        <v>2926</v>
      </c>
      <c r="C410" s="13" t="s">
        <v>2918</v>
      </c>
      <c r="D410" s="10" t="s">
        <v>2161</v>
      </c>
      <c r="E410" s="10" t="s">
        <v>2681</v>
      </c>
      <c r="F410" s="10" t="s">
        <v>2366</v>
      </c>
      <c r="G410" s="15">
        <v>0</v>
      </c>
      <c r="H410" s="10" t="s">
        <v>1186</v>
      </c>
      <c r="I410" s="30">
        <v>1169031</v>
      </c>
      <c r="J410" s="30">
        <f>VLOOKUP(H410,'MISA NGOC THOM'!$B$2:$K$1071,9,0)</f>
        <v>1169031</v>
      </c>
      <c r="K410" s="30">
        <f t="shared" si="6"/>
        <v>0</v>
      </c>
      <c r="L410" s="10" t="s">
        <v>1186</v>
      </c>
      <c r="M410" s="13" t="s">
        <v>2923</v>
      </c>
    </row>
    <row r="411" spans="1:13" x14ac:dyDescent="0.25">
      <c r="A411" s="12" t="s">
        <v>2880</v>
      </c>
      <c r="B411" s="10" t="s">
        <v>2927</v>
      </c>
      <c r="C411" s="13" t="s">
        <v>2918</v>
      </c>
      <c r="D411" s="10" t="s">
        <v>2161</v>
      </c>
      <c r="E411" s="10" t="s">
        <v>2784</v>
      </c>
      <c r="F411" s="10" t="s">
        <v>2279</v>
      </c>
      <c r="G411" s="15">
        <v>0</v>
      </c>
      <c r="H411" s="10" t="s">
        <v>1180</v>
      </c>
      <c r="I411" s="30">
        <v>688975</v>
      </c>
      <c r="J411" s="30">
        <f>VLOOKUP(H411,'MISA NGOC THOM'!$B$2:$K$1071,9,0)</f>
        <v>688975</v>
      </c>
      <c r="K411" s="30">
        <f t="shared" si="6"/>
        <v>0</v>
      </c>
      <c r="L411" s="10" t="s">
        <v>1180</v>
      </c>
      <c r="M411" s="13" t="s">
        <v>2923</v>
      </c>
    </row>
    <row r="412" spans="1:13" x14ac:dyDescent="0.25">
      <c r="A412" s="12" t="s">
        <v>2880</v>
      </c>
      <c r="B412" s="10" t="s">
        <v>2928</v>
      </c>
      <c r="C412" s="13" t="s">
        <v>2918</v>
      </c>
      <c r="D412" s="10" t="s">
        <v>2161</v>
      </c>
      <c r="E412" s="10" t="s">
        <v>2776</v>
      </c>
      <c r="F412" s="10" t="s">
        <v>2427</v>
      </c>
      <c r="G412" s="15">
        <v>0</v>
      </c>
      <c r="H412" s="10" t="s">
        <v>1433</v>
      </c>
      <c r="I412" s="30">
        <v>798961</v>
      </c>
      <c r="J412" s="30">
        <f>VLOOKUP(H412,'MISA NGOC THOM'!$B$2:$K$1071,9,0)</f>
        <v>798961</v>
      </c>
      <c r="K412" s="30">
        <f t="shared" si="6"/>
        <v>0</v>
      </c>
      <c r="L412" s="10" t="s">
        <v>1433</v>
      </c>
      <c r="M412" s="13" t="s">
        <v>2923</v>
      </c>
    </row>
    <row r="413" spans="1:13" x14ac:dyDescent="0.25">
      <c r="A413" s="12" t="s">
        <v>2880</v>
      </c>
      <c r="B413" s="10" t="s">
        <v>2929</v>
      </c>
      <c r="C413" s="13" t="s">
        <v>2918</v>
      </c>
      <c r="D413" s="10" t="s">
        <v>2161</v>
      </c>
      <c r="E413" s="10" t="s">
        <v>2826</v>
      </c>
      <c r="F413" s="10" t="s">
        <v>2282</v>
      </c>
      <c r="G413" s="15">
        <v>0</v>
      </c>
      <c r="H413" s="10" t="s">
        <v>540</v>
      </c>
      <c r="I413" s="30">
        <v>717687</v>
      </c>
      <c r="J413" s="30">
        <f>VLOOKUP(H413,'MISA NGOC THOM'!$B$2:$K$1071,9,0)</f>
        <v>717687</v>
      </c>
      <c r="K413" s="30">
        <f t="shared" si="6"/>
        <v>0</v>
      </c>
      <c r="L413" s="10" t="s">
        <v>540</v>
      </c>
      <c r="M413" s="13" t="s">
        <v>2923</v>
      </c>
    </row>
    <row r="414" spans="1:13" x14ac:dyDescent="0.25">
      <c r="A414" s="12" t="s">
        <v>2880</v>
      </c>
      <c r="B414" s="10" t="s">
        <v>2930</v>
      </c>
      <c r="C414" s="13" t="s">
        <v>2918</v>
      </c>
      <c r="D414" s="10" t="s">
        <v>2161</v>
      </c>
      <c r="E414" s="10" t="s">
        <v>2858</v>
      </c>
      <c r="F414" s="10" t="s">
        <v>2443</v>
      </c>
      <c r="G414" s="15">
        <v>0</v>
      </c>
      <c r="H414" s="10" t="s">
        <v>83</v>
      </c>
      <c r="I414" s="30">
        <v>897815</v>
      </c>
      <c r="J414" s="30">
        <f>VLOOKUP(H414,'MISA NGOC THOM'!$B$2:$K$1071,9,0)</f>
        <v>897815</v>
      </c>
      <c r="K414" s="30">
        <f t="shared" si="6"/>
        <v>0</v>
      </c>
      <c r="L414" s="10" t="s">
        <v>83</v>
      </c>
      <c r="M414" s="13" t="s">
        <v>2923</v>
      </c>
    </row>
    <row r="415" spans="1:13" x14ac:dyDescent="0.25">
      <c r="A415" s="12" t="s">
        <v>2880</v>
      </c>
      <c r="B415" s="10" t="s">
        <v>2931</v>
      </c>
      <c r="C415" s="13" t="s">
        <v>2918</v>
      </c>
      <c r="D415" s="10" t="s">
        <v>2161</v>
      </c>
      <c r="E415" s="10" t="s">
        <v>2790</v>
      </c>
      <c r="F415" s="10" t="s">
        <v>2315</v>
      </c>
      <c r="G415" s="15">
        <v>0</v>
      </c>
      <c r="H415" s="10" t="s">
        <v>514</v>
      </c>
      <c r="I415" s="30">
        <v>731581</v>
      </c>
      <c r="J415" s="30">
        <f>VLOOKUP(H415,'MISA NGOC THOM'!$B$2:$K$1071,9,0)</f>
        <v>731581</v>
      </c>
      <c r="K415" s="30">
        <f t="shared" si="6"/>
        <v>0</v>
      </c>
      <c r="L415" s="10" t="s">
        <v>514</v>
      </c>
      <c r="M415" s="13" t="s">
        <v>2923</v>
      </c>
    </row>
    <row r="416" spans="1:13" x14ac:dyDescent="0.25">
      <c r="A416" s="12" t="s">
        <v>2880</v>
      </c>
      <c r="B416" s="10" t="s">
        <v>2932</v>
      </c>
      <c r="C416" s="13" t="s">
        <v>2918</v>
      </c>
      <c r="D416" s="10" t="s">
        <v>2161</v>
      </c>
      <c r="E416" s="10" t="s">
        <v>2933</v>
      </c>
      <c r="F416" s="10" t="s">
        <v>2594</v>
      </c>
      <c r="G416" s="15">
        <v>0</v>
      </c>
      <c r="H416" s="10" t="s">
        <v>1327</v>
      </c>
      <c r="I416" s="30">
        <v>770250</v>
      </c>
      <c r="J416" s="30">
        <f>VLOOKUP(H416,'MISA NGOC THOM'!$B$2:$K$1071,9,0)</f>
        <v>770250</v>
      </c>
      <c r="K416" s="30">
        <f t="shared" si="6"/>
        <v>0</v>
      </c>
      <c r="L416" s="10" t="s">
        <v>1327</v>
      </c>
      <c r="M416" s="13" t="s">
        <v>2923</v>
      </c>
    </row>
    <row r="417" spans="1:13" x14ac:dyDescent="0.25">
      <c r="A417" s="12" t="s">
        <v>2880</v>
      </c>
      <c r="B417" s="10" t="s">
        <v>2934</v>
      </c>
      <c r="C417" s="13" t="s">
        <v>2918</v>
      </c>
      <c r="D417" s="10" t="s">
        <v>2161</v>
      </c>
      <c r="E417" s="10" t="s">
        <v>2779</v>
      </c>
      <c r="F417" s="10" t="s">
        <v>2324</v>
      </c>
      <c r="G417" s="15">
        <v>0</v>
      </c>
      <c r="H417" s="10" t="s">
        <v>1438</v>
      </c>
      <c r="I417" s="30">
        <v>917220</v>
      </c>
      <c r="J417" s="30">
        <f>VLOOKUP(H417,'MISA NGOC THOM'!$B$2:$K$1071,9,0)</f>
        <v>917220</v>
      </c>
      <c r="K417" s="30">
        <f t="shared" si="6"/>
        <v>0</v>
      </c>
      <c r="L417" s="10" t="s">
        <v>1438</v>
      </c>
      <c r="M417" s="13" t="s">
        <v>2923</v>
      </c>
    </row>
    <row r="418" spans="1:13" x14ac:dyDescent="0.25">
      <c r="A418" s="12" t="s">
        <v>2880</v>
      </c>
      <c r="B418" s="10" t="s">
        <v>2935</v>
      </c>
      <c r="C418" s="13" t="s">
        <v>2918</v>
      </c>
      <c r="D418" s="10" t="s">
        <v>2161</v>
      </c>
      <c r="E418" s="10" t="s">
        <v>2936</v>
      </c>
      <c r="F418" s="10" t="s">
        <v>2387</v>
      </c>
      <c r="G418" s="15">
        <v>0</v>
      </c>
      <c r="H418" s="10" t="s">
        <v>1451</v>
      </c>
      <c r="I418" s="30">
        <v>917078</v>
      </c>
      <c r="J418" s="30">
        <f>VLOOKUP(H418,'MISA NGOC THOM'!$B$2:$K$1071,9,0)</f>
        <v>917078</v>
      </c>
      <c r="K418" s="30">
        <f t="shared" si="6"/>
        <v>0</v>
      </c>
      <c r="L418" s="10" t="s">
        <v>1451</v>
      </c>
      <c r="M418" s="13" t="s">
        <v>2923</v>
      </c>
    </row>
    <row r="419" spans="1:13" x14ac:dyDescent="0.25">
      <c r="A419" s="12" t="s">
        <v>2880</v>
      </c>
      <c r="B419" s="10" t="s">
        <v>2937</v>
      </c>
      <c r="C419" s="13" t="s">
        <v>2918</v>
      </c>
      <c r="D419" s="10" t="s">
        <v>2161</v>
      </c>
      <c r="E419" s="10" t="s">
        <v>2653</v>
      </c>
      <c r="F419" s="10" t="s">
        <v>2330</v>
      </c>
      <c r="G419" s="15">
        <v>0</v>
      </c>
      <c r="H419" s="10" t="s">
        <v>1356</v>
      </c>
      <c r="I419" s="30">
        <v>909740</v>
      </c>
      <c r="J419" s="30">
        <f>VLOOKUP(H419,'MISA NGOC THOM'!$B$2:$K$1071,9,0)</f>
        <v>909740</v>
      </c>
      <c r="K419" s="30">
        <f t="shared" si="6"/>
        <v>0</v>
      </c>
      <c r="L419" s="10" t="s">
        <v>1356</v>
      </c>
      <c r="M419" s="13" t="s">
        <v>2923</v>
      </c>
    </row>
    <row r="420" spans="1:13" x14ac:dyDescent="0.25">
      <c r="A420" s="12" t="s">
        <v>2880</v>
      </c>
      <c r="B420" s="10" t="s">
        <v>2938</v>
      </c>
      <c r="C420" s="13" t="s">
        <v>2918</v>
      </c>
      <c r="D420" s="10" t="s">
        <v>2161</v>
      </c>
      <c r="E420" s="10" t="s">
        <v>2852</v>
      </c>
      <c r="F420" s="10" t="s">
        <v>2345</v>
      </c>
      <c r="G420" s="15">
        <v>0</v>
      </c>
      <c r="H420" s="10" t="s">
        <v>1139</v>
      </c>
      <c r="I420" s="30">
        <v>717687</v>
      </c>
      <c r="J420" s="30">
        <f>VLOOKUP(H420,'MISA NGOC THOM'!$B$2:$K$1071,9,0)</f>
        <v>717687</v>
      </c>
      <c r="K420" s="30">
        <f t="shared" si="6"/>
        <v>0</v>
      </c>
      <c r="L420" s="10" t="s">
        <v>1139</v>
      </c>
      <c r="M420" s="13" t="s">
        <v>2923</v>
      </c>
    </row>
    <row r="421" spans="1:13" x14ac:dyDescent="0.25">
      <c r="A421" s="12" t="s">
        <v>2880</v>
      </c>
      <c r="B421" s="10" t="s">
        <v>2939</v>
      </c>
      <c r="C421" s="13" t="s">
        <v>2918</v>
      </c>
      <c r="D421" s="10" t="s">
        <v>2161</v>
      </c>
      <c r="E421" s="10" t="s">
        <v>2677</v>
      </c>
      <c r="F421" s="10" t="s">
        <v>2342</v>
      </c>
      <c r="G421" s="15">
        <v>0</v>
      </c>
      <c r="H421" s="10" t="s">
        <v>1512</v>
      </c>
      <c r="I421" s="30">
        <v>890335</v>
      </c>
      <c r="J421" s="30">
        <f>VLOOKUP(H421,'MISA NGOC THOM'!$B$2:$K$1071,9,0)</f>
        <v>890335</v>
      </c>
      <c r="K421" s="30">
        <f t="shared" si="6"/>
        <v>0</v>
      </c>
      <c r="L421" s="10" t="s">
        <v>1512</v>
      </c>
      <c r="M421" s="13" t="s">
        <v>2923</v>
      </c>
    </row>
    <row r="422" spans="1:13" x14ac:dyDescent="0.25">
      <c r="A422" s="12" t="s">
        <v>2880</v>
      </c>
      <c r="B422" s="10" t="s">
        <v>2940</v>
      </c>
      <c r="C422" s="13" t="s">
        <v>2918</v>
      </c>
      <c r="D422" s="10" t="s">
        <v>2161</v>
      </c>
      <c r="E422" s="10" t="s">
        <v>2941</v>
      </c>
      <c r="F422" s="10" t="s">
        <v>2942</v>
      </c>
      <c r="G422" s="15">
        <v>0</v>
      </c>
      <c r="H422" s="10" t="s">
        <v>56</v>
      </c>
      <c r="I422" s="30">
        <v>690944</v>
      </c>
      <c r="J422" s="30">
        <f>VLOOKUP(H422,'MISA NGOC THOM'!$B$2:$K$1071,9,0)</f>
        <v>690944</v>
      </c>
      <c r="K422" s="30">
        <f t="shared" si="6"/>
        <v>0</v>
      </c>
      <c r="L422" s="10" t="s">
        <v>56</v>
      </c>
      <c r="M422" s="13" t="s">
        <v>2923</v>
      </c>
    </row>
    <row r="423" spans="1:13" x14ac:dyDescent="0.25">
      <c r="A423" s="12" t="s">
        <v>2880</v>
      </c>
      <c r="B423" s="10" t="s">
        <v>2943</v>
      </c>
      <c r="C423" s="13" t="s">
        <v>2918</v>
      </c>
      <c r="D423" s="10" t="s">
        <v>2161</v>
      </c>
      <c r="E423" s="10" t="s">
        <v>2826</v>
      </c>
      <c r="F423" s="10" t="s">
        <v>2282</v>
      </c>
      <c r="G423" s="15">
        <v>0</v>
      </c>
      <c r="H423" s="10" t="s">
        <v>1758</v>
      </c>
      <c r="I423" s="30">
        <v>917078</v>
      </c>
      <c r="J423" s="30">
        <f>VLOOKUP(H423,'MISA NGOC THOM'!$B$2:$K$1071,9,0)</f>
        <v>917078</v>
      </c>
      <c r="K423" s="30">
        <f t="shared" si="6"/>
        <v>0</v>
      </c>
      <c r="L423" s="10" t="s">
        <v>1758</v>
      </c>
      <c r="M423" s="13" t="s">
        <v>2923</v>
      </c>
    </row>
    <row r="424" spans="1:13" x14ac:dyDescent="0.25">
      <c r="A424" s="12" t="s">
        <v>2880</v>
      </c>
      <c r="B424" s="10" t="s">
        <v>2944</v>
      </c>
      <c r="C424" s="13" t="s">
        <v>2918</v>
      </c>
      <c r="D424" s="10" t="s">
        <v>2161</v>
      </c>
      <c r="E424" s="10" t="s">
        <v>2945</v>
      </c>
      <c r="F424" s="10" t="s">
        <v>2946</v>
      </c>
      <c r="G424" s="15">
        <v>0</v>
      </c>
      <c r="H424" s="10" t="s">
        <v>52</v>
      </c>
      <c r="I424" s="30">
        <v>19341715</v>
      </c>
      <c r="J424" s="30">
        <f>VLOOKUP(H424,'MISA NGOC THOM'!$B$2:$K$1071,9,0)</f>
        <v>19341715</v>
      </c>
      <c r="K424" s="30">
        <f t="shared" si="6"/>
        <v>0</v>
      </c>
      <c r="L424" s="10" t="s">
        <v>52</v>
      </c>
      <c r="M424" s="13" t="s">
        <v>2923</v>
      </c>
    </row>
    <row r="425" spans="1:13" x14ac:dyDescent="0.25">
      <c r="A425" s="12" t="s">
        <v>2880</v>
      </c>
      <c r="B425" s="10" t="s">
        <v>2947</v>
      </c>
      <c r="C425" s="13" t="s">
        <v>2918</v>
      </c>
      <c r="D425" s="10" t="s">
        <v>2161</v>
      </c>
      <c r="E425" s="10" t="s">
        <v>2776</v>
      </c>
      <c r="F425" s="10" t="s">
        <v>2427</v>
      </c>
      <c r="G425" s="15">
        <v>0</v>
      </c>
      <c r="H425" s="10" t="s">
        <v>894</v>
      </c>
      <c r="I425" s="30">
        <v>1151737</v>
      </c>
      <c r="J425" s="30">
        <f>VLOOKUP(H425,'MISA NGOC THOM'!$B$2:$K$1071,9,0)</f>
        <v>1151737</v>
      </c>
      <c r="K425" s="30">
        <f t="shared" si="6"/>
        <v>0</v>
      </c>
      <c r="L425" s="10" t="s">
        <v>894</v>
      </c>
      <c r="M425" s="13" t="s">
        <v>2923</v>
      </c>
    </row>
    <row r="426" spans="1:13" x14ac:dyDescent="0.25">
      <c r="A426" s="12" t="s">
        <v>2880</v>
      </c>
      <c r="B426" s="10" t="s">
        <v>2948</v>
      </c>
      <c r="C426" s="13" t="s">
        <v>2918</v>
      </c>
      <c r="D426" s="10" t="s">
        <v>2161</v>
      </c>
      <c r="E426" s="10" t="s">
        <v>2685</v>
      </c>
      <c r="F426" s="10" t="s">
        <v>2381</v>
      </c>
      <c r="G426" s="15">
        <v>0</v>
      </c>
      <c r="H426" s="10" t="s">
        <v>457</v>
      </c>
      <c r="I426" s="30">
        <v>1056568</v>
      </c>
      <c r="J426" s="30">
        <f>VLOOKUP(H426,'MISA NGOC THOM'!$B$2:$K$1071,9,0)</f>
        <v>1056568</v>
      </c>
      <c r="K426" s="30">
        <f t="shared" si="6"/>
        <v>0</v>
      </c>
      <c r="L426" s="10" t="s">
        <v>457</v>
      </c>
      <c r="M426" s="13" t="s">
        <v>2923</v>
      </c>
    </row>
    <row r="427" spans="1:13" x14ac:dyDescent="0.25">
      <c r="A427" s="12" t="s">
        <v>2880</v>
      </c>
      <c r="B427" s="10" t="s">
        <v>2949</v>
      </c>
      <c r="C427" s="13" t="s">
        <v>2918</v>
      </c>
      <c r="D427" s="10" t="s">
        <v>2161</v>
      </c>
      <c r="E427" s="10" t="s">
        <v>2945</v>
      </c>
      <c r="F427" s="10" t="s">
        <v>2946</v>
      </c>
      <c r="G427" s="15">
        <v>0</v>
      </c>
      <c r="H427" s="10" t="s">
        <v>1337</v>
      </c>
      <c r="I427" s="30">
        <v>5300198</v>
      </c>
      <c r="J427" s="30">
        <f>VLOOKUP(H427,'MISA NGOC THOM'!$B$2:$K$1071,9,0)</f>
        <v>5300198</v>
      </c>
      <c r="K427" s="30">
        <f t="shared" si="6"/>
        <v>0</v>
      </c>
      <c r="L427" s="10" t="s">
        <v>1337</v>
      </c>
      <c r="M427" s="13" t="s">
        <v>2923</v>
      </c>
    </row>
    <row r="428" spans="1:13" x14ac:dyDescent="0.25">
      <c r="A428" s="12" t="s">
        <v>2880</v>
      </c>
      <c r="B428" s="10" t="s">
        <v>2950</v>
      </c>
      <c r="C428" s="13" t="s">
        <v>2918</v>
      </c>
      <c r="D428" s="10" t="s">
        <v>2161</v>
      </c>
      <c r="E428" s="10" t="s">
        <v>2951</v>
      </c>
      <c r="F428" s="10" t="s">
        <v>2291</v>
      </c>
      <c r="G428" s="15">
        <v>0</v>
      </c>
      <c r="H428" s="10" t="s">
        <v>1032</v>
      </c>
      <c r="I428" s="30">
        <v>917078</v>
      </c>
      <c r="J428" s="30">
        <f>VLOOKUP(H428,'MISA NGOC THOM'!$B$2:$K$1071,9,0)</f>
        <v>917078</v>
      </c>
      <c r="K428" s="30">
        <f t="shared" si="6"/>
        <v>0</v>
      </c>
      <c r="L428" s="10" t="s">
        <v>1032</v>
      </c>
      <c r="M428" s="13" t="s">
        <v>2952</v>
      </c>
    </row>
    <row r="429" spans="1:13" x14ac:dyDescent="0.25">
      <c r="A429" s="12" t="s">
        <v>2880</v>
      </c>
      <c r="B429" s="10" t="s">
        <v>2953</v>
      </c>
      <c r="C429" s="13" t="s">
        <v>2918</v>
      </c>
      <c r="D429" s="10" t="s">
        <v>2161</v>
      </c>
      <c r="E429" s="10" t="s">
        <v>2954</v>
      </c>
      <c r="F429" s="10" t="s">
        <v>2955</v>
      </c>
      <c r="G429" s="15">
        <v>0</v>
      </c>
      <c r="H429" s="10" t="s">
        <v>1105</v>
      </c>
      <c r="I429" s="30">
        <v>717830</v>
      </c>
      <c r="J429" s="30">
        <f>VLOOKUP(H429,'MISA NGOC THOM'!$B$2:$K$1071,9,0)</f>
        <v>717830</v>
      </c>
      <c r="K429" s="30">
        <f t="shared" si="6"/>
        <v>0</v>
      </c>
      <c r="L429" s="10" t="s">
        <v>1105</v>
      </c>
      <c r="M429" s="13" t="s">
        <v>2952</v>
      </c>
    </row>
    <row r="430" spans="1:13" x14ac:dyDescent="0.25">
      <c r="A430" s="12" t="s">
        <v>2880</v>
      </c>
      <c r="B430" s="10" t="s">
        <v>2956</v>
      </c>
      <c r="C430" s="13" t="s">
        <v>2918</v>
      </c>
      <c r="D430" s="10" t="s">
        <v>2161</v>
      </c>
      <c r="E430" s="10" t="s">
        <v>2847</v>
      </c>
      <c r="F430" s="10" t="s">
        <v>2459</v>
      </c>
      <c r="G430" s="15">
        <v>0</v>
      </c>
      <c r="H430" s="10" t="s">
        <v>536</v>
      </c>
      <c r="I430" s="30">
        <v>897815</v>
      </c>
      <c r="J430" s="30">
        <f>VLOOKUP(H430,'MISA NGOC THOM'!$B$2:$K$1071,9,0)</f>
        <v>897815</v>
      </c>
      <c r="K430" s="30">
        <f t="shared" si="6"/>
        <v>0</v>
      </c>
      <c r="L430" s="10" t="s">
        <v>536</v>
      </c>
      <c r="M430" s="13" t="s">
        <v>2952</v>
      </c>
    </row>
    <row r="431" spans="1:13" x14ac:dyDescent="0.25">
      <c r="A431" s="12" t="s">
        <v>2880</v>
      </c>
      <c r="B431" s="10" t="s">
        <v>2957</v>
      </c>
      <c r="C431" s="13" t="s">
        <v>2918</v>
      </c>
      <c r="D431" s="10" t="s">
        <v>2161</v>
      </c>
      <c r="E431" s="10" t="s">
        <v>2854</v>
      </c>
      <c r="F431" s="10" t="s">
        <v>2318</v>
      </c>
      <c r="G431" s="15">
        <v>0</v>
      </c>
      <c r="H431" s="10" t="s">
        <v>2139</v>
      </c>
      <c r="I431" s="30">
        <v>1037163</v>
      </c>
      <c r="J431" s="30">
        <f>VLOOKUP(H431,'MISA NGOC THOM'!$B$2:$K$1071,9,0)</f>
        <v>1037163</v>
      </c>
      <c r="K431" s="30">
        <f t="shared" si="6"/>
        <v>0</v>
      </c>
      <c r="L431" s="10" t="s">
        <v>2139</v>
      </c>
      <c r="M431" s="13" t="s">
        <v>2952</v>
      </c>
    </row>
    <row r="432" spans="1:13" x14ac:dyDescent="0.25">
      <c r="A432" s="12" t="s">
        <v>2880</v>
      </c>
      <c r="B432" s="10" t="s">
        <v>2958</v>
      </c>
      <c r="C432" s="13" t="s">
        <v>2918</v>
      </c>
      <c r="D432" s="10" t="s">
        <v>2161</v>
      </c>
      <c r="E432" s="10" t="s">
        <v>2959</v>
      </c>
      <c r="F432" s="10" t="s">
        <v>2456</v>
      </c>
      <c r="G432" s="15">
        <v>0</v>
      </c>
      <c r="H432" s="10" t="s">
        <v>1714</v>
      </c>
      <c r="I432" s="30">
        <v>849698</v>
      </c>
      <c r="J432" s="30">
        <f>VLOOKUP(H432,'MISA NGOC THOM'!$B$2:$K$1071,9,0)</f>
        <v>849698</v>
      </c>
      <c r="K432" s="30">
        <f t="shared" si="6"/>
        <v>0</v>
      </c>
      <c r="L432" s="10" t="s">
        <v>1714</v>
      </c>
      <c r="M432" s="13" t="s">
        <v>2952</v>
      </c>
    </row>
    <row r="433" spans="1:13" x14ac:dyDescent="0.25">
      <c r="A433" s="12" t="s">
        <v>2880</v>
      </c>
      <c r="B433" s="10" t="s">
        <v>2960</v>
      </c>
      <c r="C433" s="13" t="s">
        <v>2918</v>
      </c>
      <c r="D433" s="10" t="s">
        <v>2161</v>
      </c>
      <c r="E433" s="10" t="s">
        <v>2776</v>
      </c>
      <c r="F433" s="10" t="s">
        <v>2427</v>
      </c>
      <c r="G433" s="15">
        <v>0</v>
      </c>
      <c r="H433" s="10" t="s">
        <v>1687</v>
      </c>
      <c r="I433" s="30">
        <v>1511565</v>
      </c>
      <c r="J433" s="30">
        <f>VLOOKUP(H433,'MISA NGOC THOM'!$B$2:$K$1071,9,0)</f>
        <v>1511565</v>
      </c>
      <c r="K433" s="30">
        <f t="shared" si="6"/>
        <v>0</v>
      </c>
      <c r="L433" s="10" t="s">
        <v>1687</v>
      </c>
      <c r="M433" s="13" t="s">
        <v>2952</v>
      </c>
    </row>
    <row r="434" spans="1:13" x14ac:dyDescent="0.25">
      <c r="A434" s="12" t="s">
        <v>2880</v>
      </c>
      <c r="B434" s="10" t="s">
        <v>2961</v>
      </c>
      <c r="C434" s="13" t="s">
        <v>2918</v>
      </c>
      <c r="D434" s="10" t="s">
        <v>2161</v>
      </c>
      <c r="E434" s="10" t="s">
        <v>2870</v>
      </c>
      <c r="F434" s="10" t="s">
        <v>2420</v>
      </c>
      <c r="G434" s="15">
        <v>0</v>
      </c>
      <c r="H434" s="10" t="s">
        <v>2019</v>
      </c>
      <c r="I434" s="30">
        <v>1169031</v>
      </c>
      <c r="J434" s="30">
        <f>VLOOKUP(H434,'MISA NGOC THOM'!$B$2:$K$1071,9,0)</f>
        <v>1169031</v>
      </c>
      <c r="K434" s="30">
        <f t="shared" si="6"/>
        <v>0</v>
      </c>
      <c r="L434" s="10" t="s">
        <v>2019</v>
      </c>
      <c r="M434" s="13" t="s">
        <v>2952</v>
      </c>
    </row>
    <row r="435" spans="1:13" x14ac:dyDescent="0.25">
      <c r="A435" s="12" t="s">
        <v>2880</v>
      </c>
      <c r="B435" s="10" t="s">
        <v>2962</v>
      </c>
      <c r="C435" s="13" t="s">
        <v>2918</v>
      </c>
      <c r="D435" s="10" t="s">
        <v>2161</v>
      </c>
      <c r="E435" s="10" t="s">
        <v>2662</v>
      </c>
      <c r="F435" s="10" t="s">
        <v>2513</v>
      </c>
      <c r="G435" s="15">
        <v>0</v>
      </c>
      <c r="H435" s="10" t="s">
        <v>808</v>
      </c>
      <c r="I435" s="30">
        <v>1718008</v>
      </c>
      <c r="J435" s="30">
        <f>VLOOKUP(H435,'MISA NGOC THOM'!$B$2:$K$1071,9,0)</f>
        <v>1718008</v>
      </c>
      <c r="K435" s="30">
        <f t="shared" si="6"/>
        <v>0</v>
      </c>
      <c r="L435" s="10" t="s">
        <v>808</v>
      </c>
      <c r="M435" s="13" t="s">
        <v>2952</v>
      </c>
    </row>
    <row r="436" spans="1:13" x14ac:dyDescent="0.25">
      <c r="A436" s="12" t="s">
        <v>2880</v>
      </c>
      <c r="B436" s="10" t="s">
        <v>2963</v>
      </c>
      <c r="C436" s="13" t="s">
        <v>2918</v>
      </c>
      <c r="D436" s="10" t="s">
        <v>2161</v>
      </c>
      <c r="E436" s="10" t="s">
        <v>2959</v>
      </c>
      <c r="F436" s="10" t="s">
        <v>2456</v>
      </c>
      <c r="G436" s="15">
        <v>0</v>
      </c>
      <c r="H436" s="10" t="s">
        <v>1953</v>
      </c>
      <c r="I436" s="30">
        <v>897957</v>
      </c>
      <c r="J436" s="30">
        <f>VLOOKUP(H436,'MISA NGOC THOM'!$B$2:$K$1071,9,0)</f>
        <v>897957</v>
      </c>
      <c r="K436" s="30">
        <f t="shared" si="6"/>
        <v>0</v>
      </c>
      <c r="L436" s="10" t="s">
        <v>1953</v>
      </c>
      <c r="M436" s="13" t="s">
        <v>2952</v>
      </c>
    </row>
    <row r="437" spans="1:13" x14ac:dyDescent="0.25">
      <c r="A437" s="12" t="s">
        <v>2880</v>
      </c>
      <c r="B437" s="10" t="s">
        <v>2964</v>
      </c>
      <c r="C437" s="13" t="s">
        <v>2918</v>
      </c>
      <c r="D437" s="10" t="s">
        <v>2161</v>
      </c>
      <c r="E437" s="10" t="s">
        <v>2965</v>
      </c>
      <c r="F437" s="10" t="s">
        <v>2375</v>
      </c>
      <c r="G437" s="15">
        <v>0</v>
      </c>
      <c r="H437" s="10" t="s">
        <v>1040</v>
      </c>
      <c r="I437" s="30">
        <v>837772</v>
      </c>
      <c r="J437" s="30">
        <f>VLOOKUP(H437,'MISA NGOC THOM'!$B$2:$K$1071,9,0)</f>
        <v>837772</v>
      </c>
      <c r="K437" s="30">
        <f t="shared" si="6"/>
        <v>0</v>
      </c>
      <c r="L437" s="10" t="s">
        <v>1040</v>
      </c>
      <c r="M437" s="13" t="s">
        <v>2952</v>
      </c>
    </row>
    <row r="438" spans="1:13" x14ac:dyDescent="0.25">
      <c r="A438" s="12" t="s">
        <v>2880</v>
      </c>
      <c r="B438" s="10" t="s">
        <v>2966</v>
      </c>
      <c r="C438" s="13" t="s">
        <v>2918</v>
      </c>
      <c r="D438" s="10" t="s">
        <v>2161</v>
      </c>
      <c r="E438" s="10" t="s">
        <v>2936</v>
      </c>
      <c r="F438" s="10" t="s">
        <v>2387</v>
      </c>
      <c r="G438" s="15">
        <v>0</v>
      </c>
      <c r="H438" s="10" t="s">
        <v>1056</v>
      </c>
      <c r="I438" s="30">
        <v>897815</v>
      </c>
      <c r="J438" s="30">
        <f>VLOOKUP(H438,'MISA NGOC THOM'!$B$2:$K$1071,9,0)</f>
        <v>897815</v>
      </c>
      <c r="K438" s="30">
        <f t="shared" si="6"/>
        <v>0</v>
      </c>
      <c r="L438" s="10" t="s">
        <v>1056</v>
      </c>
      <c r="M438" s="13" t="s">
        <v>2952</v>
      </c>
    </row>
    <row r="439" spans="1:13" x14ac:dyDescent="0.25">
      <c r="A439" s="12" t="s">
        <v>2880</v>
      </c>
      <c r="B439" s="10" t="s">
        <v>2967</v>
      </c>
      <c r="C439" s="13" t="s">
        <v>2918</v>
      </c>
      <c r="D439" s="10" t="s">
        <v>2161</v>
      </c>
      <c r="E439" s="10" t="s">
        <v>2954</v>
      </c>
      <c r="F439" s="10" t="s">
        <v>2955</v>
      </c>
      <c r="G439" s="15">
        <v>0</v>
      </c>
      <c r="H439" s="10" t="s">
        <v>1538</v>
      </c>
      <c r="I439" s="30">
        <v>890477</v>
      </c>
      <c r="J439" s="30">
        <f>VLOOKUP(H439,'MISA NGOC THOM'!$B$2:$K$1071,9,0)</f>
        <v>890477</v>
      </c>
      <c r="K439" s="30">
        <f t="shared" si="6"/>
        <v>0</v>
      </c>
      <c r="L439" s="10" t="s">
        <v>1538</v>
      </c>
      <c r="M439" s="13" t="s">
        <v>2952</v>
      </c>
    </row>
    <row r="440" spans="1:13" x14ac:dyDescent="0.25">
      <c r="A440" s="12" t="s">
        <v>2880</v>
      </c>
      <c r="B440" s="10" t="s">
        <v>2968</v>
      </c>
      <c r="C440" s="13" t="s">
        <v>2918</v>
      </c>
      <c r="D440" s="10" t="s">
        <v>2161</v>
      </c>
      <c r="E440" s="10" t="s">
        <v>2685</v>
      </c>
      <c r="F440" s="10" t="s">
        <v>2381</v>
      </c>
      <c r="G440" s="15">
        <v>0</v>
      </c>
      <c r="H440" s="10" t="s">
        <v>499</v>
      </c>
      <c r="I440" s="30">
        <v>1195916</v>
      </c>
      <c r="J440" s="30">
        <f>VLOOKUP(H440,'MISA NGOC THOM'!$B$2:$K$1071,9,0)</f>
        <v>1195916</v>
      </c>
      <c r="K440" s="30">
        <f t="shared" si="6"/>
        <v>0</v>
      </c>
      <c r="L440" s="10" t="s">
        <v>499</v>
      </c>
      <c r="M440" s="13" t="s">
        <v>2952</v>
      </c>
    </row>
    <row r="441" spans="1:13" x14ac:dyDescent="0.25">
      <c r="A441" s="12" t="s">
        <v>2880</v>
      </c>
      <c r="B441" s="10" t="s">
        <v>2969</v>
      </c>
      <c r="C441" s="13" t="s">
        <v>2918</v>
      </c>
      <c r="D441" s="10" t="s">
        <v>2161</v>
      </c>
      <c r="E441" s="10" t="s">
        <v>2970</v>
      </c>
      <c r="F441" s="10" t="s">
        <v>2210</v>
      </c>
      <c r="G441" s="15">
        <v>0</v>
      </c>
      <c r="H441" s="10" t="s">
        <v>1039</v>
      </c>
      <c r="I441" s="30">
        <v>983677</v>
      </c>
      <c r="J441" s="30">
        <f>VLOOKUP(H441,'MISA NGOC THOM'!$B$2:$K$1071,9,0)</f>
        <v>983677</v>
      </c>
      <c r="K441" s="30">
        <f t="shared" si="6"/>
        <v>0</v>
      </c>
      <c r="L441" s="10" t="s">
        <v>1039</v>
      </c>
      <c r="M441" s="13" t="s">
        <v>2952</v>
      </c>
    </row>
    <row r="442" spans="1:13" x14ac:dyDescent="0.25">
      <c r="A442" s="12" t="s">
        <v>2880</v>
      </c>
      <c r="B442" s="10" t="s">
        <v>2971</v>
      </c>
      <c r="C442" s="13" t="s">
        <v>2918</v>
      </c>
      <c r="D442" s="10" t="s">
        <v>2161</v>
      </c>
      <c r="E442" s="10" t="s">
        <v>2717</v>
      </c>
      <c r="F442" s="10" t="s">
        <v>2566</v>
      </c>
      <c r="G442" s="15">
        <v>0</v>
      </c>
      <c r="H442" s="10" t="s">
        <v>997</v>
      </c>
      <c r="I442" s="30">
        <v>1418223</v>
      </c>
      <c r="J442" s="30">
        <f>VLOOKUP(H442,'MISA NGOC THOM'!$B$2:$K$1071,9,0)</f>
        <v>1418223</v>
      </c>
      <c r="K442" s="30">
        <f t="shared" si="6"/>
        <v>0</v>
      </c>
      <c r="L442" s="10" t="s">
        <v>997</v>
      </c>
      <c r="M442" s="13" t="s">
        <v>2952</v>
      </c>
    </row>
    <row r="443" spans="1:13" x14ac:dyDescent="0.25">
      <c r="A443" s="12" t="s">
        <v>2880</v>
      </c>
      <c r="B443" s="10" t="s">
        <v>2972</v>
      </c>
      <c r="C443" s="13" t="s">
        <v>2918</v>
      </c>
      <c r="D443" s="10" t="s">
        <v>2161</v>
      </c>
      <c r="E443" s="10" t="s">
        <v>2694</v>
      </c>
      <c r="F443" s="10" t="s">
        <v>2222</v>
      </c>
      <c r="G443" s="15">
        <v>0</v>
      </c>
      <c r="H443" s="10" t="s">
        <v>877</v>
      </c>
      <c r="I443" s="30">
        <v>839741</v>
      </c>
      <c r="J443" s="30">
        <f>VLOOKUP(H443,'MISA NGOC THOM'!$B$2:$K$1071,9,0)</f>
        <v>839741</v>
      </c>
      <c r="K443" s="30">
        <f t="shared" si="6"/>
        <v>0</v>
      </c>
      <c r="L443" s="10" t="s">
        <v>877</v>
      </c>
      <c r="M443" s="13" t="s">
        <v>2952</v>
      </c>
    </row>
    <row r="444" spans="1:13" x14ac:dyDescent="0.25">
      <c r="A444" s="12" t="s">
        <v>2880</v>
      </c>
      <c r="B444" s="10" t="s">
        <v>2973</v>
      </c>
      <c r="C444" s="13" t="s">
        <v>2918</v>
      </c>
      <c r="D444" s="10" t="s">
        <v>2161</v>
      </c>
      <c r="E444" s="10" t="s">
        <v>2710</v>
      </c>
      <c r="F444" s="10" t="s">
        <v>2351</v>
      </c>
      <c r="G444" s="15">
        <v>0</v>
      </c>
      <c r="H444" s="10" t="s">
        <v>1886</v>
      </c>
      <c r="I444" s="30">
        <v>897815</v>
      </c>
      <c r="J444" s="30">
        <f>VLOOKUP(H444,'MISA NGOC THOM'!$B$2:$K$1071,9,0)</f>
        <v>897815</v>
      </c>
      <c r="K444" s="30">
        <f t="shared" si="6"/>
        <v>0</v>
      </c>
      <c r="L444" s="10" t="s">
        <v>1886</v>
      </c>
      <c r="M444" s="13" t="s">
        <v>2952</v>
      </c>
    </row>
    <row r="445" spans="1:13" x14ac:dyDescent="0.25">
      <c r="A445" s="12" t="s">
        <v>2880</v>
      </c>
      <c r="B445" s="10" t="s">
        <v>2974</v>
      </c>
      <c r="C445" s="13" t="s">
        <v>2918</v>
      </c>
      <c r="D445" s="10" t="s">
        <v>2161</v>
      </c>
      <c r="E445" s="10" t="s">
        <v>2685</v>
      </c>
      <c r="F445" s="10" t="s">
        <v>2381</v>
      </c>
      <c r="G445" s="15">
        <v>0</v>
      </c>
      <c r="H445" s="10" t="s">
        <v>1092</v>
      </c>
      <c r="I445" s="30">
        <v>917458</v>
      </c>
      <c r="J445" s="30">
        <f>VLOOKUP(H445,'MISA NGOC THOM'!$B$2:$K$1071,9,0)</f>
        <v>917458</v>
      </c>
      <c r="K445" s="30">
        <f t="shared" si="6"/>
        <v>0</v>
      </c>
      <c r="L445" s="10" t="s">
        <v>1092</v>
      </c>
      <c r="M445" s="13" t="s">
        <v>2952</v>
      </c>
    </row>
    <row r="446" spans="1:13" x14ac:dyDescent="0.25">
      <c r="A446" s="12" t="s">
        <v>2880</v>
      </c>
      <c r="B446" s="10" t="s">
        <v>2975</v>
      </c>
      <c r="C446" s="13" t="s">
        <v>2918</v>
      </c>
      <c r="D446" s="10" t="s">
        <v>2161</v>
      </c>
      <c r="E446" s="10" t="s">
        <v>2727</v>
      </c>
      <c r="F446" s="10" t="s">
        <v>2412</v>
      </c>
      <c r="G446" s="15">
        <v>0</v>
      </c>
      <c r="H446" s="10" t="s">
        <v>176</v>
      </c>
      <c r="I446" s="30">
        <v>956269</v>
      </c>
      <c r="J446" s="30">
        <f>VLOOKUP(H446,'MISA NGOC THOM'!$B$2:$K$1071,9,0)</f>
        <v>956269</v>
      </c>
      <c r="K446" s="30">
        <f t="shared" si="6"/>
        <v>0</v>
      </c>
      <c r="L446" s="10" t="s">
        <v>176</v>
      </c>
      <c r="M446" s="13" t="s">
        <v>2952</v>
      </c>
    </row>
    <row r="447" spans="1:13" x14ac:dyDescent="0.25">
      <c r="A447" s="12" t="s">
        <v>2880</v>
      </c>
      <c r="B447" s="10" t="s">
        <v>2976</v>
      </c>
      <c r="C447" s="13" t="s">
        <v>2918</v>
      </c>
      <c r="D447" s="10" t="s">
        <v>2161</v>
      </c>
      <c r="E447" s="10" t="s">
        <v>2812</v>
      </c>
      <c r="F447" s="10" t="s">
        <v>2813</v>
      </c>
      <c r="G447" s="15">
        <v>0</v>
      </c>
      <c r="H447" s="10" t="s">
        <v>174</v>
      </c>
      <c r="I447" s="30">
        <v>929146</v>
      </c>
      <c r="J447" s="30">
        <f>VLOOKUP(H447,'MISA NGOC THOM'!$B$2:$K$1071,9,0)</f>
        <v>929146</v>
      </c>
      <c r="K447" s="30">
        <f t="shared" si="6"/>
        <v>0</v>
      </c>
      <c r="L447" s="10" t="s">
        <v>174</v>
      </c>
      <c r="M447" s="13" t="s">
        <v>2952</v>
      </c>
    </row>
    <row r="448" spans="1:13" x14ac:dyDescent="0.25">
      <c r="A448" s="12" t="s">
        <v>2880</v>
      </c>
      <c r="B448" s="10" t="s">
        <v>2977</v>
      </c>
      <c r="C448" s="13" t="s">
        <v>2918</v>
      </c>
      <c r="D448" s="10" t="s">
        <v>2161</v>
      </c>
      <c r="E448" s="10" t="s">
        <v>2744</v>
      </c>
      <c r="F448" s="10" t="s">
        <v>2640</v>
      </c>
      <c r="G448" s="15">
        <v>0</v>
      </c>
      <c r="H448" s="10" t="s">
        <v>1128</v>
      </c>
      <c r="I448" s="30">
        <v>909740</v>
      </c>
      <c r="J448" s="30">
        <f>VLOOKUP(H448,'MISA NGOC THOM'!$B$2:$K$1071,9,0)</f>
        <v>909740</v>
      </c>
      <c r="K448" s="30">
        <f t="shared" si="6"/>
        <v>0</v>
      </c>
      <c r="L448" s="10" t="s">
        <v>1128</v>
      </c>
      <c r="M448" s="13" t="s">
        <v>2952</v>
      </c>
    </row>
    <row r="449" spans="1:13" x14ac:dyDescent="0.25">
      <c r="A449" s="12" t="s">
        <v>2880</v>
      </c>
      <c r="B449" s="10" t="s">
        <v>2978</v>
      </c>
      <c r="C449" s="13" t="s">
        <v>2979</v>
      </c>
      <c r="D449" s="10" t="s">
        <v>2161</v>
      </c>
      <c r="E449" s="10" t="s">
        <v>2696</v>
      </c>
      <c r="F449" s="10" t="s">
        <v>2231</v>
      </c>
      <c r="G449" s="15">
        <v>0</v>
      </c>
      <c r="H449" s="10" t="s">
        <v>1812</v>
      </c>
      <c r="I449" s="30">
        <v>1028509</v>
      </c>
      <c r="J449" s="30">
        <f>VLOOKUP(H449,'MISA NGOC THOM'!$B$2:$K$1071,9,0)</f>
        <v>1028509</v>
      </c>
      <c r="K449" s="30">
        <f t="shared" si="6"/>
        <v>0</v>
      </c>
      <c r="L449" s="10" t="s">
        <v>1812</v>
      </c>
      <c r="M449" s="13" t="s">
        <v>2913</v>
      </c>
    </row>
    <row r="450" spans="1:13" x14ac:dyDescent="0.25">
      <c r="A450" s="12" t="s">
        <v>2880</v>
      </c>
      <c r="B450" s="10" t="s">
        <v>2980</v>
      </c>
      <c r="C450" s="13" t="s">
        <v>2979</v>
      </c>
      <c r="D450" s="10" t="s">
        <v>2161</v>
      </c>
      <c r="E450" s="10" t="s">
        <v>2821</v>
      </c>
      <c r="F450" s="10" t="s">
        <v>2240</v>
      </c>
      <c r="G450" s="15">
        <v>0</v>
      </c>
      <c r="H450" s="10" t="s">
        <v>1530</v>
      </c>
      <c r="I450" s="30">
        <v>927799</v>
      </c>
      <c r="J450" s="30">
        <f>VLOOKUP(H450,'MISA NGOC THOM'!$B$2:$K$1071,9,0)</f>
        <v>927799</v>
      </c>
      <c r="K450" s="30">
        <f t="shared" si="6"/>
        <v>0</v>
      </c>
      <c r="L450" s="10" t="s">
        <v>1530</v>
      </c>
      <c r="M450" s="13" t="s">
        <v>2913</v>
      </c>
    </row>
    <row r="451" spans="1:13" x14ac:dyDescent="0.25">
      <c r="A451" s="12" t="s">
        <v>2880</v>
      </c>
      <c r="B451" s="10" t="s">
        <v>2981</v>
      </c>
      <c r="C451" s="13" t="s">
        <v>2979</v>
      </c>
      <c r="D451" s="10" t="s">
        <v>2161</v>
      </c>
      <c r="E451" s="10" t="s">
        <v>2768</v>
      </c>
      <c r="F451" s="10" t="s">
        <v>2384</v>
      </c>
      <c r="G451" s="15">
        <v>0</v>
      </c>
      <c r="H451" s="10" t="s">
        <v>1871</v>
      </c>
      <c r="I451" s="30">
        <v>1133329</v>
      </c>
      <c r="J451" s="30">
        <f>VLOOKUP(H451,'MISA NGOC THOM'!$B$2:$K$1071,9,0)</f>
        <v>1133329</v>
      </c>
      <c r="K451" s="30">
        <f t="shared" ref="K451:K514" si="7">I451-J451</f>
        <v>0</v>
      </c>
      <c r="L451" s="10" t="s">
        <v>1871</v>
      </c>
      <c r="M451" s="13" t="s">
        <v>2913</v>
      </c>
    </row>
    <row r="452" spans="1:13" x14ac:dyDescent="0.25">
      <c r="A452" s="12" t="s">
        <v>2880</v>
      </c>
      <c r="B452" s="10" t="s">
        <v>2982</v>
      </c>
      <c r="C452" s="13" t="s">
        <v>2979</v>
      </c>
      <c r="D452" s="10" t="s">
        <v>2161</v>
      </c>
      <c r="E452" s="10" t="s">
        <v>2779</v>
      </c>
      <c r="F452" s="10" t="s">
        <v>2324</v>
      </c>
      <c r="G452" s="15">
        <v>0</v>
      </c>
      <c r="H452" s="10" t="s">
        <v>1461</v>
      </c>
      <c r="I452" s="30">
        <v>1104544</v>
      </c>
      <c r="J452" s="30">
        <f>VLOOKUP(H452,'MISA NGOC THOM'!$B$2:$K$1071,9,0)</f>
        <v>1104544</v>
      </c>
      <c r="K452" s="30">
        <f t="shared" si="7"/>
        <v>0</v>
      </c>
      <c r="L452" s="10" t="s">
        <v>1461</v>
      </c>
      <c r="M452" s="13" t="s">
        <v>2913</v>
      </c>
    </row>
    <row r="453" spans="1:13" x14ac:dyDescent="0.25">
      <c r="A453" s="12" t="s">
        <v>2880</v>
      </c>
      <c r="B453" s="10" t="s">
        <v>2983</v>
      </c>
      <c r="C453" s="13" t="s">
        <v>2979</v>
      </c>
      <c r="D453" s="10" t="s">
        <v>2161</v>
      </c>
      <c r="E453" s="10" t="s">
        <v>2685</v>
      </c>
      <c r="F453" s="10" t="s">
        <v>2381</v>
      </c>
      <c r="G453" s="15">
        <v>0</v>
      </c>
      <c r="H453" s="10" t="s">
        <v>867</v>
      </c>
      <c r="I453" s="30">
        <v>815607</v>
      </c>
      <c r="J453" s="30">
        <f>VLOOKUP(H453,'MISA NGOC THOM'!$B$2:$K$1071,9,0)</f>
        <v>815607</v>
      </c>
      <c r="K453" s="30">
        <f t="shared" si="7"/>
        <v>0</v>
      </c>
      <c r="L453" s="10" t="s">
        <v>867</v>
      </c>
      <c r="M453" s="13" t="s">
        <v>2913</v>
      </c>
    </row>
    <row r="454" spans="1:13" x14ac:dyDescent="0.25">
      <c r="A454" s="12" t="s">
        <v>2880</v>
      </c>
      <c r="B454" s="10" t="s">
        <v>2984</v>
      </c>
      <c r="C454" s="13" t="s">
        <v>2979</v>
      </c>
      <c r="D454" s="10" t="s">
        <v>2161</v>
      </c>
      <c r="E454" s="10" t="s">
        <v>2662</v>
      </c>
      <c r="F454" s="10" t="s">
        <v>2513</v>
      </c>
      <c r="G454" s="15">
        <v>0</v>
      </c>
      <c r="H454" s="10" t="s">
        <v>923</v>
      </c>
      <c r="I454" s="30">
        <v>833742</v>
      </c>
      <c r="J454" s="30">
        <f>VLOOKUP(H454,'MISA NGOC THOM'!$B$2:$K$1071,9,0)</f>
        <v>833742</v>
      </c>
      <c r="K454" s="30">
        <f t="shared" si="7"/>
        <v>0</v>
      </c>
      <c r="L454" s="10" t="s">
        <v>923</v>
      </c>
      <c r="M454" s="13" t="s">
        <v>2913</v>
      </c>
    </row>
    <row r="455" spans="1:13" x14ac:dyDescent="0.25">
      <c r="A455" s="12" t="s">
        <v>2880</v>
      </c>
      <c r="B455" s="10" t="s">
        <v>2985</v>
      </c>
      <c r="C455" s="13" t="s">
        <v>2979</v>
      </c>
      <c r="D455" s="10" t="s">
        <v>2161</v>
      </c>
      <c r="E455" s="10" t="s">
        <v>2662</v>
      </c>
      <c r="F455" s="10" t="s">
        <v>2513</v>
      </c>
      <c r="G455" s="15">
        <v>0</v>
      </c>
      <c r="H455" s="10" t="s">
        <v>1816</v>
      </c>
      <c r="I455" s="30">
        <v>950444</v>
      </c>
      <c r="J455" s="30">
        <f>VLOOKUP(H455,'MISA NGOC THOM'!$B$2:$K$1071,9,0)</f>
        <v>950444</v>
      </c>
      <c r="K455" s="30">
        <f t="shared" si="7"/>
        <v>0</v>
      </c>
      <c r="L455" s="10" t="s">
        <v>1816</v>
      </c>
      <c r="M455" s="13" t="s">
        <v>2913</v>
      </c>
    </row>
    <row r="456" spans="1:13" x14ac:dyDescent="0.25">
      <c r="A456" s="12" t="s">
        <v>2880</v>
      </c>
      <c r="B456" s="10" t="s">
        <v>2986</v>
      </c>
      <c r="C456" s="13" t="s">
        <v>2979</v>
      </c>
      <c r="D456" s="10" t="s">
        <v>2161</v>
      </c>
      <c r="E456" s="10" t="s">
        <v>2776</v>
      </c>
      <c r="F456" s="10" t="s">
        <v>2427</v>
      </c>
      <c r="G456" s="15">
        <v>0</v>
      </c>
      <c r="H456" s="10" t="s">
        <v>1694</v>
      </c>
      <c r="I456" s="30">
        <v>909665</v>
      </c>
      <c r="J456" s="30">
        <f>VLOOKUP(H456,'MISA NGOC THOM'!$B$2:$K$1071,9,0)</f>
        <v>909665</v>
      </c>
      <c r="K456" s="30">
        <f t="shared" si="7"/>
        <v>0</v>
      </c>
      <c r="L456" s="10" t="s">
        <v>1694</v>
      </c>
      <c r="M456" s="13" t="s">
        <v>2913</v>
      </c>
    </row>
    <row r="457" spans="1:13" x14ac:dyDescent="0.25">
      <c r="A457" s="12" t="s">
        <v>2880</v>
      </c>
      <c r="B457" s="10" t="s">
        <v>2987</v>
      </c>
      <c r="C457" s="13" t="s">
        <v>2979</v>
      </c>
      <c r="D457" s="10" t="s">
        <v>2161</v>
      </c>
      <c r="E457" s="10" t="s">
        <v>2800</v>
      </c>
      <c r="F457" s="10" t="s">
        <v>2369</v>
      </c>
      <c r="G457" s="15">
        <v>0</v>
      </c>
      <c r="H457" s="10" t="s">
        <v>1431</v>
      </c>
      <c r="I457" s="30">
        <v>900540</v>
      </c>
      <c r="J457" s="30">
        <f>VLOOKUP(H457,'MISA NGOC THOM'!$B$2:$K$1071,9,0)</f>
        <v>900540</v>
      </c>
      <c r="K457" s="30">
        <f t="shared" si="7"/>
        <v>0</v>
      </c>
      <c r="L457" s="10" t="s">
        <v>1431</v>
      </c>
      <c r="M457" s="13" t="s">
        <v>2913</v>
      </c>
    </row>
    <row r="458" spans="1:13" x14ac:dyDescent="0.25">
      <c r="A458" s="12" t="s">
        <v>2880</v>
      </c>
      <c r="B458" s="10" t="s">
        <v>2988</v>
      </c>
      <c r="C458" s="13" t="s">
        <v>2979</v>
      </c>
      <c r="D458" s="10" t="s">
        <v>2161</v>
      </c>
      <c r="E458" s="10" t="s">
        <v>2989</v>
      </c>
      <c r="F458" s="10" t="s">
        <v>2990</v>
      </c>
      <c r="G458" s="15">
        <v>0</v>
      </c>
      <c r="H458" s="10" t="s">
        <v>1264</v>
      </c>
      <c r="I458" s="30">
        <v>987226</v>
      </c>
      <c r="J458" s="30">
        <f>VLOOKUP(H458,'MISA NGOC THOM'!$B$2:$K$1071,9,0)</f>
        <v>987226</v>
      </c>
      <c r="K458" s="30">
        <f t="shared" si="7"/>
        <v>0</v>
      </c>
      <c r="L458" s="10" t="s">
        <v>1264</v>
      </c>
      <c r="M458" s="13" t="s">
        <v>2913</v>
      </c>
    </row>
    <row r="459" spans="1:13" x14ac:dyDescent="0.25">
      <c r="A459" s="12" t="s">
        <v>2880</v>
      </c>
      <c r="B459" s="10" t="s">
        <v>2991</v>
      </c>
      <c r="C459" s="13" t="s">
        <v>2979</v>
      </c>
      <c r="D459" s="10" t="s">
        <v>2161</v>
      </c>
      <c r="E459" s="10" t="s">
        <v>2645</v>
      </c>
      <c r="F459" s="10" t="s">
        <v>2424</v>
      </c>
      <c r="G459" s="15">
        <v>0</v>
      </c>
      <c r="H459" s="10" t="s">
        <v>917</v>
      </c>
      <c r="I459" s="30">
        <v>870000</v>
      </c>
      <c r="J459" s="30">
        <f>VLOOKUP(H459,'MISA NGOC THOM'!$B$2:$K$1071,9,0)</f>
        <v>907771</v>
      </c>
      <c r="K459" s="30">
        <f t="shared" si="7"/>
        <v>-37771</v>
      </c>
      <c r="L459" s="10" t="s">
        <v>917</v>
      </c>
      <c r="M459" s="13" t="s">
        <v>2913</v>
      </c>
    </row>
    <row r="460" spans="1:13" x14ac:dyDescent="0.25">
      <c r="A460" s="12" t="s">
        <v>2880</v>
      </c>
      <c r="B460" s="10" t="s">
        <v>2992</v>
      </c>
      <c r="C460" s="13" t="s">
        <v>2979</v>
      </c>
      <c r="D460" s="10" t="s">
        <v>2161</v>
      </c>
      <c r="E460" s="10" t="s">
        <v>2993</v>
      </c>
      <c r="F460" s="10" t="s">
        <v>2372</v>
      </c>
      <c r="G460" s="15">
        <v>0</v>
      </c>
      <c r="H460" s="10" t="s">
        <v>1868</v>
      </c>
      <c r="I460" s="30">
        <v>877894</v>
      </c>
      <c r="J460" s="30">
        <f>VLOOKUP(H460,'MISA NGOC THOM'!$B$2:$K$1071,9,0)</f>
        <v>877894</v>
      </c>
      <c r="K460" s="30">
        <f t="shared" si="7"/>
        <v>0</v>
      </c>
      <c r="L460" s="10" t="s">
        <v>1868</v>
      </c>
      <c r="M460" s="13" t="s">
        <v>2913</v>
      </c>
    </row>
    <row r="461" spans="1:13" x14ac:dyDescent="0.25">
      <c r="A461" s="12" t="s">
        <v>2880</v>
      </c>
      <c r="B461" s="10" t="s">
        <v>2994</v>
      </c>
      <c r="C461" s="13" t="s">
        <v>2979</v>
      </c>
      <c r="D461" s="10" t="s">
        <v>2161</v>
      </c>
      <c r="E461" s="10" t="s">
        <v>2756</v>
      </c>
      <c r="F461" s="10" t="s">
        <v>2189</v>
      </c>
      <c r="G461" s="15">
        <v>0</v>
      </c>
      <c r="H461" s="10" t="s">
        <v>416</v>
      </c>
      <c r="I461" s="30">
        <v>1019509</v>
      </c>
      <c r="J461" s="30">
        <f>VLOOKUP(H461,'MISA NGOC THOM'!$B$2:$K$1071,9,0)</f>
        <v>1019509</v>
      </c>
      <c r="K461" s="30">
        <f t="shared" si="7"/>
        <v>0</v>
      </c>
      <c r="L461" s="10" t="s">
        <v>416</v>
      </c>
      <c r="M461" s="13" t="s">
        <v>2913</v>
      </c>
    </row>
    <row r="462" spans="1:13" x14ac:dyDescent="0.25">
      <c r="A462" s="12" t="s">
        <v>2880</v>
      </c>
      <c r="B462" s="10" t="s">
        <v>2995</v>
      </c>
      <c r="C462" s="13" t="s">
        <v>2979</v>
      </c>
      <c r="D462" s="10" t="s">
        <v>2161</v>
      </c>
      <c r="E462" s="10" t="s">
        <v>2996</v>
      </c>
      <c r="F462" s="10" t="s">
        <v>2213</v>
      </c>
      <c r="G462" s="15">
        <v>0</v>
      </c>
      <c r="H462" s="10" t="s">
        <v>1877</v>
      </c>
      <c r="I462" s="30">
        <v>876766</v>
      </c>
      <c r="J462" s="30">
        <f>VLOOKUP(H462,'MISA NGOC THOM'!$B$2:$K$1071,9,0)</f>
        <v>876766</v>
      </c>
      <c r="K462" s="30">
        <f t="shared" si="7"/>
        <v>0</v>
      </c>
      <c r="L462" s="10" t="s">
        <v>1877</v>
      </c>
      <c r="M462" s="13" t="s">
        <v>2913</v>
      </c>
    </row>
    <row r="463" spans="1:13" x14ac:dyDescent="0.25">
      <c r="A463" s="12" t="s">
        <v>2880</v>
      </c>
      <c r="B463" s="10" t="s">
        <v>2997</v>
      </c>
      <c r="C463" s="13" t="s">
        <v>2979</v>
      </c>
      <c r="D463" s="10" t="s">
        <v>2161</v>
      </c>
      <c r="E463" s="10" t="s">
        <v>2732</v>
      </c>
      <c r="F463" s="10" t="s">
        <v>2733</v>
      </c>
      <c r="G463" s="15">
        <v>0</v>
      </c>
      <c r="H463" s="10" t="s">
        <v>1247</v>
      </c>
      <c r="I463" s="30">
        <v>888144</v>
      </c>
      <c r="J463" s="30">
        <f>VLOOKUP(H463,'MISA NGOC THOM'!$B$2:$K$1071,9,0)</f>
        <v>888144</v>
      </c>
      <c r="K463" s="30">
        <f t="shared" si="7"/>
        <v>0</v>
      </c>
      <c r="L463" s="10" t="s">
        <v>1247</v>
      </c>
      <c r="M463" s="13" t="s">
        <v>2913</v>
      </c>
    </row>
    <row r="464" spans="1:13" x14ac:dyDescent="0.25">
      <c r="A464" s="12" t="s">
        <v>2880</v>
      </c>
      <c r="B464" s="10" t="s">
        <v>2998</v>
      </c>
      <c r="C464" s="13" t="s">
        <v>2979</v>
      </c>
      <c r="D464" s="10" t="s">
        <v>2161</v>
      </c>
      <c r="E464" s="10" t="s">
        <v>2701</v>
      </c>
      <c r="F464" s="10" t="s">
        <v>2430</v>
      </c>
      <c r="G464" s="15">
        <v>0</v>
      </c>
      <c r="H464" s="10" t="s">
        <v>494</v>
      </c>
      <c r="I464" s="30">
        <v>928927</v>
      </c>
      <c r="J464" s="30">
        <f>VLOOKUP(H464,'MISA NGOC THOM'!$B$2:$K$1071,9,0)</f>
        <v>928927</v>
      </c>
      <c r="K464" s="30">
        <f t="shared" si="7"/>
        <v>0</v>
      </c>
      <c r="L464" s="10" t="s">
        <v>494</v>
      </c>
      <c r="M464" s="13" t="s">
        <v>2913</v>
      </c>
    </row>
    <row r="465" spans="1:13" x14ac:dyDescent="0.25">
      <c r="A465" s="12" t="s">
        <v>2880</v>
      </c>
      <c r="B465" s="10" t="s">
        <v>2999</v>
      </c>
      <c r="C465" s="13" t="s">
        <v>2979</v>
      </c>
      <c r="D465" s="10" t="s">
        <v>2161</v>
      </c>
      <c r="E465" s="10" t="s">
        <v>2717</v>
      </c>
      <c r="F465" s="10" t="s">
        <v>2566</v>
      </c>
      <c r="G465" s="15">
        <v>0</v>
      </c>
      <c r="H465" s="10" t="s">
        <v>951</v>
      </c>
      <c r="I465" s="30">
        <v>973603</v>
      </c>
      <c r="J465" s="30">
        <f>VLOOKUP(H465,'MISA NGOC THOM'!$B$2:$K$1071,9,0)</f>
        <v>973603</v>
      </c>
      <c r="K465" s="30">
        <f t="shared" si="7"/>
        <v>0</v>
      </c>
      <c r="L465" s="10" t="s">
        <v>951</v>
      </c>
      <c r="M465" s="13" t="s">
        <v>2913</v>
      </c>
    </row>
    <row r="466" spans="1:13" x14ac:dyDescent="0.25">
      <c r="A466" s="12" t="s">
        <v>2880</v>
      </c>
      <c r="B466" s="10" t="s">
        <v>3000</v>
      </c>
      <c r="C466" s="13" t="s">
        <v>2979</v>
      </c>
      <c r="D466" s="10" t="s">
        <v>2161</v>
      </c>
      <c r="E466" s="10" t="s">
        <v>3001</v>
      </c>
      <c r="F466" s="10" t="s">
        <v>2225</v>
      </c>
      <c r="G466" s="15">
        <v>0</v>
      </c>
      <c r="H466" s="10" t="s">
        <v>2088</v>
      </c>
      <c r="I466" s="30">
        <v>886288</v>
      </c>
      <c r="J466" s="30">
        <f>VLOOKUP(H466,'MISA NGOC THOM'!$B$2:$K$1071,9,0)</f>
        <v>886288</v>
      </c>
      <c r="K466" s="30">
        <f t="shared" si="7"/>
        <v>0</v>
      </c>
      <c r="L466" s="10" t="s">
        <v>2088</v>
      </c>
      <c r="M466" s="13" t="s">
        <v>2913</v>
      </c>
    </row>
    <row r="467" spans="1:13" x14ac:dyDescent="0.25">
      <c r="A467" s="12" t="s">
        <v>2880</v>
      </c>
      <c r="B467" s="10" t="s">
        <v>3002</v>
      </c>
      <c r="C467" s="13" t="s">
        <v>2979</v>
      </c>
      <c r="D467" s="10" t="s">
        <v>2161</v>
      </c>
      <c r="E467" s="10" t="s">
        <v>2832</v>
      </c>
      <c r="F467" s="10" t="s">
        <v>2306</v>
      </c>
      <c r="G467" s="15">
        <v>0</v>
      </c>
      <c r="H467" s="10" t="s">
        <v>24</v>
      </c>
      <c r="I467" s="30">
        <v>917558</v>
      </c>
      <c r="J467" s="30">
        <f>VLOOKUP(H467,'MISA NGOC THOM'!$B$2:$K$1071,9,0)</f>
        <v>917558</v>
      </c>
      <c r="K467" s="30">
        <f t="shared" si="7"/>
        <v>0</v>
      </c>
      <c r="L467" s="10" t="s">
        <v>24</v>
      </c>
      <c r="M467" s="13" t="s">
        <v>2913</v>
      </c>
    </row>
    <row r="468" spans="1:13" x14ac:dyDescent="0.25">
      <c r="A468" s="12" t="s">
        <v>2880</v>
      </c>
      <c r="B468" s="10" t="s">
        <v>3003</v>
      </c>
      <c r="C468" s="13" t="s">
        <v>2979</v>
      </c>
      <c r="D468" s="10" t="s">
        <v>2161</v>
      </c>
      <c r="E468" s="10" t="s">
        <v>3004</v>
      </c>
      <c r="F468" s="10" t="s">
        <v>2273</v>
      </c>
      <c r="G468" s="15">
        <v>0</v>
      </c>
      <c r="H468" s="10" t="s">
        <v>806</v>
      </c>
      <c r="I468" s="30">
        <v>892030</v>
      </c>
      <c r="J468" s="30">
        <f>VLOOKUP(H468,'MISA NGOC THOM'!$B$2:$K$1071,9,0)</f>
        <v>892030</v>
      </c>
      <c r="K468" s="30">
        <f t="shared" si="7"/>
        <v>0</v>
      </c>
      <c r="L468" s="10" t="s">
        <v>806</v>
      </c>
      <c r="M468" s="13" t="s">
        <v>2913</v>
      </c>
    </row>
    <row r="469" spans="1:13" x14ac:dyDescent="0.25">
      <c r="A469" s="12" t="s">
        <v>2880</v>
      </c>
      <c r="B469" s="10" t="s">
        <v>3005</v>
      </c>
      <c r="C469" s="13" t="s">
        <v>2979</v>
      </c>
      <c r="D469" s="10" t="s">
        <v>2161</v>
      </c>
      <c r="E469" s="10" t="s">
        <v>2675</v>
      </c>
      <c r="F469" s="10" t="s">
        <v>2527</v>
      </c>
      <c r="G469" s="15">
        <v>0</v>
      </c>
      <c r="H469" s="10" t="s">
        <v>127</v>
      </c>
      <c r="I469" s="30">
        <v>883521</v>
      </c>
      <c r="J469" s="30">
        <f>VLOOKUP(H469,'MISA NGOC THOM'!$B$2:$K$1071,9,0)</f>
        <v>883521</v>
      </c>
      <c r="K469" s="30">
        <f t="shared" si="7"/>
        <v>0</v>
      </c>
      <c r="L469" s="10" t="s">
        <v>127</v>
      </c>
      <c r="M469" s="13" t="s">
        <v>2913</v>
      </c>
    </row>
    <row r="470" spans="1:13" x14ac:dyDescent="0.25">
      <c r="A470" s="12" t="s">
        <v>2880</v>
      </c>
      <c r="B470" s="10" t="s">
        <v>3006</v>
      </c>
      <c r="C470" s="13" t="s">
        <v>2979</v>
      </c>
      <c r="D470" s="10" t="s">
        <v>2161</v>
      </c>
      <c r="E470" s="10" t="s">
        <v>2683</v>
      </c>
      <c r="F470" s="10" t="s">
        <v>2258</v>
      </c>
      <c r="G470" s="15">
        <v>0</v>
      </c>
      <c r="H470" s="10" t="s">
        <v>1716</v>
      </c>
      <c r="I470" s="30">
        <v>985472</v>
      </c>
      <c r="J470" s="30">
        <f>VLOOKUP(H470,'MISA NGOC THOM'!$B$2:$K$1071,9,0)</f>
        <v>985472</v>
      </c>
      <c r="K470" s="30">
        <f t="shared" si="7"/>
        <v>0</v>
      </c>
      <c r="L470" s="10" t="s">
        <v>1716</v>
      </c>
      <c r="M470" s="13" t="s">
        <v>2913</v>
      </c>
    </row>
    <row r="471" spans="1:13" x14ac:dyDescent="0.25">
      <c r="A471" s="12" t="s">
        <v>2880</v>
      </c>
      <c r="B471" s="10" t="s">
        <v>3007</v>
      </c>
      <c r="C471" s="13" t="s">
        <v>2979</v>
      </c>
      <c r="D471" s="10" t="s">
        <v>2161</v>
      </c>
      <c r="E471" s="10" t="s">
        <v>2752</v>
      </c>
      <c r="F471" s="10" t="s">
        <v>2390</v>
      </c>
      <c r="G471" s="15">
        <v>0</v>
      </c>
      <c r="H471" s="10" t="s">
        <v>952</v>
      </c>
      <c r="I471" s="30">
        <v>872267</v>
      </c>
      <c r="J471" s="30">
        <f>VLOOKUP(H471,'MISA NGOC THOM'!$B$2:$K$1071,9,0)</f>
        <v>872267</v>
      </c>
      <c r="K471" s="30">
        <f t="shared" si="7"/>
        <v>0</v>
      </c>
      <c r="L471" s="10" t="s">
        <v>952</v>
      </c>
      <c r="M471" s="13" t="s">
        <v>2913</v>
      </c>
    </row>
    <row r="472" spans="1:13" x14ac:dyDescent="0.25">
      <c r="A472" s="12" t="s">
        <v>2880</v>
      </c>
      <c r="B472" s="10" t="s">
        <v>3008</v>
      </c>
      <c r="C472" s="13" t="s">
        <v>2979</v>
      </c>
      <c r="D472" s="10" t="s">
        <v>2161</v>
      </c>
      <c r="E472" s="10" t="s">
        <v>2685</v>
      </c>
      <c r="F472" s="10" t="s">
        <v>2381</v>
      </c>
      <c r="G472" s="15">
        <v>0</v>
      </c>
      <c r="H472" s="10" t="s">
        <v>2137</v>
      </c>
      <c r="I472" s="30">
        <v>917558</v>
      </c>
      <c r="J472" s="30">
        <f>VLOOKUP(H472,'MISA NGOC THOM'!$B$2:$K$1071,9,0)</f>
        <v>917558</v>
      </c>
      <c r="K472" s="30">
        <f t="shared" si="7"/>
        <v>0</v>
      </c>
      <c r="L472" s="10" t="s">
        <v>2137</v>
      </c>
      <c r="M472" s="13" t="s">
        <v>2913</v>
      </c>
    </row>
    <row r="473" spans="1:13" x14ac:dyDescent="0.25">
      <c r="A473" s="12" t="s">
        <v>2880</v>
      </c>
      <c r="B473" s="10" t="s">
        <v>3009</v>
      </c>
      <c r="C473" s="13" t="s">
        <v>2979</v>
      </c>
      <c r="D473" s="10" t="s">
        <v>2161</v>
      </c>
      <c r="E473" s="10" t="s">
        <v>2662</v>
      </c>
      <c r="F473" s="10" t="s">
        <v>2513</v>
      </c>
      <c r="G473" s="15">
        <v>0</v>
      </c>
      <c r="H473" s="10" t="s">
        <v>1993</v>
      </c>
      <c r="I473" s="30">
        <v>1290209</v>
      </c>
      <c r="J473" s="30">
        <f>VLOOKUP(H473,'MISA NGOC THOM'!$B$2:$K$1071,9,0)</f>
        <v>1290209</v>
      </c>
      <c r="K473" s="30">
        <f t="shared" si="7"/>
        <v>0</v>
      </c>
      <c r="L473" s="10" t="s">
        <v>1993</v>
      </c>
      <c r="M473" s="13" t="s">
        <v>2913</v>
      </c>
    </row>
    <row r="474" spans="1:13" x14ac:dyDescent="0.25">
      <c r="A474" s="12" t="s">
        <v>2880</v>
      </c>
      <c r="B474" s="10" t="s">
        <v>3010</v>
      </c>
      <c r="C474" s="13" t="s">
        <v>2979</v>
      </c>
      <c r="D474" s="10" t="s">
        <v>2161</v>
      </c>
      <c r="E474" s="10" t="s">
        <v>2776</v>
      </c>
      <c r="F474" s="10" t="s">
        <v>2427</v>
      </c>
      <c r="G474" s="15">
        <v>0</v>
      </c>
      <c r="H474" s="10" t="s">
        <v>133</v>
      </c>
      <c r="I474" s="30">
        <v>849622</v>
      </c>
      <c r="J474" s="30">
        <f>VLOOKUP(H474,'MISA NGOC THOM'!$B$2:$K$1071,9,0)</f>
        <v>849622</v>
      </c>
      <c r="K474" s="30">
        <f t="shared" si="7"/>
        <v>0</v>
      </c>
      <c r="L474" s="10" t="s">
        <v>133</v>
      </c>
      <c r="M474" s="13" t="s">
        <v>2913</v>
      </c>
    </row>
    <row r="475" spans="1:13" x14ac:dyDescent="0.25">
      <c r="A475" s="12" t="s">
        <v>2880</v>
      </c>
      <c r="B475" s="10" t="s">
        <v>3011</v>
      </c>
      <c r="C475" s="13" t="s">
        <v>2979</v>
      </c>
      <c r="D475" s="10" t="s">
        <v>2161</v>
      </c>
      <c r="E475" s="10" t="s">
        <v>2993</v>
      </c>
      <c r="F475" s="10" t="s">
        <v>2372</v>
      </c>
      <c r="G475" s="15">
        <v>0</v>
      </c>
      <c r="H475" s="10" t="s">
        <v>1206</v>
      </c>
      <c r="I475" s="30">
        <v>711903</v>
      </c>
      <c r="J475" s="30">
        <f>VLOOKUP(H475,'MISA NGOC THOM'!$B$2:$K$1071,9,0)</f>
        <v>711903</v>
      </c>
      <c r="K475" s="30">
        <f t="shared" si="7"/>
        <v>0</v>
      </c>
      <c r="L475" s="10" t="s">
        <v>1206</v>
      </c>
      <c r="M475" s="13" t="s">
        <v>2913</v>
      </c>
    </row>
    <row r="476" spans="1:13" x14ac:dyDescent="0.25">
      <c r="A476" s="12" t="s">
        <v>2880</v>
      </c>
      <c r="B476" s="10" t="s">
        <v>3012</v>
      </c>
      <c r="C476" s="13" t="s">
        <v>2979</v>
      </c>
      <c r="D476" s="10" t="s">
        <v>2161</v>
      </c>
      <c r="E476" s="10" t="s">
        <v>3013</v>
      </c>
      <c r="F476" s="10" t="s">
        <v>2339</v>
      </c>
      <c r="G476" s="15">
        <v>0</v>
      </c>
      <c r="H476" s="10" t="s">
        <v>1585</v>
      </c>
      <c r="I476" s="30">
        <v>928812</v>
      </c>
      <c r="J476" s="30">
        <f>VLOOKUP(H476,'MISA NGOC THOM'!$B$2:$K$1071,9,0)</f>
        <v>928812</v>
      </c>
      <c r="K476" s="30">
        <f t="shared" si="7"/>
        <v>0</v>
      </c>
      <c r="L476" s="10" t="s">
        <v>1585</v>
      </c>
      <c r="M476" s="13" t="s">
        <v>2913</v>
      </c>
    </row>
    <row r="477" spans="1:13" x14ac:dyDescent="0.25">
      <c r="A477" s="12" t="s">
        <v>2880</v>
      </c>
      <c r="B477" s="10" t="s">
        <v>3014</v>
      </c>
      <c r="C477" s="13" t="s">
        <v>2979</v>
      </c>
      <c r="D477" s="10" t="s">
        <v>2161</v>
      </c>
      <c r="E477" s="10" t="s">
        <v>2691</v>
      </c>
      <c r="F477" s="10" t="s">
        <v>2393</v>
      </c>
      <c r="G477" s="15">
        <v>0</v>
      </c>
      <c r="H477" s="10" t="s">
        <v>1314</v>
      </c>
      <c r="I477" s="30">
        <v>904538</v>
      </c>
      <c r="J477" s="30">
        <f>VLOOKUP(H477,'MISA NGOC THOM'!$B$2:$K$1071,9,0)</f>
        <v>904538</v>
      </c>
      <c r="K477" s="30">
        <f t="shared" si="7"/>
        <v>0</v>
      </c>
      <c r="L477" s="10" t="s">
        <v>1314</v>
      </c>
      <c r="M477" s="13" t="s">
        <v>2913</v>
      </c>
    </row>
    <row r="478" spans="1:13" x14ac:dyDescent="0.25">
      <c r="A478" s="12" t="s">
        <v>2880</v>
      </c>
      <c r="B478" s="10" t="s">
        <v>3015</v>
      </c>
      <c r="C478" s="13" t="s">
        <v>2979</v>
      </c>
      <c r="D478" s="10" t="s">
        <v>2161</v>
      </c>
      <c r="E478" s="10" t="s">
        <v>2954</v>
      </c>
      <c r="F478" s="10" t="s">
        <v>2955</v>
      </c>
      <c r="G478" s="15">
        <v>0</v>
      </c>
      <c r="H478" s="10" t="s">
        <v>1379</v>
      </c>
      <c r="I478" s="30">
        <v>668250</v>
      </c>
      <c r="J478" s="30">
        <f>VLOOKUP(H478,'MISA NGOC THOM'!$B$2:$K$1071,9,0)</f>
        <v>668250</v>
      </c>
      <c r="K478" s="30">
        <f t="shared" si="7"/>
        <v>0</v>
      </c>
      <c r="L478" s="10" t="s">
        <v>1379</v>
      </c>
      <c r="M478" s="13" t="s">
        <v>2913</v>
      </c>
    </row>
    <row r="479" spans="1:13" x14ac:dyDescent="0.25">
      <c r="A479" s="12" t="s">
        <v>2880</v>
      </c>
      <c r="B479" s="10" t="s">
        <v>3016</v>
      </c>
      <c r="C479" s="13" t="s">
        <v>2979</v>
      </c>
      <c r="D479" s="10" t="s">
        <v>2161</v>
      </c>
      <c r="E479" s="10" t="s">
        <v>2773</v>
      </c>
      <c r="F479" s="10" t="s">
        <v>2774</v>
      </c>
      <c r="G479" s="15">
        <v>0</v>
      </c>
      <c r="H479" s="10" t="s">
        <v>282</v>
      </c>
      <c r="I479" s="30">
        <v>891928</v>
      </c>
      <c r="J479" s="30">
        <f>VLOOKUP(H479,'MISA NGOC THOM'!$B$2:$K$1071,9,0)</f>
        <v>891928</v>
      </c>
      <c r="K479" s="30">
        <f t="shared" si="7"/>
        <v>0</v>
      </c>
      <c r="L479" s="10" t="s">
        <v>282</v>
      </c>
      <c r="M479" s="13" t="s">
        <v>2913</v>
      </c>
    </row>
    <row r="480" spans="1:13" x14ac:dyDescent="0.25">
      <c r="A480" s="12" t="s">
        <v>2880</v>
      </c>
      <c r="B480" s="10" t="s">
        <v>3017</v>
      </c>
      <c r="C480" s="13" t="s">
        <v>2979</v>
      </c>
      <c r="D480" s="10" t="s">
        <v>2161</v>
      </c>
      <c r="E480" s="10" t="s">
        <v>2989</v>
      </c>
      <c r="F480" s="10" t="s">
        <v>2990</v>
      </c>
      <c r="G480" s="15">
        <v>0</v>
      </c>
      <c r="H480" s="10" t="s">
        <v>246</v>
      </c>
      <c r="I480" s="30">
        <v>892030</v>
      </c>
      <c r="J480" s="30">
        <f>VLOOKUP(H480,'MISA NGOC THOM'!$B$2:$K$1071,9,0)</f>
        <v>892030</v>
      </c>
      <c r="K480" s="30">
        <f t="shared" si="7"/>
        <v>0</v>
      </c>
      <c r="L480" s="10" t="s">
        <v>246</v>
      </c>
      <c r="M480" s="13" t="s">
        <v>2913</v>
      </c>
    </row>
    <row r="481" spans="1:13" x14ac:dyDescent="0.25">
      <c r="A481" s="12" t="s">
        <v>2880</v>
      </c>
      <c r="B481" s="10" t="s">
        <v>3018</v>
      </c>
      <c r="C481" s="13" t="s">
        <v>2979</v>
      </c>
      <c r="D481" s="10" t="s">
        <v>2161</v>
      </c>
      <c r="E481" s="10" t="s">
        <v>3019</v>
      </c>
      <c r="F481" s="10" t="s">
        <v>2482</v>
      </c>
      <c r="G481" s="15">
        <v>0</v>
      </c>
      <c r="H481" s="10" t="s">
        <v>300</v>
      </c>
      <c r="I481" s="30">
        <v>893784</v>
      </c>
      <c r="J481" s="30">
        <f>VLOOKUP(H481,'MISA NGOC THOM'!$B$2:$K$1071,9,0)</f>
        <v>893784</v>
      </c>
      <c r="K481" s="30">
        <f t="shared" si="7"/>
        <v>0</v>
      </c>
      <c r="L481" s="10" t="s">
        <v>300</v>
      </c>
      <c r="M481" s="13" t="s">
        <v>2913</v>
      </c>
    </row>
    <row r="482" spans="1:13" x14ac:dyDescent="0.25">
      <c r="A482" s="12" t="s">
        <v>2880</v>
      </c>
      <c r="B482" s="10" t="s">
        <v>3020</v>
      </c>
      <c r="C482" s="13" t="s">
        <v>2979</v>
      </c>
      <c r="D482" s="10" t="s">
        <v>2161</v>
      </c>
      <c r="E482" s="10" t="s">
        <v>2712</v>
      </c>
      <c r="F482" s="10" t="s">
        <v>2713</v>
      </c>
      <c r="G482" s="15">
        <v>0</v>
      </c>
      <c r="H482" s="10" t="s">
        <v>1209</v>
      </c>
      <c r="I482" s="30">
        <v>918674</v>
      </c>
      <c r="J482" s="30">
        <f>VLOOKUP(H482,'MISA NGOC THOM'!$B$2:$K$1071,9,0)</f>
        <v>918674</v>
      </c>
      <c r="K482" s="30">
        <f t="shared" si="7"/>
        <v>0</v>
      </c>
      <c r="L482" s="10" t="s">
        <v>1209</v>
      </c>
      <c r="M482" s="13" t="s">
        <v>2913</v>
      </c>
    </row>
    <row r="483" spans="1:13" x14ac:dyDescent="0.25">
      <c r="A483" s="12" t="s">
        <v>2880</v>
      </c>
      <c r="B483" s="10" t="s">
        <v>3021</v>
      </c>
      <c r="C483" s="13" t="s">
        <v>2979</v>
      </c>
      <c r="D483" s="10" t="s">
        <v>2161</v>
      </c>
      <c r="E483" s="10" t="s">
        <v>2664</v>
      </c>
      <c r="F483" s="10" t="s">
        <v>2408</v>
      </c>
      <c r="G483" s="15">
        <v>0</v>
      </c>
      <c r="H483" s="10" t="s">
        <v>351</v>
      </c>
      <c r="I483" s="30">
        <v>1206495</v>
      </c>
      <c r="J483" s="30">
        <f>VLOOKUP(H483,'MISA NGOC THOM'!$B$2:$K$1071,9,0)</f>
        <v>1206495</v>
      </c>
      <c r="K483" s="30">
        <f t="shared" si="7"/>
        <v>0</v>
      </c>
      <c r="L483" s="10" t="s">
        <v>351</v>
      </c>
      <c r="M483" s="13" t="s">
        <v>2913</v>
      </c>
    </row>
    <row r="484" spans="1:13" x14ac:dyDescent="0.25">
      <c r="A484" s="12" t="s">
        <v>2880</v>
      </c>
      <c r="B484" s="10" t="s">
        <v>3022</v>
      </c>
      <c r="C484" s="13" t="s">
        <v>2979</v>
      </c>
      <c r="D484" s="10" t="s">
        <v>2161</v>
      </c>
      <c r="E484" s="10" t="s">
        <v>2754</v>
      </c>
      <c r="F484" s="10" t="s">
        <v>2474</v>
      </c>
      <c r="G484" s="15">
        <v>0</v>
      </c>
      <c r="H484" s="10" t="s">
        <v>1285</v>
      </c>
      <c r="I484" s="30">
        <v>1067147</v>
      </c>
      <c r="J484" s="30">
        <f>VLOOKUP(H484,'MISA NGOC THOM'!$B$2:$K$1071,9,0)</f>
        <v>1067147</v>
      </c>
      <c r="K484" s="30">
        <f t="shared" si="7"/>
        <v>0</v>
      </c>
      <c r="L484" s="10" t="s">
        <v>1285</v>
      </c>
      <c r="M484" s="13" t="s">
        <v>2913</v>
      </c>
    </row>
    <row r="485" spans="1:13" x14ac:dyDescent="0.25">
      <c r="A485" s="12" t="s">
        <v>2880</v>
      </c>
      <c r="B485" s="10" t="s">
        <v>3023</v>
      </c>
      <c r="C485" s="13" t="s">
        <v>2979</v>
      </c>
      <c r="D485" s="10" t="s">
        <v>2161</v>
      </c>
      <c r="E485" s="10" t="s">
        <v>2696</v>
      </c>
      <c r="F485" s="10" t="s">
        <v>2231</v>
      </c>
      <c r="G485" s="15">
        <v>0</v>
      </c>
      <c r="H485" s="10" t="s">
        <v>970</v>
      </c>
      <c r="I485" s="30">
        <v>1486717</v>
      </c>
      <c r="J485" s="30">
        <f>VLOOKUP(H485,'MISA NGOC THOM'!$B$2:$K$1071,9,0)</f>
        <v>1486717</v>
      </c>
      <c r="K485" s="30">
        <f t="shared" si="7"/>
        <v>0</v>
      </c>
      <c r="L485" s="10" t="s">
        <v>970</v>
      </c>
      <c r="M485" s="13" t="s">
        <v>2913</v>
      </c>
    </row>
    <row r="486" spans="1:13" x14ac:dyDescent="0.25">
      <c r="A486" s="12" t="s">
        <v>2880</v>
      </c>
      <c r="B486" s="10" t="s">
        <v>3024</v>
      </c>
      <c r="C486" s="13" t="s">
        <v>2979</v>
      </c>
      <c r="D486" s="10" t="s">
        <v>2161</v>
      </c>
      <c r="E486" s="10" t="s">
        <v>2790</v>
      </c>
      <c r="F486" s="10" t="s">
        <v>2315</v>
      </c>
      <c r="G486" s="15">
        <v>0</v>
      </c>
      <c r="H486" s="10" t="s">
        <v>45</v>
      </c>
      <c r="I486" s="30">
        <v>903922</v>
      </c>
      <c r="J486" s="30">
        <f>VLOOKUP(H486,'MISA NGOC THOM'!$B$2:$K$1071,9,0)</f>
        <v>903922</v>
      </c>
      <c r="K486" s="30">
        <f t="shared" si="7"/>
        <v>0</v>
      </c>
      <c r="L486" s="10" t="s">
        <v>45</v>
      </c>
      <c r="M486" s="13" t="s">
        <v>2913</v>
      </c>
    </row>
    <row r="487" spans="1:13" x14ac:dyDescent="0.25">
      <c r="A487" s="12" t="s">
        <v>2880</v>
      </c>
      <c r="B487" s="10" t="s">
        <v>3025</v>
      </c>
      <c r="C487" s="13" t="s">
        <v>2979</v>
      </c>
      <c r="D487" s="10" t="s">
        <v>2161</v>
      </c>
      <c r="E487" s="10" t="s">
        <v>2679</v>
      </c>
      <c r="F487" s="10" t="s">
        <v>2294</v>
      </c>
      <c r="G487" s="15">
        <v>0</v>
      </c>
      <c r="H487" s="10" t="s">
        <v>454</v>
      </c>
      <c r="I487" s="30">
        <v>892030</v>
      </c>
      <c r="J487" s="30">
        <f>VLOOKUP(H487,'MISA NGOC THOM'!$B$2:$K$1071,9,0)</f>
        <v>892030</v>
      </c>
      <c r="K487" s="30">
        <f t="shared" si="7"/>
        <v>0</v>
      </c>
      <c r="L487" s="10" t="s">
        <v>454</v>
      </c>
      <c r="M487" s="13" t="s">
        <v>2913</v>
      </c>
    </row>
    <row r="488" spans="1:13" x14ac:dyDescent="0.25">
      <c r="A488" s="12" t="s">
        <v>2880</v>
      </c>
      <c r="B488" s="10" t="s">
        <v>3026</v>
      </c>
      <c r="C488" s="13" t="s">
        <v>2979</v>
      </c>
      <c r="D488" s="10" t="s">
        <v>2161</v>
      </c>
      <c r="E488" s="10" t="s">
        <v>2653</v>
      </c>
      <c r="F488" s="10" t="s">
        <v>2330</v>
      </c>
      <c r="G488" s="15">
        <v>0</v>
      </c>
      <c r="H488" s="10" t="s">
        <v>506</v>
      </c>
      <c r="I488" s="30">
        <v>869385</v>
      </c>
      <c r="J488" s="30">
        <f>VLOOKUP(H488,'MISA NGOC THOM'!$B$2:$K$1071,9,0)</f>
        <v>869385</v>
      </c>
      <c r="K488" s="30">
        <f t="shared" si="7"/>
        <v>0</v>
      </c>
      <c r="L488" s="10" t="s">
        <v>506</v>
      </c>
      <c r="M488" s="13" t="s">
        <v>2913</v>
      </c>
    </row>
    <row r="489" spans="1:13" x14ac:dyDescent="0.25">
      <c r="A489" s="12" t="s">
        <v>2880</v>
      </c>
      <c r="B489" s="10" t="s">
        <v>3027</v>
      </c>
      <c r="C489" s="13" t="s">
        <v>2979</v>
      </c>
      <c r="D489" s="10" t="s">
        <v>2161</v>
      </c>
      <c r="E489" s="10" t="s">
        <v>2852</v>
      </c>
      <c r="F489" s="10" t="s">
        <v>2345</v>
      </c>
      <c r="G489" s="15">
        <v>0</v>
      </c>
      <c r="H489" s="10" t="s">
        <v>74</v>
      </c>
      <c r="I489" s="30">
        <v>965196</v>
      </c>
      <c r="J489" s="30">
        <f>VLOOKUP(H489,'MISA NGOC THOM'!$B$2:$K$1071,9,0)</f>
        <v>965196</v>
      </c>
      <c r="K489" s="30">
        <f t="shared" si="7"/>
        <v>0</v>
      </c>
      <c r="L489" s="10" t="s">
        <v>74</v>
      </c>
      <c r="M489" s="13" t="s">
        <v>2913</v>
      </c>
    </row>
    <row r="490" spans="1:13" x14ac:dyDescent="0.25">
      <c r="A490" s="12" t="s">
        <v>2880</v>
      </c>
      <c r="B490" s="10" t="s">
        <v>3028</v>
      </c>
      <c r="C490" s="13" t="s">
        <v>2979</v>
      </c>
      <c r="D490" s="10" t="s">
        <v>2161</v>
      </c>
      <c r="E490" s="10" t="s">
        <v>3029</v>
      </c>
      <c r="F490" s="10" t="s">
        <v>2462</v>
      </c>
      <c r="G490" s="15">
        <v>0</v>
      </c>
      <c r="H490" s="10" t="s">
        <v>1781</v>
      </c>
      <c r="I490" s="30">
        <v>892030</v>
      </c>
      <c r="J490" s="30">
        <f>VLOOKUP(H490,'MISA NGOC THOM'!$B$2:$K$1071,9,0)</f>
        <v>892030</v>
      </c>
      <c r="K490" s="30">
        <f t="shared" si="7"/>
        <v>0</v>
      </c>
      <c r="L490" s="10" t="s">
        <v>1781</v>
      </c>
      <c r="M490" s="13" t="s">
        <v>2913</v>
      </c>
    </row>
    <row r="491" spans="1:13" x14ac:dyDescent="0.25">
      <c r="A491" s="12" t="s">
        <v>2880</v>
      </c>
      <c r="B491" s="10" t="s">
        <v>3030</v>
      </c>
      <c r="C491" s="13" t="s">
        <v>2979</v>
      </c>
      <c r="D491" s="10" t="s">
        <v>2161</v>
      </c>
      <c r="E491" s="10" t="s">
        <v>2818</v>
      </c>
      <c r="F491" s="10" t="s">
        <v>2354</v>
      </c>
      <c r="G491" s="15">
        <v>0</v>
      </c>
      <c r="H491" s="10" t="s">
        <v>796</v>
      </c>
      <c r="I491" s="30">
        <v>1189374</v>
      </c>
      <c r="J491" s="30">
        <f>VLOOKUP(H491,'MISA NGOC THOM'!$B$2:$K$1071,9,0)</f>
        <v>1189374</v>
      </c>
      <c r="K491" s="30">
        <f t="shared" si="7"/>
        <v>0</v>
      </c>
      <c r="L491" s="10" t="s">
        <v>796</v>
      </c>
      <c r="M491" s="13" t="s">
        <v>2913</v>
      </c>
    </row>
    <row r="492" spans="1:13" x14ac:dyDescent="0.25">
      <c r="A492" s="12" t="s">
        <v>2880</v>
      </c>
      <c r="B492" s="10" t="s">
        <v>3031</v>
      </c>
      <c r="C492" s="13" t="s">
        <v>2979</v>
      </c>
      <c r="D492" s="10" t="s">
        <v>2161</v>
      </c>
      <c r="E492" s="10" t="s">
        <v>2653</v>
      </c>
      <c r="F492" s="10" t="s">
        <v>2330</v>
      </c>
      <c r="G492" s="15">
        <v>0</v>
      </c>
      <c r="H492" s="10" t="s">
        <v>1035</v>
      </c>
      <c r="I492" s="30">
        <v>937937</v>
      </c>
      <c r="J492" s="30">
        <f>VLOOKUP(H492,'MISA NGOC THOM'!$B$2:$K$1071,9,0)</f>
        <v>937937</v>
      </c>
      <c r="K492" s="30">
        <f t="shared" si="7"/>
        <v>0</v>
      </c>
      <c r="L492" s="10" t="s">
        <v>1035</v>
      </c>
      <c r="M492" s="13" t="s">
        <v>2913</v>
      </c>
    </row>
    <row r="493" spans="1:13" x14ac:dyDescent="0.25">
      <c r="A493" s="12" t="s">
        <v>2880</v>
      </c>
      <c r="B493" s="10" t="s">
        <v>3032</v>
      </c>
      <c r="C493" s="13" t="s">
        <v>2979</v>
      </c>
      <c r="D493" s="10" t="s">
        <v>2161</v>
      </c>
      <c r="E493" s="10" t="s">
        <v>3033</v>
      </c>
      <c r="F493" s="10" t="s">
        <v>2309</v>
      </c>
      <c r="G493" s="15">
        <v>0</v>
      </c>
      <c r="H493" s="10" t="s">
        <v>1010</v>
      </c>
      <c r="I493" s="30">
        <v>892030</v>
      </c>
      <c r="J493" s="30">
        <f>VLOOKUP(H493,'MISA NGOC THOM'!$B$2:$K$1071,9,0)</f>
        <v>892030</v>
      </c>
      <c r="K493" s="30">
        <f t="shared" si="7"/>
        <v>0</v>
      </c>
      <c r="L493" s="10" t="s">
        <v>1010</v>
      </c>
      <c r="M493" s="13" t="s">
        <v>2913</v>
      </c>
    </row>
    <row r="494" spans="1:13" x14ac:dyDescent="0.25">
      <c r="A494" s="12" t="s">
        <v>2880</v>
      </c>
      <c r="B494" s="10" t="s">
        <v>3034</v>
      </c>
      <c r="C494" s="13" t="s">
        <v>2979</v>
      </c>
      <c r="D494" s="10" t="s">
        <v>2161</v>
      </c>
      <c r="E494" s="10" t="s">
        <v>2826</v>
      </c>
      <c r="F494" s="10" t="s">
        <v>2282</v>
      </c>
      <c r="G494" s="15">
        <v>0</v>
      </c>
      <c r="H494" s="10" t="s">
        <v>1636</v>
      </c>
      <c r="I494" s="30">
        <v>890402</v>
      </c>
      <c r="J494" s="30">
        <f>VLOOKUP(H494,'MISA NGOC THOM'!$B$2:$K$1071,9,0)</f>
        <v>890402</v>
      </c>
      <c r="K494" s="30">
        <f t="shared" si="7"/>
        <v>0</v>
      </c>
      <c r="L494" s="10" t="s">
        <v>1636</v>
      </c>
      <c r="M494" s="13" t="s">
        <v>2913</v>
      </c>
    </row>
    <row r="495" spans="1:13" x14ac:dyDescent="0.25">
      <c r="A495" s="12" t="s">
        <v>2880</v>
      </c>
      <c r="B495" s="10" t="s">
        <v>3035</v>
      </c>
      <c r="C495" s="13" t="s">
        <v>2979</v>
      </c>
      <c r="D495" s="10" t="s">
        <v>2161</v>
      </c>
      <c r="E495" s="10" t="s">
        <v>2694</v>
      </c>
      <c r="F495" s="10" t="s">
        <v>2222</v>
      </c>
      <c r="G495" s="15">
        <v>0</v>
      </c>
      <c r="H495" s="10" t="s">
        <v>1093</v>
      </c>
      <c r="I495" s="30">
        <v>906282</v>
      </c>
      <c r="J495" s="30">
        <f>VLOOKUP(H495,'MISA NGOC THOM'!$B$2:$K$1071,9,0)</f>
        <v>906282</v>
      </c>
      <c r="K495" s="30">
        <f t="shared" si="7"/>
        <v>0</v>
      </c>
      <c r="L495" s="10" t="s">
        <v>1093</v>
      </c>
      <c r="M495" s="13" t="s">
        <v>2913</v>
      </c>
    </row>
    <row r="496" spans="1:13" x14ac:dyDescent="0.25">
      <c r="A496" s="12" t="s">
        <v>2880</v>
      </c>
      <c r="B496" s="10" t="s">
        <v>3036</v>
      </c>
      <c r="C496" s="13" t="s">
        <v>2979</v>
      </c>
      <c r="D496" s="10" t="s">
        <v>2161</v>
      </c>
      <c r="E496" s="10" t="s">
        <v>2802</v>
      </c>
      <c r="F496" s="10" t="s">
        <v>2243</v>
      </c>
      <c r="G496" s="15">
        <v>0</v>
      </c>
      <c r="H496" s="10" t="s">
        <v>168</v>
      </c>
      <c r="I496" s="30">
        <v>1138341</v>
      </c>
      <c r="J496" s="30">
        <f>VLOOKUP(H496,'MISA NGOC THOM'!$B$2:$K$1071,9,0)</f>
        <v>1138341</v>
      </c>
      <c r="K496" s="30">
        <f t="shared" si="7"/>
        <v>0</v>
      </c>
      <c r="L496" s="10" t="s">
        <v>168</v>
      </c>
      <c r="M496" s="13" t="s">
        <v>2913</v>
      </c>
    </row>
    <row r="497" spans="1:13" x14ac:dyDescent="0.25">
      <c r="A497" s="12" t="s">
        <v>2880</v>
      </c>
      <c r="B497" s="10" t="s">
        <v>3037</v>
      </c>
      <c r="C497" s="13" t="s">
        <v>2979</v>
      </c>
      <c r="D497" s="10" t="s">
        <v>2161</v>
      </c>
      <c r="E497" s="10" t="s">
        <v>2723</v>
      </c>
      <c r="F497" s="10" t="s">
        <v>2449</v>
      </c>
      <c r="G497" s="15">
        <v>0</v>
      </c>
      <c r="H497" s="10" t="s">
        <v>1357</v>
      </c>
      <c r="I497" s="30">
        <v>927799</v>
      </c>
      <c r="J497" s="30">
        <f>VLOOKUP(H497,'MISA NGOC THOM'!$B$2:$K$1071,9,0)</f>
        <v>927799</v>
      </c>
      <c r="K497" s="30">
        <f t="shared" si="7"/>
        <v>0</v>
      </c>
      <c r="L497" s="10" t="s">
        <v>1357</v>
      </c>
      <c r="M497" s="13" t="s">
        <v>2913</v>
      </c>
    </row>
    <row r="498" spans="1:13" x14ac:dyDescent="0.25">
      <c r="A498" s="12" t="s">
        <v>2880</v>
      </c>
      <c r="B498" s="10" t="s">
        <v>3038</v>
      </c>
      <c r="C498" s="13" t="s">
        <v>2979</v>
      </c>
      <c r="D498" s="10" t="s">
        <v>2161</v>
      </c>
      <c r="E498" s="10" t="s">
        <v>2681</v>
      </c>
      <c r="F498" s="10" t="s">
        <v>2366</v>
      </c>
      <c r="G498" s="15">
        <v>0</v>
      </c>
      <c r="H498" s="10" t="s">
        <v>1303</v>
      </c>
      <c r="I498" s="30">
        <v>774199</v>
      </c>
      <c r="J498" s="30">
        <f>VLOOKUP(H498,'MISA NGOC THOM'!$B$2:$K$1071,9,0)</f>
        <v>774199</v>
      </c>
      <c r="K498" s="30">
        <f t="shared" si="7"/>
        <v>0</v>
      </c>
      <c r="L498" s="10" t="s">
        <v>1303</v>
      </c>
      <c r="M498" s="13" t="s">
        <v>2913</v>
      </c>
    </row>
    <row r="499" spans="1:13" x14ac:dyDescent="0.25">
      <c r="A499" s="12" t="s">
        <v>2880</v>
      </c>
      <c r="B499" s="10" t="s">
        <v>3039</v>
      </c>
      <c r="C499" s="13" t="s">
        <v>2979</v>
      </c>
      <c r="D499" s="10" t="s">
        <v>2161</v>
      </c>
      <c r="E499" s="10" t="s">
        <v>3040</v>
      </c>
      <c r="F499" s="10" t="s">
        <v>2300</v>
      </c>
      <c r="G499" s="15">
        <v>0</v>
      </c>
      <c r="H499" s="10" t="s">
        <v>2102</v>
      </c>
      <c r="I499" s="30">
        <v>927799</v>
      </c>
      <c r="J499" s="30">
        <f>VLOOKUP(H499,'MISA NGOC THOM'!$B$2:$K$1071,9,0)</f>
        <v>927799</v>
      </c>
      <c r="K499" s="30">
        <f t="shared" si="7"/>
        <v>0</v>
      </c>
      <c r="L499" s="10" t="s">
        <v>2102</v>
      </c>
      <c r="M499" s="13" t="s">
        <v>2913</v>
      </c>
    </row>
    <row r="500" spans="1:13" x14ac:dyDescent="0.25">
      <c r="A500" s="12" t="s">
        <v>2880</v>
      </c>
      <c r="B500" s="10" t="s">
        <v>3041</v>
      </c>
      <c r="C500" s="13" t="s">
        <v>2979</v>
      </c>
      <c r="D500" s="10" t="s">
        <v>2161</v>
      </c>
      <c r="E500" s="10" t="s">
        <v>3042</v>
      </c>
      <c r="F500" s="10" t="s">
        <v>3043</v>
      </c>
      <c r="G500" s="15">
        <v>0</v>
      </c>
      <c r="H500" s="10" t="s">
        <v>1382</v>
      </c>
      <c r="I500" s="30">
        <v>911293</v>
      </c>
      <c r="J500" s="30">
        <f>VLOOKUP(H500,'MISA NGOC THOM'!$B$2:$K$1071,9,0)</f>
        <v>911293</v>
      </c>
      <c r="K500" s="30">
        <f t="shared" si="7"/>
        <v>0</v>
      </c>
      <c r="L500" s="10" t="s">
        <v>1382</v>
      </c>
      <c r="M500" s="13" t="s">
        <v>2913</v>
      </c>
    </row>
    <row r="501" spans="1:13" x14ac:dyDescent="0.25">
      <c r="A501" s="12" t="s">
        <v>2880</v>
      </c>
      <c r="B501" s="10" t="s">
        <v>3044</v>
      </c>
      <c r="C501" s="13" t="s">
        <v>2979</v>
      </c>
      <c r="D501" s="10" t="s">
        <v>2161</v>
      </c>
      <c r="E501" s="10" t="s">
        <v>2748</v>
      </c>
      <c r="F501" s="10" t="s">
        <v>2163</v>
      </c>
      <c r="G501" s="15">
        <v>0</v>
      </c>
      <c r="H501" s="10" t="s">
        <v>1338</v>
      </c>
      <c r="I501" s="30">
        <v>886404</v>
      </c>
      <c r="J501" s="30">
        <f>VLOOKUP(H501,'MISA NGOC THOM'!$B$2:$K$1071,9,0)</f>
        <v>886404</v>
      </c>
      <c r="K501" s="30">
        <f t="shared" si="7"/>
        <v>0</v>
      </c>
      <c r="L501" s="10" t="s">
        <v>1338</v>
      </c>
      <c r="M501" s="13" t="s">
        <v>2913</v>
      </c>
    </row>
    <row r="502" spans="1:13" x14ac:dyDescent="0.25">
      <c r="A502" s="12" t="s">
        <v>2880</v>
      </c>
      <c r="B502" s="10" t="s">
        <v>3045</v>
      </c>
      <c r="C502" s="13" t="s">
        <v>2979</v>
      </c>
      <c r="D502" s="10" t="s">
        <v>2161</v>
      </c>
      <c r="E502" s="10" t="s">
        <v>2671</v>
      </c>
      <c r="F502" s="10" t="s">
        <v>2405</v>
      </c>
      <c r="G502" s="15">
        <v>0</v>
      </c>
      <c r="H502" s="10" t="s">
        <v>1120</v>
      </c>
      <c r="I502" s="30">
        <v>917558</v>
      </c>
      <c r="J502" s="30">
        <f>VLOOKUP(H502,'MISA NGOC THOM'!$B$2:$K$1071,9,0)</f>
        <v>917558</v>
      </c>
      <c r="K502" s="30">
        <f t="shared" si="7"/>
        <v>0</v>
      </c>
      <c r="L502" s="10" t="s">
        <v>1120</v>
      </c>
      <c r="M502" s="13" t="s">
        <v>2913</v>
      </c>
    </row>
    <row r="503" spans="1:13" x14ac:dyDescent="0.25">
      <c r="A503" s="12" t="s">
        <v>2880</v>
      </c>
      <c r="B503" s="10" t="s">
        <v>3046</v>
      </c>
      <c r="C503" s="13" t="s">
        <v>2979</v>
      </c>
      <c r="D503" s="10" t="s">
        <v>2161</v>
      </c>
      <c r="E503" s="10" t="s">
        <v>3047</v>
      </c>
      <c r="F503" s="10" t="s">
        <v>2174</v>
      </c>
      <c r="G503" s="15">
        <v>0</v>
      </c>
      <c r="H503" s="10" t="s">
        <v>1089</v>
      </c>
      <c r="I503" s="30">
        <v>906166</v>
      </c>
      <c r="J503" s="30">
        <f>VLOOKUP(H503,'MISA NGOC THOM'!$B$2:$K$1071,9,0)</f>
        <v>906166</v>
      </c>
      <c r="K503" s="30">
        <f t="shared" si="7"/>
        <v>0</v>
      </c>
      <c r="L503" s="10" t="s">
        <v>1089</v>
      </c>
      <c r="M503" s="13" t="s">
        <v>2913</v>
      </c>
    </row>
    <row r="504" spans="1:13" x14ac:dyDescent="0.25">
      <c r="A504" s="12" t="s">
        <v>2880</v>
      </c>
      <c r="B504" s="10" t="s">
        <v>3048</v>
      </c>
      <c r="C504" s="13" t="s">
        <v>2979</v>
      </c>
      <c r="D504" s="10" t="s">
        <v>2161</v>
      </c>
      <c r="E504" s="10" t="s">
        <v>2657</v>
      </c>
      <c r="F504" s="10" t="s">
        <v>2303</v>
      </c>
      <c r="G504" s="15">
        <v>0</v>
      </c>
      <c r="H504" s="10" t="s">
        <v>2081</v>
      </c>
      <c r="I504" s="30">
        <v>885891</v>
      </c>
      <c r="J504" s="30">
        <f>VLOOKUP(H504,'MISA NGOC THOM'!$B$2:$K$1071,9,0)</f>
        <v>885891</v>
      </c>
      <c r="K504" s="30">
        <f t="shared" si="7"/>
        <v>0</v>
      </c>
      <c r="L504" s="10" t="s">
        <v>2081</v>
      </c>
      <c r="M504" s="13" t="s">
        <v>2913</v>
      </c>
    </row>
    <row r="505" spans="1:13" x14ac:dyDescent="0.25">
      <c r="A505" s="12" t="s">
        <v>2880</v>
      </c>
      <c r="B505" s="10" t="s">
        <v>3049</v>
      </c>
      <c r="C505" s="13" t="s">
        <v>2979</v>
      </c>
      <c r="D505" s="10" t="s">
        <v>2161</v>
      </c>
      <c r="E505" s="10" t="s">
        <v>2759</v>
      </c>
      <c r="F505" s="10" t="s">
        <v>2579</v>
      </c>
      <c r="G505" s="15">
        <v>0</v>
      </c>
      <c r="H505" s="10" t="s">
        <v>236</v>
      </c>
      <c r="I505" s="30">
        <v>902896</v>
      </c>
      <c r="J505" s="30">
        <f>VLOOKUP(H505,'MISA NGOC THOM'!$B$2:$K$1071,9,0)</f>
        <v>902896</v>
      </c>
      <c r="K505" s="30">
        <f t="shared" si="7"/>
        <v>0</v>
      </c>
      <c r="L505" s="10" t="s">
        <v>236</v>
      </c>
      <c r="M505" s="13" t="s">
        <v>2913</v>
      </c>
    </row>
    <row r="506" spans="1:13" x14ac:dyDescent="0.25">
      <c r="A506" s="12" t="s">
        <v>2880</v>
      </c>
      <c r="B506" s="10" t="s">
        <v>3050</v>
      </c>
      <c r="C506" s="13" t="s">
        <v>2979</v>
      </c>
      <c r="D506" s="10" t="s">
        <v>2161</v>
      </c>
      <c r="E506" s="10" t="s">
        <v>2669</v>
      </c>
      <c r="F506" s="10" t="s">
        <v>2583</v>
      </c>
      <c r="G506" s="15">
        <v>0</v>
      </c>
      <c r="H506" s="10" t="s">
        <v>523</v>
      </c>
      <c r="I506" s="30">
        <v>886288</v>
      </c>
      <c r="J506" s="30">
        <f>VLOOKUP(H506,'MISA NGOC THOM'!$B$2:$K$1071,9,0)</f>
        <v>886288</v>
      </c>
      <c r="K506" s="30">
        <f t="shared" si="7"/>
        <v>0</v>
      </c>
      <c r="L506" s="10" t="s">
        <v>523</v>
      </c>
      <c r="M506" s="13" t="s">
        <v>2913</v>
      </c>
    </row>
    <row r="507" spans="1:13" x14ac:dyDescent="0.25">
      <c r="A507" s="12" t="s">
        <v>2880</v>
      </c>
      <c r="B507" s="10" t="s">
        <v>3051</v>
      </c>
      <c r="C507" s="13" t="s">
        <v>3052</v>
      </c>
      <c r="D507" s="10" t="s">
        <v>2161</v>
      </c>
      <c r="E507" s="10" t="s">
        <v>2685</v>
      </c>
      <c r="F507" s="10" t="s">
        <v>2381</v>
      </c>
      <c r="G507" s="15">
        <v>0</v>
      </c>
      <c r="H507" s="10" t="s">
        <v>1663</v>
      </c>
      <c r="I507" s="30">
        <v>917558</v>
      </c>
      <c r="J507" s="30">
        <f>VLOOKUP(H507,'MISA NGOC THOM'!$B$2:$K$1071,9,0)</f>
        <v>917558</v>
      </c>
      <c r="K507" s="30">
        <f t="shared" si="7"/>
        <v>0</v>
      </c>
      <c r="L507" s="10" t="s">
        <v>1663</v>
      </c>
      <c r="M507" s="13" t="s">
        <v>3053</v>
      </c>
    </row>
    <row r="508" spans="1:13" x14ac:dyDescent="0.25">
      <c r="A508" s="12" t="s">
        <v>2880</v>
      </c>
      <c r="B508" s="10" t="s">
        <v>3054</v>
      </c>
      <c r="C508" s="13" t="s">
        <v>3052</v>
      </c>
      <c r="D508" s="10" t="s">
        <v>2161</v>
      </c>
      <c r="E508" s="10" t="s">
        <v>2872</v>
      </c>
      <c r="F508" s="10" t="s">
        <v>2216</v>
      </c>
      <c r="G508" s="15">
        <v>0</v>
      </c>
      <c r="H508" s="10" t="s">
        <v>610</v>
      </c>
      <c r="I508" s="30">
        <v>868769</v>
      </c>
      <c r="J508" s="30">
        <f>VLOOKUP(H508,'MISA NGOC THOM'!$B$2:$K$1071,9,0)</f>
        <v>868769</v>
      </c>
      <c r="K508" s="30">
        <f t="shared" si="7"/>
        <v>0</v>
      </c>
      <c r="L508" s="10" t="s">
        <v>610</v>
      </c>
      <c r="M508" s="13" t="s">
        <v>3053</v>
      </c>
    </row>
    <row r="509" spans="1:13" x14ac:dyDescent="0.25">
      <c r="A509" s="12" t="s">
        <v>2880</v>
      </c>
      <c r="B509" s="10" t="s">
        <v>3055</v>
      </c>
      <c r="C509" s="13" t="s">
        <v>3052</v>
      </c>
      <c r="D509" s="10" t="s">
        <v>2161</v>
      </c>
      <c r="E509" s="10" t="s">
        <v>2779</v>
      </c>
      <c r="F509" s="10" t="s">
        <v>2324</v>
      </c>
      <c r="G509" s="15">
        <v>0</v>
      </c>
      <c r="H509" s="10" t="s">
        <v>378</v>
      </c>
      <c r="I509" s="30">
        <v>900642</v>
      </c>
      <c r="J509" s="30">
        <f>VLOOKUP(H509,'MISA NGOC THOM'!$B$2:$K$1071,9,0)</f>
        <v>900642</v>
      </c>
      <c r="K509" s="30">
        <f t="shared" si="7"/>
        <v>0</v>
      </c>
      <c r="L509" s="10" t="s">
        <v>378</v>
      </c>
      <c r="M509" s="13" t="s">
        <v>3053</v>
      </c>
    </row>
    <row r="510" spans="1:13" x14ac:dyDescent="0.25">
      <c r="A510" s="12" t="s">
        <v>2880</v>
      </c>
      <c r="B510" s="10" t="s">
        <v>3056</v>
      </c>
      <c r="C510" s="13" t="s">
        <v>3052</v>
      </c>
      <c r="D510" s="10" t="s">
        <v>2161</v>
      </c>
      <c r="E510" s="10" t="s">
        <v>2754</v>
      </c>
      <c r="F510" s="10" t="s">
        <v>2474</v>
      </c>
      <c r="G510" s="15">
        <v>0</v>
      </c>
      <c r="H510" s="10" t="s">
        <v>2146</v>
      </c>
      <c r="I510" s="30">
        <v>1027893</v>
      </c>
      <c r="J510" s="30">
        <f>VLOOKUP(H510,'MISA NGOC THOM'!$B$2:$K$1071,9,0)</f>
        <v>1027893</v>
      </c>
      <c r="K510" s="30">
        <f t="shared" si="7"/>
        <v>0</v>
      </c>
      <c r="L510" s="10" t="s">
        <v>2146</v>
      </c>
      <c r="M510" s="13" t="s">
        <v>3053</v>
      </c>
    </row>
    <row r="511" spans="1:13" x14ac:dyDescent="0.25">
      <c r="A511" s="12" t="s">
        <v>2880</v>
      </c>
      <c r="B511" s="10" t="s">
        <v>3057</v>
      </c>
      <c r="C511" s="13" t="s">
        <v>3052</v>
      </c>
      <c r="D511" s="10" t="s">
        <v>2161</v>
      </c>
      <c r="E511" s="10" t="s">
        <v>3047</v>
      </c>
      <c r="F511" s="10" t="s">
        <v>2174</v>
      </c>
      <c r="G511" s="15">
        <v>0</v>
      </c>
      <c r="H511" s="10" t="s">
        <v>1133</v>
      </c>
      <c r="I511" s="30">
        <v>1189374</v>
      </c>
      <c r="J511" s="30">
        <f>VLOOKUP(H511,'MISA NGOC THOM'!$B$2:$K$1071,9,0)</f>
        <v>1189374</v>
      </c>
      <c r="K511" s="30">
        <f t="shared" si="7"/>
        <v>0</v>
      </c>
      <c r="L511" s="10" t="s">
        <v>1133</v>
      </c>
      <c r="M511" s="13" t="s">
        <v>3053</v>
      </c>
    </row>
    <row r="512" spans="1:13" x14ac:dyDescent="0.25">
      <c r="A512" s="12" t="s">
        <v>2880</v>
      </c>
      <c r="B512" s="10" t="s">
        <v>3058</v>
      </c>
      <c r="C512" s="13" t="s">
        <v>3052</v>
      </c>
      <c r="D512" s="10" t="s">
        <v>2161</v>
      </c>
      <c r="E512" s="10" t="s">
        <v>3040</v>
      </c>
      <c r="F512" s="10" t="s">
        <v>2300</v>
      </c>
      <c r="G512" s="15">
        <v>0</v>
      </c>
      <c r="H512" s="10" t="s">
        <v>1070</v>
      </c>
      <c r="I512" s="30">
        <v>927799</v>
      </c>
      <c r="J512" s="30">
        <f>VLOOKUP(H512,'MISA NGOC THOM'!$B$2:$K$1071,9,0)</f>
        <v>927799</v>
      </c>
      <c r="K512" s="30">
        <f t="shared" si="7"/>
        <v>0</v>
      </c>
      <c r="L512" s="10" t="s">
        <v>1070</v>
      </c>
      <c r="M512" s="13" t="s">
        <v>3053</v>
      </c>
    </row>
    <row r="513" spans="1:13" x14ac:dyDescent="0.25">
      <c r="A513" s="12" t="s">
        <v>2880</v>
      </c>
      <c r="B513" s="10" t="s">
        <v>3059</v>
      </c>
      <c r="C513" s="13" t="s">
        <v>3052</v>
      </c>
      <c r="D513" s="10" t="s">
        <v>2161</v>
      </c>
      <c r="E513" s="10" t="s">
        <v>2746</v>
      </c>
      <c r="F513" s="10" t="s">
        <v>2267</v>
      </c>
      <c r="G513" s="15">
        <v>0</v>
      </c>
      <c r="H513" s="10" t="s">
        <v>1075</v>
      </c>
      <c r="I513" s="30">
        <v>867756</v>
      </c>
      <c r="J513" s="30">
        <f>VLOOKUP(H513,'MISA NGOC THOM'!$B$2:$K$1071,9,0)</f>
        <v>867756</v>
      </c>
      <c r="K513" s="30">
        <f t="shared" si="7"/>
        <v>0</v>
      </c>
      <c r="L513" s="10" t="s">
        <v>1075</v>
      </c>
      <c r="M513" s="13" t="s">
        <v>3053</v>
      </c>
    </row>
    <row r="514" spans="1:13" x14ac:dyDescent="0.25">
      <c r="A514" s="12" t="s">
        <v>2880</v>
      </c>
      <c r="B514" s="10" t="s">
        <v>3060</v>
      </c>
      <c r="C514" s="13" t="s">
        <v>3061</v>
      </c>
      <c r="D514" s="10" t="s">
        <v>2161</v>
      </c>
      <c r="E514" s="10" t="s">
        <v>2794</v>
      </c>
      <c r="F514" s="10" t="s">
        <v>2488</v>
      </c>
      <c r="G514" s="15">
        <v>0</v>
      </c>
      <c r="H514" s="10" t="s">
        <v>928</v>
      </c>
      <c r="I514" s="30">
        <v>927799</v>
      </c>
      <c r="J514" s="30">
        <f>VLOOKUP(H514,'MISA NGOC THOM'!$B$2:$K$1071,9,0)</f>
        <v>927799</v>
      </c>
      <c r="K514" s="30">
        <f t="shared" si="7"/>
        <v>0</v>
      </c>
      <c r="L514" s="10" t="s">
        <v>928</v>
      </c>
      <c r="M514" s="13" t="s">
        <v>3062</v>
      </c>
    </row>
    <row r="515" spans="1:13" x14ac:dyDescent="0.25">
      <c r="A515" s="12" t="s">
        <v>2880</v>
      </c>
      <c r="B515" s="10" t="s">
        <v>3063</v>
      </c>
      <c r="C515" s="13" t="s">
        <v>3061</v>
      </c>
      <c r="D515" s="10" t="s">
        <v>2161</v>
      </c>
      <c r="E515" s="10" t="s">
        <v>2657</v>
      </c>
      <c r="F515" s="10" t="s">
        <v>2303</v>
      </c>
      <c r="G515" s="15">
        <v>0</v>
      </c>
      <c r="H515" s="10" t="s">
        <v>522</v>
      </c>
      <c r="I515" s="30">
        <v>779941</v>
      </c>
      <c r="J515" s="30">
        <f>VLOOKUP(H515,'MISA NGOC THOM'!$B$2:$K$1071,9,0)</f>
        <v>779941</v>
      </c>
      <c r="K515" s="30">
        <f t="shared" ref="K515:K578" si="8">I515-J515</f>
        <v>0</v>
      </c>
      <c r="L515" s="10" t="s">
        <v>522</v>
      </c>
      <c r="M515" s="13" t="s">
        <v>3062</v>
      </c>
    </row>
    <row r="516" spans="1:13" x14ac:dyDescent="0.25">
      <c r="A516" s="12" t="s">
        <v>2880</v>
      </c>
      <c r="B516" s="10" t="s">
        <v>3064</v>
      </c>
      <c r="C516" s="13" t="s">
        <v>3061</v>
      </c>
      <c r="D516" s="10" t="s">
        <v>2161</v>
      </c>
      <c r="E516" s="10" t="s">
        <v>2687</v>
      </c>
      <c r="F516" s="10" t="s">
        <v>2517</v>
      </c>
      <c r="G516" s="15">
        <v>0</v>
      </c>
      <c r="H516" s="10" t="s">
        <v>733</v>
      </c>
      <c r="I516" s="30">
        <v>935693</v>
      </c>
      <c r="J516" s="30">
        <f>VLOOKUP(H516,'MISA NGOC THOM'!$B$2:$K$1071,9,0)</f>
        <v>935693</v>
      </c>
      <c r="K516" s="30">
        <f t="shared" si="8"/>
        <v>0</v>
      </c>
      <c r="L516" s="10" t="s">
        <v>733</v>
      </c>
      <c r="M516" s="13" t="s">
        <v>3062</v>
      </c>
    </row>
    <row r="517" spans="1:13" x14ac:dyDescent="0.25">
      <c r="A517" s="12" t="s">
        <v>2880</v>
      </c>
      <c r="B517" s="10" t="s">
        <v>3065</v>
      </c>
      <c r="C517" s="13" t="s">
        <v>3061</v>
      </c>
      <c r="D517" s="10" t="s">
        <v>2161</v>
      </c>
      <c r="E517" s="10" t="s">
        <v>2664</v>
      </c>
      <c r="F517" s="10" t="s">
        <v>2408</v>
      </c>
      <c r="G517" s="15">
        <v>0</v>
      </c>
      <c r="H517" s="10" t="s">
        <v>189</v>
      </c>
      <c r="I517" s="30">
        <v>1271049</v>
      </c>
      <c r="J517" s="30">
        <f>VLOOKUP(H517,'MISA NGOC THOM'!$B$2:$K$1071,9,0)</f>
        <v>1271049</v>
      </c>
      <c r="K517" s="30">
        <f t="shared" si="8"/>
        <v>0</v>
      </c>
      <c r="L517" s="10" t="s">
        <v>189</v>
      </c>
      <c r="M517" s="13" t="s">
        <v>3062</v>
      </c>
    </row>
    <row r="518" spans="1:13" x14ac:dyDescent="0.25">
      <c r="A518" s="12" t="s">
        <v>2880</v>
      </c>
      <c r="B518" s="10" t="s">
        <v>3066</v>
      </c>
      <c r="C518" s="13" t="s">
        <v>3061</v>
      </c>
      <c r="D518" s="10" t="s">
        <v>2161</v>
      </c>
      <c r="E518" s="10" t="s">
        <v>2712</v>
      </c>
      <c r="F518" s="10" t="s">
        <v>2713</v>
      </c>
      <c r="G518" s="15">
        <v>0</v>
      </c>
      <c r="H518" s="10" t="s">
        <v>2059</v>
      </c>
      <c r="I518" s="30">
        <v>965709</v>
      </c>
      <c r="J518" s="30">
        <f>VLOOKUP(H518,'MISA NGOC THOM'!$B$2:$K$1071,9,0)</f>
        <v>965709</v>
      </c>
      <c r="K518" s="30">
        <f t="shared" si="8"/>
        <v>0</v>
      </c>
      <c r="L518" s="10" t="s">
        <v>2059</v>
      </c>
      <c r="M518" s="13" t="s">
        <v>3062</v>
      </c>
    </row>
    <row r="519" spans="1:13" x14ac:dyDescent="0.25">
      <c r="A519" s="12" t="s">
        <v>2880</v>
      </c>
      <c r="B519" s="10" t="s">
        <v>3067</v>
      </c>
      <c r="C519" s="13" t="s">
        <v>3061</v>
      </c>
      <c r="D519" s="10" t="s">
        <v>2161</v>
      </c>
      <c r="E519" s="10" t="s">
        <v>2653</v>
      </c>
      <c r="F519" s="10" t="s">
        <v>2330</v>
      </c>
      <c r="G519" s="15">
        <v>0</v>
      </c>
      <c r="H519" s="10" t="s">
        <v>1894</v>
      </c>
      <c r="I519" s="30">
        <v>918674</v>
      </c>
      <c r="J519" s="30">
        <f>VLOOKUP(H519,'MISA NGOC THOM'!$B$2:$K$1071,9,0)</f>
        <v>918674</v>
      </c>
      <c r="K519" s="30">
        <f t="shared" si="8"/>
        <v>0</v>
      </c>
      <c r="L519" s="10" t="s">
        <v>1894</v>
      </c>
      <c r="M519" s="13" t="s">
        <v>3062</v>
      </c>
    </row>
    <row r="520" spans="1:13" x14ac:dyDescent="0.25">
      <c r="A520" s="12" t="s">
        <v>2880</v>
      </c>
      <c r="B520" s="10" t="s">
        <v>3068</v>
      </c>
      <c r="C520" s="13" t="s">
        <v>3061</v>
      </c>
      <c r="D520" s="10" t="s">
        <v>2161</v>
      </c>
      <c r="E520" s="10" t="s">
        <v>2721</v>
      </c>
      <c r="F520" s="10" t="s">
        <v>2497</v>
      </c>
      <c r="G520" s="15">
        <v>0</v>
      </c>
      <c r="H520" s="10" t="s">
        <v>1507</v>
      </c>
      <c r="I520" s="30">
        <v>876868</v>
      </c>
      <c r="J520" s="30">
        <f>VLOOKUP(H520,'MISA NGOC THOM'!$B$2:$K$1071,9,0)</f>
        <v>876868</v>
      </c>
      <c r="K520" s="30">
        <f t="shared" si="8"/>
        <v>0</v>
      </c>
      <c r="L520" s="10" t="s">
        <v>1507</v>
      </c>
      <c r="M520" s="13" t="s">
        <v>3062</v>
      </c>
    </row>
    <row r="521" spans="1:13" x14ac:dyDescent="0.25">
      <c r="A521" s="12" t="s">
        <v>2880</v>
      </c>
      <c r="B521" s="10" t="s">
        <v>3069</v>
      </c>
      <c r="C521" s="13" t="s">
        <v>3061</v>
      </c>
      <c r="D521" s="10" t="s">
        <v>2161</v>
      </c>
      <c r="E521" s="10" t="s">
        <v>2784</v>
      </c>
      <c r="F521" s="10" t="s">
        <v>2279</v>
      </c>
      <c r="G521" s="15">
        <v>0</v>
      </c>
      <c r="H521" s="10" t="s">
        <v>364</v>
      </c>
      <c r="I521" s="30">
        <v>904025</v>
      </c>
      <c r="J521" s="30">
        <f>VLOOKUP(H521,'MISA NGOC THOM'!$B$2:$K$1071,9,0)</f>
        <v>904025</v>
      </c>
      <c r="K521" s="30">
        <f t="shared" si="8"/>
        <v>0</v>
      </c>
      <c r="L521" s="10" t="s">
        <v>364</v>
      </c>
      <c r="M521" s="13" t="s">
        <v>3062</v>
      </c>
    </row>
    <row r="522" spans="1:13" x14ac:dyDescent="0.25">
      <c r="A522" s="12" t="s">
        <v>2880</v>
      </c>
      <c r="B522" s="10" t="s">
        <v>3070</v>
      </c>
      <c r="C522" s="13" t="s">
        <v>3061</v>
      </c>
      <c r="D522" s="10" t="s">
        <v>2161</v>
      </c>
      <c r="E522" s="10" t="s">
        <v>2830</v>
      </c>
      <c r="F522" s="10" t="s">
        <v>2204</v>
      </c>
      <c r="G522" s="15">
        <v>0</v>
      </c>
      <c r="H522" s="10" t="s">
        <v>1194</v>
      </c>
      <c r="I522" s="30">
        <v>917558</v>
      </c>
      <c r="J522" s="30">
        <f>VLOOKUP(H522,'MISA NGOC THOM'!$B$2:$K$1071,9,0)</f>
        <v>917558</v>
      </c>
      <c r="K522" s="30">
        <f t="shared" si="8"/>
        <v>0</v>
      </c>
      <c r="L522" s="10" t="s">
        <v>1194</v>
      </c>
      <c r="M522" s="13" t="s">
        <v>3062</v>
      </c>
    </row>
    <row r="523" spans="1:13" x14ac:dyDescent="0.25">
      <c r="A523" s="12" t="s">
        <v>2880</v>
      </c>
      <c r="B523" s="10" t="s">
        <v>3071</v>
      </c>
      <c r="C523" s="13" t="s">
        <v>3061</v>
      </c>
      <c r="D523" s="10" t="s">
        <v>2161</v>
      </c>
      <c r="E523" s="10" t="s">
        <v>2872</v>
      </c>
      <c r="F523" s="10" t="s">
        <v>2216</v>
      </c>
      <c r="G523" s="15">
        <v>0</v>
      </c>
      <c r="H523" s="10" t="s">
        <v>1939</v>
      </c>
      <c r="I523" s="30">
        <v>882405</v>
      </c>
      <c r="J523" s="30">
        <f>VLOOKUP(H523,'MISA NGOC THOM'!$B$2:$K$1071,9,0)</f>
        <v>882405</v>
      </c>
      <c r="K523" s="30">
        <f t="shared" si="8"/>
        <v>0</v>
      </c>
      <c r="L523" s="10" t="s">
        <v>1939</v>
      </c>
      <c r="M523" s="13" t="s">
        <v>3062</v>
      </c>
    </row>
    <row r="524" spans="1:13" x14ac:dyDescent="0.25">
      <c r="A524" s="12" t="s">
        <v>2880</v>
      </c>
      <c r="B524" s="10" t="s">
        <v>3072</v>
      </c>
      <c r="C524" s="13" t="s">
        <v>3061</v>
      </c>
      <c r="D524" s="10" t="s">
        <v>2161</v>
      </c>
      <c r="E524" s="10" t="s">
        <v>2877</v>
      </c>
      <c r="F524" s="10" t="s">
        <v>2198</v>
      </c>
      <c r="G524" s="15">
        <v>0</v>
      </c>
      <c r="H524" s="10" t="s">
        <v>1611</v>
      </c>
      <c r="I524" s="30">
        <v>906282</v>
      </c>
      <c r="J524" s="30">
        <f>VLOOKUP(H524,'MISA NGOC THOM'!$B$2:$K$1071,9,0)</f>
        <v>906282</v>
      </c>
      <c r="K524" s="30">
        <f t="shared" si="8"/>
        <v>0</v>
      </c>
      <c r="L524" s="10" t="s">
        <v>1611</v>
      </c>
      <c r="M524" s="13" t="s">
        <v>3062</v>
      </c>
    </row>
    <row r="525" spans="1:13" x14ac:dyDescent="0.25">
      <c r="A525" s="12" t="s">
        <v>2880</v>
      </c>
      <c r="B525" s="10" t="s">
        <v>3073</v>
      </c>
      <c r="C525" s="13" t="s">
        <v>3061</v>
      </c>
      <c r="D525" s="10" t="s">
        <v>2161</v>
      </c>
      <c r="E525" s="10" t="s">
        <v>2805</v>
      </c>
      <c r="F525" s="10" t="s">
        <v>2806</v>
      </c>
      <c r="G525" s="15">
        <v>0</v>
      </c>
      <c r="H525" s="10" t="s">
        <v>969</v>
      </c>
      <c r="I525" s="30">
        <v>873383</v>
      </c>
      <c r="J525" s="30">
        <f>VLOOKUP(H525,'MISA NGOC THOM'!$B$2:$K$1071,9,0)</f>
        <v>873383</v>
      </c>
      <c r="K525" s="30">
        <f t="shared" si="8"/>
        <v>0</v>
      </c>
      <c r="L525" s="10" t="s">
        <v>969</v>
      </c>
      <c r="M525" s="13" t="s">
        <v>3062</v>
      </c>
    </row>
    <row r="526" spans="1:13" x14ac:dyDescent="0.25">
      <c r="A526" s="12" t="s">
        <v>2880</v>
      </c>
      <c r="B526" s="10" t="s">
        <v>3074</v>
      </c>
      <c r="C526" s="13" t="s">
        <v>3061</v>
      </c>
      <c r="D526" s="10" t="s">
        <v>2161</v>
      </c>
      <c r="E526" s="10" t="s">
        <v>2703</v>
      </c>
      <c r="F526" s="10" t="s">
        <v>2348</v>
      </c>
      <c r="G526" s="15">
        <v>0</v>
      </c>
      <c r="H526" s="10" t="s">
        <v>1850</v>
      </c>
      <c r="I526" s="30">
        <v>925429</v>
      </c>
      <c r="J526" s="30">
        <f>VLOOKUP(H526,'MISA NGOC THOM'!$B$2:$K$1071,9,0)</f>
        <v>925429</v>
      </c>
      <c r="K526" s="30">
        <f t="shared" si="8"/>
        <v>0</v>
      </c>
      <c r="L526" s="10" t="s">
        <v>1850</v>
      </c>
      <c r="M526" s="13" t="s">
        <v>3062</v>
      </c>
    </row>
    <row r="527" spans="1:13" x14ac:dyDescent="0.25">
      <c r="A527" s="12" t="s">
        <v>2880</v>
      </c>
      <c r="B527" s="10" t="s">
        <v>3075</v>
      </c>
      <c r="C527" s="13" t="s">
        <v>3061</v>
      </c>
      <c r="D527" s="10" t="s">
        <v>2161</v>
      </c>
      <c r="E527" s="10" t="s">
        <v>2800</v>
      </c>
      <c r="F527" s="10" t="s">
        <v>2369</v>
      </c>
      <c r="G527" s="15">
        <v>0</v>
      </c>
      <c r="H527" s="10" t="s">
        <v>1633</v>
      </c>
      <c r="I527" s="30">
        <v>920918</v>
      </c>
      <c r="J527" s="30">
        <f>VLOOKUP(H527,'MISA NGOC THOM'!$B$2:$K$1071,9,0)</f>
        <v>920918</v>
      </c>
      <c r="K527" s="30">
        <f t="shared" si="8"/>
        <v>0</v>
      </c>
      <c r="L527" s="10" t="s">
        <v>1633</v>
      </c>
      <c r="M527" s="13" t="s">
        <v>3062</v>
      </c>
    </row>
    <row r="528" spans="1:13" x14ac:dyDescent="0.25">
      <c r="A528" s="12" t="s">
        <v>2880</v>
      </c>
      <c r="B528" s="10" t="s">
        <v>3076</v>
      </c>
      <c r="C528" s="13" t="s">
        <v>3061</v>
      </c>
      <c r="D528" s="10" t="s">
        <v>2161</v>
      </c>
      <c r="E528" s="10" t="s">
        <v>2723</v>
      </c>
      <c r="F528" s="10" t="s">
        <v>2449</v>
      </c>
      <c r="G528" s="15">
        <v>0</v>
      </c>
      <c r="H528" s="10" t="s">
        <v>2</v>
      </c>
      <c r="I528" s="30">
        <v>969707</v>
      </c>
      <c r="J528" s="30">
        <f>VLOOKUP(H528,'MISA NGOC THOM'!$B$2:$K$1071,9,0)</f>
        <v>969707</v>
      </c>
      <c r="K528" s="30">
        <f t="shared" si="8"/>
        <v>0</v>
      </c>
      <c r="L528" s="10" t="s">
        <v>2</v>
      </c>
      <c r="M528" s="13" t="s">
        <v>3062</v>
      </c>
    </row>
    <row r="529" spans="1:13" x14ac:dyDescent="0.25">
      <c r="A529" s="12" t="s">
        <v>2880</v>
      </c>
      <c r="B529" s="10" t="s">
        <v>3077</v>
      </c>
      <c r="C529" s="13" t="s">
        <v>3061</v>
      </c>
      <c r="D529" s="10" t="s">
        <v>2161</v>
      </c>
      <c r="E529" s="10" t="s">
        <v>2691</v>
      </c>
      <c r="F529" s="10" t="s">
        <v>2393</v>
      </c>
      <c r="G529" s="15">
        <v>0</v>
      </c>
      <c r="H529" s="10" t="s">
        <v>1340</v>
      </c>
      <c r="I529" s="30">
        <v>928312</v>
      </c>
      <c r="J529" s="30">
        <f>VLOOKUP(H529,'MISA NGOC THOM'!$B$2:$K$1071,9,0)</f>
        <v>928312</v>
      </c>
      <c r="K529" s="30">
        <f t="shared" si="8"/>
        <v>0</v>
      </c>
      <c r="L529" s="10" t="s">
        <v>1340</v>
      </c>
      <c r="M529" s="13" t="s">
        <v>3062</v>
      </c>
    </row>
    <row r="530" spans="1:13" x14ac:dyDescent="0.25">
      <c r="A530" s="12" t="s">
        <v>2880</v>
      </c>
      <c r="B530" s="10" t="s">
        <v>3078</v>
      </c>
      <c r="C530" s="13" t="s">
        <v>3061</v>
      </c>
      <c r="D530" s="10" t="s">
        <v>2161</v>
      </c>
      <c r="E530" s="10" t="s">
        <v>2773</v>
      </c>
      <c r="F530" s="10" t="s">
        <v>2774</v>
      </c>
      <c r="G530" s="15">
        <v>0</v>
      </c>
      <c r="H530" s="10" t="s">
        <v>158</v>
      </c>
      <c r="I530" s="30">
        <v>928927</v>
      </c>
      <c r="J530" s="30">
        <f>VLOOKUP(H530,'MISA NGOC THOM'!$B$2:$K$1071,9,0)</f>
        <v>928927</v>
      </c>
      <c r="K530" s="30">
        <f t="shared" si="8"/>
        <v>0</v>
      </c>
      <c r="L530" s="10" t="s">
        <v>158</v>
      </c>
      <c r="M530" s="13" t="s">
        <v>3062</v>
      </c>
    </row>
    <row r="531" spans="1:13" x14ac:dyDescent="0.25">
      <c r="A531" s="12" t="s">
        <v>2880</v>
      </c>
      <c r="B531" s="10" t="s">
        <v>3079</v>
      </c>
      <c r="C531" s="13" t="s">
        <v>3061</v>
      </c>
      <c r="D531" s="10" t="s">
        <v>2161</v>
      </c>
      <c r="E531" s="10" t="s">
        <v>3080</v>
      </c>
      <c r="F531" s="10" t="s">
        <v>2288</v>
      </c>
      <c r="G531" s="15">
        <v>0</v>
      </c>
      <c r="H531" s="10" t="s">
        <v>1985</v>
      </c>
      <c r="I531" s="30">
        <v>892030</v>
      </c>
      <c r="J531" s="30">
        <f>VLOOKUP(H531,'MISA NGOC THOM'!$B$2:$K$1071,9,0)</f>
        <v>892030</v>
      </c>
      <c r="K531" s="30">
        <f t="shared" si="8"/>
        <v>0</v>
      </c>
      <c r="L531" s="10" t="s">
        <v>1985</v>
      </c>
      <c r="M531" s="13" t="s">
        <v>3062</v>
      </c>
    </row>
    <row r="532" spans="1:13" x14ac:dyDescent="0.25">
      <c r="A532" s="12" t="s">
        <v>2880</v>
      </c>
      <c r="B532" s="10" t="s">
        <v>3081</v>
      </c>
      <c r="C532" s="13" t="s">
        <v>3061</v>
      </c>
      <c r="D532" s="10" t="s">
        <v>2161</v>
      </c>
      <c r="E532" s="10" t="s">
        <v>2725</v>
      </c>
      <c r="F532" s="10" t="s">
        <v>2312</v>
      </c>
      <c r="G532" s="15">
        <v>0</v>
      </c>
      <c r="H532" s="10" t="s">
        <v>405</v>
      </c>
      <c r="I532" s="30">
        <v>927799</v>
      </c>
      <c r="J532" s="30">
        <f>VLOOKUP(H532,'MISA NGOC THOM'!$B$2:$K$1071,9,0)</f>
        <v>927799</v>
      </c>
      <c r="K532" s="30">
        <f t="shared" si="8"/>
        <v>0</v>
      </c>
      <c r="L532" s="10" t="s">
        <v>405</v>
      </c>
      <c r="M532" s="13" t="s">
        <v>3062</v>
      </c>
    </row>
    <row r="533" spans="1:13" x14ac:dyDescent="0.25">
      <c r="A533" s="12" t="s">
        <v>2880</v>
      </c>
      <c r="B533" s="10" t="s">
        <v>3082</v>
      </c>
      <c r="C533" s="13" t="s">
        <v>3061</v>
      </c>
      <c r="D533" s="10" t="s">
        <v>2161</v>
      </c>
      <c r="E533" s="10" t="s">
        <v>3083</v>
      </c>
      <c r="F533" s="10" t="s">
        <v>3084</v>
      </c>
      <c r="G533" s="15">
        <v>0</v>
      </c>
      <c r="H533" s="10" t="s">
        <v>1423</v>
      </c>
      <c r="I533" s="30">
        <v>965196</v>
      </c>
      <c r="J533" s="30">
        <f>VLOOKUP(H533,'MISA NGOC THOM'!$B$2:$K$1071,9,0)</f>
        <v>965196</v>
      </c>
      <c r="K533" s="30">
        <f t="shared" si="8"/>
        <v>0</v>
      </c>
      <c r="L533" s="10" t="s">
        <v>1423</v>
      </c>
      <c r="M533" s="13" t="s">
        <v>3062</v>
      </c>
    </row>
    <row r="534" spans="1:13" x14ac:dyDescent="0.25">
      <c r="A534" s="12" t="s">
        <v>2880</v>
      </c>
      <c r="B534" s="10" t="s">
        <v>3085</v>
      </c>
      <c r="C534" s="13" t="s">
        <v>3061</v>
      </c>
      <c r="D534" s="10" t="s">
        <v>2161</v>
      </c>
      <c r="E534" s="10" t="s">
        <v>2698</v>
      </c>
      <c r="F534" s="10" t="s">
        <v>2699</v>
      </c>
      <c r="G534" s="15">
        <v>0</v>
      </c>
      <c r="H534" s="10" t="s">
        <v>268</v>
      </c>
      <c r="I534" s="30">
        <v>848493</v>
      </c>
      <c r="J534" s="30">
        <f>VLOOKUP(H534,'MISA NGOC THOM'!$B$2:$K$1071,9,0)</f>
        <v>848493</v>
      </c>
      <c r="K534" s="30">
        <f t="shared" si="8"/>
        <v>0</v>
      </c>
      <c r="L534" s="10" t="s">
        <v>268</v>
      </c>
      <c r="M534" s="13" t="s">
        <v>3062</v>
      </c>
    </row>
    <row r="535" spans="1:13" x14ac:dyDescent="0.25">
      <c r="A535" s="12" t="s">
        <v>2880</v>
      </c>
      <c r="B535" s="10" t="s">
        <v>3086</v>
      </c>
      <c r="C535" s="13" t="s">
        <v>3061</v>
      </c>
      <c r="D535" s="10" t="s">
        <v>2161</v>
      </c>
      <c r="E535" s="10" t="s">
        <v>2696</v>
      </c>
      <c r="F535" s="10" t="s">
        <v>2231</v>
      </c>
      <c r="G535" s="15">
        <v>0</v>
      </c>
      <c r="H535" s="10" t="s">
        <v>304</v>
      </c>
      <c r="I535" s="30">
        <v>911919</v>
      </c>
      <c r="J535" s="30">
        <f>VLOOKUP(H535,'MISA NGOC THOM'!$B$2:$K$1071,9,0)</f>
        <v>911919</v>
      </c>
      <c r="K535" s="30">
        <f t="shared" si="8"/>
        <v>0</v>
      </c>
      <c r="L535" s="10" t="s">
        <v>304</v>
      </c>
      <c r="M535" s="13" t="s">
        <v>3062</v>
      </c>
    </row>
    <row r="536" spans="1:13" x14ac:dyDescent="0.25">
      <c r="A536" s="12" t="s">
        <v>2880</v>
      </c>
      <c r="B536" s="10" t="s">
        <v>3087</v>
      </c>
      <c r="C536" s="13" t="s">
        <v>3061</v>
      </c>
      <c r="D536" s="10" t="s">
        <v>2161</v>
      </c>
      <c r="E536" s="10" t="s">
        <v>2739</v>
      </c>
      <c r="F536" s="10" t="s">
        <v>2237</v>
      </c>
      <c r="G536" s="15">
        <v>0</v>
      </c>
      <c r="H536" s="10" t="s">
        <v>1558</v>
      </c>
      <c r="I536" s="30">
        <v>906282</v>
      </c>
      <c r="J536" s="30">
        <f>VLOOKUP(H536,'MISA NGOC THOM'!$B$2:$K$1071,9,0)</f>
        <v>906282</v>
      </c>
      <c r="K536" s="30">
        <f t="shared" si="8"/>
        <v>0</v>
      </c>
      <c r="L536" s="10" t="s">
        <v>1558</v>
      </c>
      <c r="M536" s="13" t="s">
        <v>3062</v>
      </c>
    </row>
    <row r="537" spans="1:13" x14ac:dyDescent="0.25">
      <c r="A537" s="12" t="s">
        <v>2880</v>
      </c>
      <c r="B537" s="10" t="s">
        <v>3088</v>
      </c>
      <c r="C537" s="13" t="s">
        <v>3061</v>
      </c>
      <c r="D537" s="10" t="s">
        <v>2161</v>
      </c>
      <c r="E537" s="10" t="s">
        <v>2809</v>
      </c>
      <c r="F537" s="10" t="s">
        <v>2171</v>
      </c>
      <c r="G537" s="15">
        <v>0</v>
      </c>
      <c r="H537" s="10" t="s">
        <v>2099</v>
      </c>
      <c r="I537" s="30">
        <v>681989</v>
      </c>
      <c r="J537" s="30">
        <f>VLOOKUP(H537,'MISA NGOC THOM'!$B$2:$K$1071,9,0)</f>
        <v>681989</v>
      </c>
      <c r="K537" s="30">
        <f t="shared" si="8"/>
        <v>0</v>
      </c>
      <c r="L537" s="10" t="s">
        <v>2099</v>
      </c>
      <c r="M537" s="13" t="s">
        <v>3062</v>
      </c>
    </row>
    <row r="538" spans="1:13" x14ac:dyDescent="0.25">
      <c r="A538" s="12" t="s">
        <v>2880</v>
      </c>
      <c r="B538" s="10" t="s">
        <v>3089</v>
      </c>
      <c r="C538" s="13" t="s">
        <v>2918</v>
      </c>
      <c r="D538" s="10" t="s">
        <v>2161</v>
      </c>
      <c r="E538" s="10" t="s">
        <v>2776</v>
      </c>
      <c r="F538" s="10" t="s">
        <v>2427</v>
      </c>
      <c r="G538" s="15">
        <v>0</v>
      </c>
      <c r="H538" s="10" t="s">
        <v>1760</v>
      </c>
      <c r="I538" s="30">
        <v>894913</v>
      </c>
      <c r="J538" s="30">
        <f>VLOOKUP(H538,'MISA NGOC THOM'!$B$2:$K$1071,9,0)</f>
        <v>894913</v>
      </c>
      <c r="K538" s="30">
        <f t="shared" si="8"/>
        <v>0</v>
      </c>
      <c r="L538" s="10" t="s">
        <v>1760</v>
      </c>
      <c r="M538" s="13" t="s">
        <v>2883</v>
      </c>
    </row>
    <row r="539" spans="1:13" x14ac:dyDescent="0.25">
      <c r="A539" s="12" t="s">
        <v>2880</v>
      </c>
      <c r="B539" s="10" t="s">
        <v>3090</v>
      </c>
      <c r="C539" s="13" t="s">
        <v>2918</v>
      </c>
      <c r="D539" s="10" t="s">
        <v>2161</v>
      </c>
      <c r="E539" s="10" t="s">
        <v>2685</v>
      </c>
      <c r="F539" s="10" t="s">
        <v>2381</v>
      </c>
      <c r="G539" s="15">
        <v>0</v>
      </c>
      <c r="H539" s="10" t="s">
        <v>1440</v>
      </c>
      <c r="I539" s="30">
        <v>1019509</v>
      </c>
      <c r="J539" s="30">
        <f>VLOOKUP(H539,'MISA NGOC THOM'!$B$2:$K$1071,9,0)</f>
        <v>1019509</v>
      </c>
      <c r="K539" s="30">
        <f t="shared" si="8"/>
        <v>0</v>
      </c>
      <c r="L539" s="10" t="s">
        <v>1440</v>
      </c>
      <c r="M539" s="13" t="s">
        <v>2883</v>
      </c>
    </row>
    <row r="540" spans="1:13" x14ac:dyDescent="0.25">
      <c r="A540" s="12" t="s">
        <v>2880</v>
      </c>
      <c r="B540" s="10" t="s">
        <v>3091</v>
      </c>
      <c r="C540" s="13" t="s">
        <v>3092</v>
      </c>
      <c r="D540" s="10" t="s">
        <v>2161</v>
      </c>
      <c r="E540" s="10" t="s">
        <v>2965</v>
      </c>
      <c r="F540" s="10" t="s">
        <v>2375</v>
      </c>
      <c r="G540" s="15">
        <v>0</v>
      </c>
      <c r="H540" s="10" t="s">
        <v>1706</v>
      </c>
      <c r="I540" s="30">
        <v>900540</v>
      </c>
      <c r="J540" s="30">
        <f>VLOOKUP(H540,'MISA NGOC THOM'!$B$2:$K$1071,9,0)</f>
        <v>900540</v>
      </c>
      <c r="K540" s="30">
        <f t="shared" si="8"/>
        <v>0</v>
      </c>
      <c r="L540" s="10" t="s">
        <v>1706</v>
      </c>
      <c r="M540" s="13" t="s">
        <v>3093</v>
      </c>
    </row>
    <row r="541" spans="1:13" x14ac:dyDescent="0.25">
      <c r="A541" s="12" t="s">
        <v>2880</v>
      </c>
      <c r="B541" s="10" t="s">
        <v>3094</v>
      </c>
      <c r="C541" s="13" t="s">
        <v>3092</v>
      </c>
      <c r="D541" s="10" t="s">
        <v>2161</v>
      </c>
      <c r="E541" s="10" t="s">
        <v>2653</v>
      </c>
      <c r="F541" s="10" t="s">
        <v>2330</v>
      </c>
      <c r="G541" s="15">
        <v>0</v>
      </c>
      <c r="H541" s="10" t="s">
        <v>825</v>
      </c>
      <c r="I541" s="30">
        <v>937937</v>
      </c>
      <c r="J541" s="30">
        <f>VLOOKUP(H541,'MISA NGOC THOM'!$B$2:$K$1071,9,0)</f>
        <v>937937</v>
      </c>
      <c r="K541" s="30">
        <f t="shared" si="8"/>
        <v>0</v>
      </c>
      <c r="L541" s="10" t="s">
        <v>825</v>
      </c>
      <c r="M541" s="13" t="s">
        <v>3093</v>
      </c>
    </row>
    <row r="542" spans="1:13" x14ac:dyDescent="0.25">
      <c r="A542" s="12" t="s">
        <v>2880</v>
      </c>
      <c r="B542" s="10" t="s">
        <v>3095</v>
      </c>
      <c r="C542" s="13" t="s">
        <v>3092</v>
      </c>
      <c r="D542" s="10" t="s">
        <v>2161</v>
      </c>
      <c r="E542" s="10" t="s">
        <v>2689</v>
      </c>
      <c r="F542" s="10" t="s">
        <v>2192</v>
      </c>
      <c r="G542" s="15">
        <v>0</v>
      </c>
      <c r="H542" s="10" t="s">
        <v>1845</v>
      </c>
      <c r="I542" s="30">
        <v>892030</v>
      </c>
      <c r="J542" s="30">
        <f>VLOOKUP(H542,'MISA NGOC THOM'!$B$2:$K$1071,9,0)</f>
        <v>892030</v>
      </c>
      <c r="K542" s="30">
        <f t="shared" si="8"/>
        <v>0</v>
      </c>
      <c r="L542" s="10" t="s">
        <v>1845</v>
      </c>
      <c r="M542" s="13" t="s">
        <v>3093</v>
      </c>
    </row>
    <row r="543" spans="1:13" x14ac:dyDescent="0.25">
      <c r="A543" s="12" t="s">
        <v>2880</v>
      </c>
      <c r="B543" s="10" t="s">
        <v>3096</v>
      </c>
      <c r="C543" s="13" t="s">
        <v>3092</v>
      </c>
      <c r="D543" s="10" t="s">
        <v>2161</v>
      </c>
      <c r="E543" s="10" t="s">
        <v>2662</v>
      </c>
      <c r="F543" s="10" t="s">
        <v>2513</v>
      </c>
      <c r="G543" s="15">
        <v>0</v>
      </c>
      <c r="H543" s="10" t="s">
        <v>1945</v>
      </c>
      <c r="I543" s="30">
        <v>992353</v>
      </c>
      <c r="J543" s="30">
        <f>VLOOKUP(H543,'MISA NGOC THOM'!$B$2:$K$1071,9,0)</f>
        <v>992353</v>
      </c>
      <c r="K543" s="30">
        <f t="shared" si="8"/>
        <v>0</v>
      </c>
      <c r="L543" s="10" t="s">
        <v>1945</v>
      </c>
      <c r="M543" s="13" t="s">
        <v>3093</v>
      </c>
    </row>
    <row r="544" spans="1:13" x14ac:dyDescent="0.25">
      <c r="A544" s="12" t="s">
        <v>2880</v>
      </c>
      <c r="B544" s="10" t="s">
        <v>3097</v>
      </c>
      <c r="C544" s="13" t="s">
        <v>3092</v>
      </c>
      <c r="D544" s="10" t="s">
        <v>2161</v>
      </c>
      <c r="E544" s="10" t="s">
        <v>2694</v>
      </c>
      <c r="F544" s="10" t="s">
        <v>2222</v>
      </c>
      <c r="G544" s="15">
        <v>0</v>
      </c>
      <c r="H544" s="10" t="s">
        <v>1879</v>
      </c>
      <c r="I544" s="30">
        <v>927799</v>
      </c>
      <c r="J544" s="30">
        <f>VLOOKUP(H544,'MISA NGOC THOM'!$B$2:$K$1071,9,0)</f>
        <v>927799</v>
      </c>
      <c r="K544" s="30">
        <f t="shared" si="8"/>
        <v>0</v>
      </c>
      <c r="L544" s="10" t="s">
        <v>1879</v>
      </c>
      <c r="M544" s="13" t="s">
        <v>3093</v>
      </c>
    </row>
    <row r="545" spans="1:13" x14ac:dyDescent="0.25">
      <c r="A545" s="12" t="s">
        <v>2880</v>
      </c>
      <c r="B545" s="10" t="s">
        <v>3098</v>
      </c>
      <c r="C545" s="13" t="s">
        <v>3099</v>
      </c>
      <c r="D545" s="10" t="s">
        <v>2161</v>
      </c>
      <c r="E545" s="10" t="s">
        <v>3100</v>
      </c>
      <c r="F545" s="10" t="s">
        <v>2396</v>
      </c>
      <c r="G545" s="15">
        <v>0</v>
      </c>
      <c r="H545" s="10" t="s">
        <v>773</v>
      </c>
      <c r="I545" s="30">
        <v>771945</v>
      </c>
      <c r="J545" s="30">
        <f>VLOOKUP(H545,'MISA NGOC THOM'!$B$2:$K$1071,9,0)</f>
        <v>771945</v>
      </c>
      <c r="K545" s="30">
        <f t="shared" si="8"/>
        <v>0</v>
      </c>
      <c r="L545" s="10" t="s">
        <v>773</v>
      </c>
      <c r="M545" s="13" t="s">
        <v>3101</v>
      </c>
    </row>
    <row r="546" spans="1:13" x14ac:dyDescent="0.25">
      <c r="A546" s="12" t="s">
        <v>2880</v>
      </c>
      <c r="B546" s="10" t="s">
        <v>3102</v>
      </c>
      <c r="C546" s="13" t="s">
        <v>3099</v>
      </c>
      <c r="D546" s="10" t="s">
        <v>2161</v>
      </c>
      <c r="E546" s="10" t="s">
        <v>2723</v>
      </c>
      <c r="F546" s="10" t="s">
        <v>2449</v>
      </c>
      <c r="G546" s="15">
        <v>0</v>
      </c>
      <c r="H546" s="10" t="s">
        <v>1096</v>
      </c>
      <c r="I546" s="30">
        <v>833742</v>
      </c>
      <c r="J546" s="30">
        <f>VLOOKUP(H546,'MISA NGOC THOM'!$B$2:$K$1071,9,0)</f>
        <v>833742</v>
      </c>
      <c r="K546" s="30">
        <f t="shared" si="8"/>
        <v>0</v>
      </c>
      <c r="L546" s="10" t="s">
        <v>1096</v>
      </c>
      <c r="M546" s="13" t="s">
        <v>3101</v>
      </c>
    </row>
    <row r="547" spans="1:13" x14ac:dyDescent="0.25">
      <c r="A547" s="12" t="s">
        <v>2880</v>
      </c>
      <c r="B547" s="10" t="s">
        <v>3103</v>
      </c>
      <c r="C547" s="13" t="s">
        <v>3099</v>
      </c>
      <c r="D547" s="10" t="s">
        <v>2161</v>
      </c>
      <c r="E547" s="10" t="s">
        <v>2826</v>
      </c>
      <c r="F547" s="10" t="s">
        <v>2282</v>
      </c>
      <c r="G547" s="15">
        <v>0</v>
      </c>
      <c r="H547" s="10" t="s">
        <v>1333</v>
      </c>
      <c r="I547" s="30">
        <v>901655</v>
      </c>
      <c r="J547" s="30">
        <f>VLOOKUP(H547,'MISA NGOC THOM'!$B$2:$K$1071,9,0)</f>
        <v>901655</v>
      </c>
      <c r="K547" s="30">
        <f t="shared" si="8"/>
        <v>0</v>
      </c>
      <c r="L547" s="10" t="s">
        <v>1333</v>
      </c>
      <c r="M547" s="13" t="s">
        <v>3101</v>
      </c>
    </row>
    <row r="548" spans="1:13" x14ac:dyDescent="0.25">
      <c r="A548" s="12" t="s">
        <v>2880</v>
      </c>
      <c r="B548" s="10" t="s">
        <v>3104</v>
      </c>
      <c r="C548" s="13" t="s">
        <v>3099</v>
      </c>
      <c r="D548" s="10" t="s">
        <v>2161</v>
      </c>
      <c r="E548" s="10" t="s">
        <v>2800</v>
      </c>
      <c r="F548" s="10" t="s">
        <v>2369</v>
      </c>
      <c r="G548" s="15">
        <v>0</v>
      </c>
      <c r="H548" s="10" t="s">
        <v>1361</v>
      </c>
      <c r="I548" s="30">
        <v>917558</v>
      </c>
      <c r="J548" s="30">
        <f>VLOOKUP(H548,'MISA NGOC THOM'!$B$2:$K$1071,9,0)</f>
        <v>917558</v>
      </c>
      <c r="K548" s="30">
        <f t="shared" si="8"/>
        <v>0</v>
      </c>
      <c r="L548" s="10" t="s">
        <v>1361</v>
      </c>
      <c r="M548" s="13" t="s">
        <v>3101</v>
      </c>
    </row>
    <row r="549" spans="1:13" x14ac:dyDescent="0.25">
      <c r="A549" s="12" t="s">
        <v>2880</v>
      </c>
      <c r="B549" s="10" t="s">
        <v>3105</v>
      </c>
      <c r="C549" s="13" t="s">
        <v>3099</v>
      </c>
      <c r="D549" s="10" t="s">
        <v>2161</v>
      </c>
      <c r="E549" s="10" t="s">
        <v>2773</v>
      </c>
      <c r="F549" s="10" t="s">
        <v>2774</v>
      </c>
      <c r="G549" s="15">
        <v>0</v>
      </c>
      <c r="H549" s="10" t="s">
        <v>1123</v>
      </c>
      <c r="I549" s="30">
        <v>871652</v>
      </c>
      <c r="J549" s="30">
        <f>VLOOKUP(H549,'MISA NGOC THOM'!$B$2:$K$1071,9,0)</f>
        <v>871652</v>
      </c>
      <c r="K549" s="30">
        <f t="shared" si="8"/>
        <v>0</v>
      </c>
      <c r="L549" s="10" t="s">
        <v>1123</v>
      </c>
      <c r="M549" s="13" t="s">
        <v>3101</v>
      </c>
    </row>
    <row r="550" spans="1:13" x14ac:dyDescent="0.25">
      <c r="A550" s="12" t="s">
        <v>2880</v>
      </c>
      <c r="B550" s="10" t="s">
        <v>3106</v>
      </c>
      <c r="C550" s="13" t="s">
        <v>3099</v>
      </c>
      <c r="D550" s="10" t="s">
        <v>2161</v>
      </c>
      <c r="E550" s="10" t="s">
        <v>2691</v>
      </c>
      <c r="F550" s="10" t="s">
        <v>2393</v>
      </c>
      <c r="G550" s="15">
        <v>0</v>
      </c>
      <c r="H550" s="10" t="s">
        <v>1380</v>
      </c>
      <c r="I550" s="30">
        <v>911919</v>
      </c>
      <c r="J550" s="30">
        <f>VLOOKUP(H550,'MISA NGOC THOM'!$B$2:$K$1071,9,0)</f>
        <v>911919</v>
      </c>
      <c r="K550" s="30">
        <f t="shared" si="8"/>
        <v>0</v>
      </c>
      <c r="L550" s="10" t="s">
        <v>1380</v>
      </c>
      <c r="M550" s="13" t="s">
        <v>3101</v>
      </c>
    </row>
    <row r="551" spans="1:13" x14ac:dyDescent="0.25">
      <c r="A551" s="12" t="s">
        <v>2880</v>
      </c>
      <c r="B551" s="10" t="s">
        <v>3107</v>
      </c>
      <c r="C551" s="13" t="s">
        <v>3099</v>
      </c>
      <c r="D551" s="10" t="s">
        <v>2161</v>
      </c>
      <c r="E551" s="10" t="s">
        <v>3108</v>
      </c>
      <c r="F551" s="10" t="s">
        <v>3109</v>
      </c>
      <c r="G551" s="15">
        <v>0</v>
      </c>
      <c r="H551" s="10" t="s">
        <v>538</v>
      </c>
      <c r="I551" s="30">
        <v>1384766</v>
      </c>
      <c r="J551" s="30">
        <f>VLOOKUP(H551,'MISA NGOC THOM'!$B$2:$K$1071,9,0)</f>
        <v>1384766</v>
      </c>
      <c r="K551" s="30">
        <f t="shared" si="8"/>
        <v>0</v>
      </c>
      <c r="L551" s="10" t="s">
        <v>538</v>
      </c>
      <c r="M551" s="13" t="s">
        <v>3101</v>
      </c>
    </row>
    <row r="552" spans="1:13" x14ac:dyDescent="0.25">
      <c r="A552" s="12" t="s">
        <v>2880</v>
      </c>
      <c r="B552" s="10" t="s">
        <v>3110</v>
      </c>
      <c r="C552" s="13" t="s">
        <v>3099</v>
      </c>
      <c r="D552" s="10" t="s">
        <v>2161</v>
      </c>
      <c r="E552" s="10" t="s">
        <v>2683</v>
      </c>
      <c r="F552" s="10" t="s">
        <v>2258</v>
      </c>
      <c r="G552" s="15">
        <v>0</v>
      </c>
      <c r="H552" s="10" t="s">
        <v>1118</v>
      </c>
      <c r="I552" s="30">
        <v>900642</v>
      </c>
      <c r="J552" s="30">
        <f>VLOOKUP(H552,'MISA NGOC THOM'!$B$2:$K$1071,9,0)</f>
        <v>900642</v>
      </c>
      <c r="K552" s="30">
        <f t="shared" si="8"/>
        <v>0</v>
      </c>
      <c r="L552" s="10" t="s">
        <v>1118</v>
      </c>
      <c r="M552" s="13" t="s">
        <v>3101</v>
      </c>
    </row>
    <row r="553" spans="1:13" x14ac:dyDescent="0.25">
      <c r="A553" s="12" t="s">
        <v>2880</v>
      </c>
      <c r="B553" s="10" t="s">
        <v>3111</v>
      </c>
      <c r="C553" s="13" t="s">
        <v>3099</v>
      </c>
      <c r="D553" s="10" t="s">
        <v>2161</v>
      </c>
      <c r="E553" s="10" t="s">
        <v>2752</v>
      </c>
      <c r="F553" s="10" t="s">
        <v>2390</v>
      </c>
      <c r="G553" s="15">
        <v>0</v>
      </c>
      <c r="H553" s="10" t="s">
        <v>604</v>
      </c>
      <c r="I553" s="30">
        <v>1265819</v>
      </c>
      <c r="J553" s="30">
        <f>VLOOKUP(H553,'MISA NGOC THOM'!$B$2:$K$1071,9,0)</f>
        <v>1265819</v>
      </c>
      <c r="K553" s="30">
        <f t="shared" si="8"/>
        <v>0</v>
      </c>
      <c r="L553" s="10" t="s">
        <v>604</v>
      </c>
      <c r="M553" s="13" t="s">
        <v>3101</v>
      </c>
    </row>
    <row r="554" spans="1:13" x14ac:dyDescent="0.25">
      <c r="A554" s="12" t="s">
        <v>2880</v>
      </c>
      <c r="B554" s="10" t="s">
        <v>3112</v>
      </c>
      <c r="C554" s="13" t="s">
        <v>3099</v>
      </c>
      <c r="D554" s="10" t="s">
        <v>2161</v>
      </c>
      <c r="E554" s="10" t="s">
        <v>2701</v>
      </c>
      <c r="F554" s="10" t="s">
        <v>2430</v>
      </c>
      <c r="G554" s="15">
        <v>0</v>
      </c>
      <c r="H554" s="10" t="s">
        <v>768</v>
      </c>
      <c r="I554" s="30">
        <v>791775</v>
      </c>
      <c r="J554" s="30">
        <f>VLOOKUP(H554,'MISA NGOC THOM'!$B$2:$K$1071,9,0)</f>
        <v>791775</v>
      </c>
      <c r="K554" s="30">
        <f t="shared" si="8"/>
        <v>0</v>
      </c>
      <c r="L554" s="10" t="s">
        <v>768</v>
      </c>
      <c r="M554" s="13" t="s">
        <v>3101</v>
      </c>
    </row>
    <row r="555" spans="1:13" x14ac:dyDescent="0.25">
      <c r="A555" s="12" t="s">
        <v>2880</v>
      </c>
      <c r="B555" s="10" t="s">
        <v>3113</v>
      </c>
      <c r="C555" s="13" t="s">
        <v>3099</v>
      </c>
      <c r="D555" s="10" t="s">
        <v>2161</v>
      </c>
      <c r="E555" s="10" t="s">
        <v>2776</v>
      </c>
      <c r="F555" s="10" t="s">
        <v>2427</v>
      </c>
      <c r="G555" s="15">
        <v>0</v>
      </c>
      <c r="H555" s="10" t="s">
        <v>409</v>
      </c>
      <c r="I555" s="30">
        <v>1379765</v>
      </c>
      <c r="J555" s="30">
        <f>VLOOKUP(H555,'MISA NGOC THOM'!$B$2:$K$1071,9,0)</f>
        <v>1379765</v>
      </c>
      <c r="K555" s="30">
        <f t="shared" si="8"/>
        <v>0</v>
      </c>
      <c r="L555" s="10" t="s">
        <v>409</v>
      </c>
      <c r="M555" s="13" t="s">
        <v>3101</v>
      </c>
    </row>
    <row r="556" spans="1:13" x14ac:dyDescent="0.25">
      <c r="A556" s="12" t="s">
        <v>2880</v>
      </c>
      <c r="B556" s="10" t="s">
        <v>3114</v>
      </c>
      <c r="C556" s="13" t="s">
        <v>3099</v>
      </c>
      <c r="D556" s="10" t="s">
        <v>2161</v>
      </c>
      <c r="E556" s="10" t="s">
        <v>2993</v>
      </c>
      <c r="F556" s="10" t="s">
        <v>2372</v>
      </c>
      <c r="G556" s="15">
        <v>0</v>
      </c>
      <c r="H556" s="10" t="s">
        <v>1609</v>
      </c>
      <c r="I556" s="30">
        <v>906282</v>
      </c>
      <c r="J556" s="30">
        <f>VLOOKUP(H556,'MISA NGOC THOM'!$B$2:$K$1071,9,0)</f>
        <v>906282</v>
      </c>
      <c r="K556" s="30">
        <f t="shared" si="8"/>
        <v>0</v>
      </c>
      <c r="L556" s="10" t="s">
        <v>1609</v>
      </c>
      <c r="M556" s="13" t="s">
        <v>3101</v>
      </c>
    </row>
    <row r="557" spans="1:13" x14ac:dyDescent="0.25">
      <c r="A557" s="12" t="s">
        <v>2880</v>
      </c>
      <c r="B557" s="10" t="s">
        <v>3115</v>
      </c>
      <c r="C557" s="13" t="s">
        <v>3092</v>
      </c>
      <c r="D557" s="10" t="s">
        <v>2161</v>
      </c>
      <c r="E557" s="10" t="s">
        <v>2877</v>
      </c>
      <c r="F557" s="10" t="s">
        <v>2198</v>
      </c>
      <c r="G557" s="15">
        <v>0</v>
      </c>
      <c r="H557" s="10" t="s">
        <v>1286</v>
      </c>
      <c r="I557" s="30">
        <v>911919</v>
      </c>
      <c r="J557" s="30">
        <f>VLOOKUP(H557,'MISA NGOC THOM'!$B$2:$K$1071,9,0)</f>
        <v>911919</v>
      </c>
      <c r="K557" s="30">
        <f t="shared" si="8"/>
        <v>0</v>
      </c>
      <c r="L557" s="10" t="s">
        <v>1286</v>
      </c>
      <c r="M557" s="13" t="s">
        <v>3093</v>
      </c>
    </row>
    <row r="558" spans="1:13" x14ac:dyDescent="0.25">
      <c r="A558" s="12" t="s">
        <v>2880</v>
      </c>
      <c r="B558" s="10" t="s">
        <v>3116</v>
      </c>
      <c r="C558" s="13" t="s">
        <v>3092</v>
      </c>
      <c r="D558" s="10" t="s">
        <v>2161</v>
      </c>
      <c r="E558" s="10" t="s">
        <v>2921</v>
      </c>
      <c r="F558" s="10" t="s">
        <v>2922</v>
      </c>
      <c r="G558" s="15">
        <v>0</v>
      </c>
      <c r="H558" s="10" t="s">
        <v>632</v>
      </c>
      <c r="I558" s="30">
        <v>915291</v>
      </c>
      <c r="J558" s="30">
        <f>VLOOKUP(H558,'MISA NGOC THOM'!$B$2:$K$1071,9,0)</f>
        <v>915291</v>
      </c>
      <c r="K558" s="30">
        <f t="shared" si="8"/>
        <v>0</v>
      </c>
      <c r="L558" s="10" t="s">
        <v>632</v>
      </c>
      <c r="M558" s="13" t="s">
        <v>3093</v>
      </c>
    </row>
    <row r="559" spans="1:13" x14ac:dyDescent="0.25">
      <c r="A559" s="12" t="s">
        <v>2880</v>
      </c>
      <c r="B559" s="10" t="s">
        <v>3117</v>
      </c>
      <c r="C559" s="13" t="s">
        <v>3092</v>
      </c>
      <c r="D559" s="10" t="s">
        <v>2161</v>
      </c>
      <c r="E559" s="10" t="s">
        <v>2787</v>
      </c>
      <c r="F559" s="10" t="s">
        <v>2195</v>
      </c>
      <c r="G559" s="15">
        <v>0</v>
      </c>
      <c r="H559" s="10" t="s">
        <v>137</v>
      </c>
      <c r="I559" s="30">
        <v>929427</v>
      </c>
      <c r="J559" s="30">
        <f>VLOOKUP(H559,'MISA NGOC THOM'!$B$2:$K$1071,9,0)</f>
        <v>929427</v>
      </c>
      <c r="K559" s="30">
        <f t="shared" si="8"/>
        <v>0</v>
      </c>
      <c r="L559" s="10" t="s">
        <v>137</v>
      </c>
      <c r="M559" s="13" t="s">
        <v>3093</v>
      </c>
    </row>
    <row r="560" spans="1:13" x14ac:dyDescent="0.25">
      <c r="A560" s="12" t="s">
        <v>2880</v>
      </c>
      <c r="B560" s="10" t="s">
        <v>3118</v>
      </c>
      <c r="C560" s="13" t="s">
        <v>3092</v>
      </c>
      <c r="D560" s="10" t="s">
        <v>2161</v>
      </c>
      <c r="E560" s="10" t="s">
        <v>2989</v>
      </c>
      <c r="F560" s="10" t="s">
        <v>2990</v>
      </c>
      <c r="G560" s="15">
        <v>0</v>
      </c>
      <c r="H560" s="10" t="s">
        <v>1499</v>
      </c>
      <c r="I560" s="30">
        <v>950957</v>
      </c>
      <c r="J560" s="30">
        <f>VLOOKUP(H560,'MISA NGOC THOM'!$B$2:$K$1071,9,0)</f>
        <v>950957</v>
      </c>
      <c r="K560" s="30">
        <f t="shared" si="8"/>
        <v>0</v>
      </c>
      <c r="L560" s="10" t="s">
        <v>1499</v>
      </c>
      <c r="M560" s="13" t="s">
        <v>3093</v>
      </c>
    </row>
    <row r="561" spans="1:13" x14ac:dyDescent="0.25">
      <c r="A561" s="12" t="s">
        <v>2880</v>
      </c>
      <c r="B561" s="10" t="s">
        <v>3119</v>
      </c>
      <c r="C561" s="13" t="s">
        <v>3092</v>
      </c>
      <c r="D561" s="10" t="s">
        <v>2161</v>
      </c>
      <c r="E561" s="10" t="s">
        <v>2648</v>
      </c>
      <c r="F561" s="10" t="s">
        <v>2417</v>
      </c>
      <c r="G561" s="15">
        <v>0</v>
      </c>
      <c r="H561" s="10" t="s">
        <v>1477</v>
      </c>
      <c r="I561" s="30">
        <v>948075</v>
      </c>
      <c r="J561" s="30">
        <f>VLOOKUP(H561,'MISA NGOC THOM'!$B$2:$K$1071,9,0)</f>
        <v>948075</v>
      </c>
      <c r="K561" s="30">
        <f t="shared" si="8"/>
        <v>0</v>
      </c>
      <c r="L561" s="10" t="s">
        <v>1477</v>
      </c>
      <c r="M561" s="13" t="s">
        <v>3093</v>
      </c>
    </row>
    <row r="562" spans="1:13" x14ac:dyDescent="0.25">
      <c r="A562" s="12" t="s">
        <v>2880</v>
      </c>
      <c r="B562" s="10" t="s">
        <v>3120</v>
      </c>
      <c r="C562" s="13" t="s">
        <v>3092</v>
      </c>
      <c r="D562" s="10" t="s">
        <v>2161</v>
      </c>
      <c r="E562" s="10" t="s">
        <v>2655</v>
      </c>
      <c r="F562" s="10" t="s">
        <v>2270</v>
      </c>
      <c r="G562" s="15">
        <v>0</v>
      </c>
      <c r="H562" s="10" t="s">
        <v>358</v>
      </c>
      <c r="I562" s="30">
        <v>903918</v>
      </c>
      <c r="J562" s="30">
        <f>VLOOKUP(H562,'MISA NGOC THOM'!$B$2:$K$1071,9,0)</f>
        <v>903918</v>
      </c>
      <c r="K562" s="30">
        <f t="shared" si="8"/>
        <v>0</v>
      </c>
      <c r="L562" s="10" t="s">
        <v>358</v>
      </c>
      <c r="M562" s="13" t="s">
        <v>3093</v>
      </c>
    </row>
    <row r="563" spans="1:13" x14ac:dyDescent="0.25">
      <c r="A563" s="12" t="s">
        <v>2880</v>
      </c>
      <c r="B563" s="10" t="s">
        <v>3121</v>
      </c>
      <c r="C563" s="13" t="s">
        <v>3092</v>
      </c>
      <c r="D563" s="10" t="s">
        <v>2161</v>
      </c>
      <c r="E563" s="10" t="s">
        <v>2696</v>
      </c>
      <c r="F563" s="10" t="s">
        <v>2231</v>
      </c>
      <c r="G563" s="15">
        <v>0</v>
      </c>
      <c r="H563" s="10" t="s">
        <v>1858</v>
      </c>
      <c r="I563" s="30">
        <v>977601</v>
      </c>
      <c r="J563" s="30">
        <f>VLOOKUP(H563,'MISA NGOC THOM'!$B$2:$K$1071,9,0)</f>
        <v>977601</v>
      </c>
      <c r="K563" s="30">
        <f t="shared" si="8"/>
        <v>0</v>
      </c>
      <c r="L563" s="10" t="s">
        <v>1858</v>
      </c>
      <c r="M563" s="13" t="s">
        <v>3093</v>
      </c>
    </row>
    <row r="564" spans="1:13" x14ac:dyDescent="0.25">
      <c r="A564" s="12" t="s">
        <v>2880</v>
      </c>
      <c r="B564" s="10" t="s">
        <v>3122</v>
      </c>
      <c r="C564" s="13" t="s">
        <v>3092</v>
      </c>
      <c r="D564" s="10" t="s">
        <v>2161</v>
      </c>
      <c r="E564" s="10" t="s">
        <v>2834</v>
      </c>
      <c r="F564" s="10" t="s">
        <v>2255</v>
      </c>
      <c r="G564" s="15">
        <v>0</v>
      </c>
      <c r="H564" s="10" t="s">
        <v>557</v>
      </c>
      <c r="I564" s="30">
        <v>905153</v>
      </c>
      <c r="J564" s="30">
        <f>VLOOKUP(H564,'MISA NGOC THOM'!$B$2:$K$1071,9,0)</f>
        <v>905153</v>
      </c>
      <c r="K564" s="30">
        <f t="shared" si="8"/>
        <v>0</v>
      </c>
      <c r="L564" s="10" t="s">
        <v>557</v>
      </c>
      <c r="M564" s="13" t="s">
        <v>3093</v>
      </c>
    </row>
    <row r="565" spans="1:13" x14ac:dyDescent="0.25">
      <c r="A565" s="12" t="s">
        <v>2880</v>
      </c>
      <c r="B565" s="10" t="s">
        <v>3123</v>
      </c>
      <c r="C565" s="13" t="s">
        <v>3099</v>
      </c>
      <c r="D565" s="10" t="s">
        <v>2161</v>
      </c>
      <c r="E565" s="10" t="s">
        <v>2717</v>
      </c>
      <c r="F565" s="10" t="s">
        <v>2566</v>
      </c>
      <c r="G565" s="15">
        <v>0</v>
      </c>
      <c r="H565" s="10" t="s">
        <v>1378</v>
      </c>
      <c r="I565" s="30">
        <v>1076169</v>
      </c>
      <c r="J565" s="30">
        <f>VLOOKUP(H565,'MISA NGOC THOM'!$B$2:$K$1071,9,0)</f>
        <v>1076169</v>
      </c>
      <c r="K565" s="30">
        <f t="shared" si="8"/>
        <v>0</v>
      </c>
      <c r="L565" s="10" t="s">
        <v>1378</v>
      </c>
      <c r="M565" s="13" t="s">
        <v>3101</v>
      </c>
    </row>
    <row r="566" spans="1:13" x14ac:dyDescent="0.25">
      <c r="A566" s="12" t="s">
        <v>2880</v>
      </c>
      <c r="B566" s="10" t="s">
        <v>3124</v>
      </c>
      <c r="C566" s="13" t="s">
        <v>3099</v>
      </c>
      <c r="D566" s="10" t="s">
        <v>2161</v>
      </c>
      <c r="E566" s="10" t="s">
        <v>3125</v>
      </c>
      <c r="F566" s="10" t="s">
        <v>2336</v>
      </c>
      <c r="G566" s="15">
        <v>0</v>
      </c>
      <c r="H566" s="10" t="s">
        <v>1773</v>
      </c>
      <c r="I566" s="30">
        <v>917558</v>
      </c>
      <c r="J566" s="30">
        <f>VLOOKUP(H566,'MISA NGOC THOM'!$B$2:$K$1071,9,0)</f>
        <v>917558</v>
      </c>
      <c r="K566" s="30">
        <f t="shared" si="8"/>
        <v>0</v>
      </c>
      <c r="L566" s="10" t="s">
        <v>1773</v>
      </c>
      <c r="M566" s="13" t="s">
        <v>3101</v>
      </c>
    </row>
    <row r="567" spans="1:13" x14ac:dyDescent="0.25">
      <c r="A567" s="12" t="s">
        <v>2880</v>
      </c>
      <c r="B567" s="10" t="s">
        <v>3126</v>
      </c>
      <c r="C567" s="13" t="s">
        <v>3127</v>
      </c>
      <c r="D567" s="10" t="s">
        <v>2161</v>
      </c>
      <c r="E567" s="10" t="s">
        <v>2671</v>
      </c>
      <c r="F567" s="10" t="s">
        <v>2405</v>
      </c>
      <c r="G567" s="15">
        <v>0</v>
      </c>
      <c r="H567" s="10" t="s">
        <v>256</v>
      </c>
      <c r="I567" s="30">
        <v>1068776</v>
      </c>
      <c r="J567" s="30">
        <f>VLOOKUP(H567,'MISA NGOC THOM'!$B$2:$K$1071,9,0)</f>
        <v>1068776</v>
      </c>
      <c r="K567" s="30">
        <f t="shared" si="8"/>
        <v>0</v>
      </c>
      <c r="L567" s="10" t="s">
        <v>256</v>
      </c>
      <c r="M567" s="13" t="s">
        <v>3128</v>
      </c>
    </row>
    <row r="568" spans="1:13" x14ac:dyDescent="0.25">
      <c r="A568" s="12" t="s">
        <v>2880</v>
      </c>
      <c r="B568" s="10" t="s">
        <v>3129</v>
      </c>
      <c r="C568" s="13" t="s">
        <v>3127</v>
      </c>
      <c r="D568" s="10" t="s">
        <v>2161</v>
      </c>
      <c r="E568" s="10" t="s">
        <v>3130</v>
      </c>
      <c r="F568" s="10" t="s">
        <v>3131</v>
      </c>
      <c r="G568" s="15">
        <v>0</v>
      </c>
      <c r="H568" s="10" t="s">
        <v>2036</v>
      </c>
      <c r="I568" s="30">
        <v>937937</v>
      </c>
      <c r="J568" s="30">
        <f>VLOOKUP(H568,'MISA NGOC THOM'!$B$2:$K$1071,9,0)</f>
        <v>937937</v>
      </c>
      <c r="K568" s="30">
        <f t="shared" si="8"/>
        <v>0</v>
      </c>
      <c r="L568" s="10" t="s">
        <v>2036</v>
      </c>
      <c r="M568" s="13" t="s">
        <v>3128</v>
      </c>
    </row>
    <row r="569" spans="1:13" x14ac:dyDescent="0.25">
      <c r="A569" s="12" t="s">
        <v>2880</v>
      </c>
      <c r="B569" s="10" t="s">
        <v>3132</v>
      </c>
      <c r="C569" s="13" t="s">
        <v>3127</v>
      </c>
      <c r="D569" s="10" t="s">
        <v>2161</v>
      </c>
      <c r="E569" s="10" t="s">
        <v>2802</v>
      </c>
      <c r="F569" s="10" t="s">
        <v>2243</v>
      </c>
      <c r="G569" s="15">
        <v>0</v>
      </c>
      <c r="H569" s="10" t="s">
        <v>1566</v>
      </c>
      <c r="I569" s="30">
        <v>892030</v>
      </c>
      <c r="J569" s="30">
        <f>VLOOKUP(H569,'MISA NGOC THOM'!$B$2:$K$1071,9,0)</f>
        <v>892030</v>
      </c>
      <c r="K569" s="30">
        <f t="shared" si="8"/>
        <v>0</v>
      </c>
      <c r="L569" s="10" t="s">
        <v>1566</v>
      </c>
      <c r="M569" s="13" t="s">
        <v>3128</v>
      </c>
    </row>
    <row r="570" spans="1:13" x14ac:dyDescent="0.25">
      <c r="A570" s="12" t="s">
        <v>2880</v>
      </c>
      <c r="B570" s="10" t="s">
        <v>3133</v>
      </c>
      <c r="C570" s="13" t="s">
        <v>3127</v>
      </c>
      <c r="D570" s="10" t="s">
        <v>2161</v>
      </c>
      <c r="E570" s="10" t="s">
        <v>2794</v>
      </c>
      <c r="F570" s="10" t="s">
        <v>2488</v>
      </c>
      <c r="G570" s="15">
        <v>0</v>
      </c>
      <c r="H570" s="10" t="s">
        <v>357</v>
      </c>
      <c r="I570" s="30">
        <v>938450</v>
      </c>
      <c r="J570" s="30">
        <f>VLOOKUP(H570,'MISA NGOC THOM'!$B$2:$K$1071,9,0)</f>
        <v>938450</v>
      </c>
      <c r="K570" s="30">
        <f t="shared" si="8"/>
        <v>0</v>
      </c>
      <c r="L570" s="10" t="s">
        <v>357</v>
      </c>
      <c r="M570" s="13" t="s">
        <v>3128</v>
      </c>
    </row>
    <row r="571" spans="1:13" x14ac:dyDescent="0.25">
      <c r="A571" s="12" t="s">
        <v>2880</v>
      </c>
      <c r="B571" s="10" t="s">
        <v>3134</v>
      </c>
      <c r="C571" s="13" t="s">
        <v>3127</v>
      </c>
      <c r="D571" s="10" t="s">
        <v>2161</v>
      </c>
      <c r="E571" s="10" t="s">
        <v>2936</v>
      </c>
      <c r="F571" s="10" t="s">
        <v>2387</v>
      </c>
      <c r="G571" s="15">
        <v>0</v>
      </c>
      <c r="H571" s="10" t="s">
        <v>479</v>
      </c>
      <c r="I571" s="30">
        <v>892030</v>
      </c>
      <c r="J571" s="30">
        <f>VLOOKUP(H571,'MISA NGOC THOM'!$B$2:$K$1071,9,0)</f>
        <v>892030</v>
      </c>
      <c r="K571" s="30">
        <f t="shared" si="8"/>
        <v>0</v>
      </c>
      <c r="L571" s="10" t="s">
        <v>479</v>
      </c>
      <c r="M571" s="13" t="s">
        <v>3128</v>
      </c>
    </row>
    <row r="572" spans="1:13" x14ac:dyDescent="0.25">
      <c r="A572" s="12" t="s">
        <v>2880</v>
      </c>
      <c r="B572" s="10" t="s">
        <v>3135</v>
      </c>
      <c r="C572" s="13" t="s">
        <v>3127</v>
      </c>
      <c r="D572" s="10" t="s">
        <v>2161</v>
      </c>
      <c r="E572" s="10" t="s">
        <v>2768</v>
      </c>
      <c r="F572" s="10" t="s">
        <v>2384</v>
      </c>
      <c r="G572" s="15">
        <v>0</v>
      </c>
      <c r="H572" s="10" t="s">
        <v>1426</v>
      </c>
      <c r="I572" s="30">
        <v>892030</v>
      </c>
      <c r="J572" s="30">
        <f>VLOOKUP(H572,'MISA NGOC THOM'!$B$2:$K$1071,9,0)</f>
        <v>892030</v>
      </c>
      <c r="K572" s="30">
        <f t="shared" si="8"/>
        <v>0</v>
      </c>
      <c r="L572" s="10" t="s">
        <v>1426</v>
      </c>
      <c r="M572" s="13" t="s">
        <v>3128</v>
      </c>
    </row>
    <row r="573" spans="1:13" x14ac:dyDescent="0.25">
      <c r="A573" s="12" t="s">
        <v>3136</v>
      </c>
      <c r="B573" s="10" t="s">
        <v>3137</v>
      </c>
      <c r="C573" s="13" t="s">
        <v>3138</v>
      </c>
      <c r="D573" s="10" t="s">
        <v>2161</v>
      </c>
      <c r="E573" s="10" t="s">
        <v>2826</v>
      </c>
      <c r="F573" s="10" t="s">
        <v>2282</v>
      </c>
      <c r="G573" s="15">
        <v>0</v>
      </c>
      <c r="H573" s="10" t="s">
        <v>105</v>
      </c>
      <c r="I573" s="30">
        <v>1019509</v>
      </c>
      <c r="J573" s="30">
        <f>VLOOKUP(H573,'MISA NGOC THOM'!$B$2:$K$1071,9,0)</f>
        <v>1019509</v>
      </c>
      <c r="K573" s="30">
        <f t="shared" si="8"/>
        <v>0</v>
      </c>
      <c r="L573" s="10" t="s">
        <v>105</v>
      </c>
      <c r="M573" s="13" t="s">
        <v>2866</v>
      </c>
    </row>
    <row r="574" spans="1:13" x14ac:dyDescent="0.25">
      <c r="A574" s="12" t="s">
        <v>3136</v>
      </c>
      <c r="B574" s="10" t="s">
        <v>3139</v>
      </c>
      <c r="C574" s="13" t="s">
        <v>3138</v>
      </c>
      <c r="D574" s="10" t="s">
        <v>2161</v>
      </c>
      <c r="E574" s="10" t="s">
        <v>3080</v>
      </c>
      <c r="F574" s="10" t="s">
        <v>2288</v>
      </c>
      <c r="G574" s="15">
        <v>0</v>
      </c>
      <c r="H574" s="10" t="s">
        <v>1347</v>
      </c>
      <c r="I574" s="30">
        <v>890402</v>
      </c>
      <c r="J574" s="30">
        <f>VLOOKUP(H574,'MISA NGOC THOM'!$B$2:$K$1071,9,0)</f>
        <v>890402</v>
      </c>
      <c r="K574" s="30">
        <f t="shared" si="8"/>
        <v>0</v>
      </c>
      <c r="L574" s="10" t="s">
        <v>1347</v>
      </c>
      <c r="M574" s="13" t="s">
        <v>2866</v>
      </c>
    </row>
    <row r="575" spans="1:13" x14ac:dyDescent="0.25">
      <c r="A575" s="12" t="s">
        <v>3136</v>
      </c>
      <c r="B575" s="10" t="s">
        <v>3140</v>
      </c>
      <c r="C575" s="13" t="s">
        <v>3138</v>
      </c>
      <c r="D575" s="10" t="s">
        <v>2161</v>
      </c>
      <c r="E575" s="10" t="s">
        <v>2681</v>
      </c>
      <c r="F575" s="10" t="s">
        <v>2366</v>
      </c>
      <c r="G575" s="15">
        <v>0</v>
      </c>
      <c r="H575" s="10" t="s">
        <v>1847</v>
      </c>
      <c r="I575" s="30">
        <v>1005873</v>
      </c>
      <c r="J575" s="30">
        <f>VLOOKUP(H575,'MISA NGOC THOM'!$B$2:$K$1071,9,0)</f>
        <v>1005873</v>
      </c>
      <c r="K575" s="30">
        <f t="shared" si="8"/>
        <v>0</v>
      </c>
      <c r="L575" s="10" t="s">
        <v>1847</v>
      </c>
      <c r="M575" s="13" t="s">
        <v>2866</v>
      </c>
    </row>
    <row r="576" spans="1:13" x14ac:dyDescent="0.25">
      <c r="A576" s="12" t="s">
        <v>3136</v>
      </c>
      <c r="B576" s="10" t="s">
        <v>3141</v>
      </c>
      <c r="C576" s="13" t="s">
        <v>3142</v>
      </c>
      <c r="D576" s="10" t="s">
        <v>2161</v>
      </c>
      <c r="E576" s="10" t="s">
        <v>2677</v>
      </c>
      <c r="F576" s="10" t="s">
        <v>2342</v>
      </c>
      <c r="G576" s="15">
        <v>0</v>
      </c>
      <c r="H576" s="10" t="s">
        <v>931</v>
      </c>
      <c r="I576" s="30">
        <v>957200</v>
      </c>
      <c r="J576" s="30">
        <f>VLOOKUP(H576,'MISA NGOC THOM'!$B$2:$K$1071,9,0)</f>
        <v>957200</v>
      </c>
      <c r="K576" s="30">
        <f t="shared" si="8"/>
        <v>0</v>
      </c>
      <c r="L576" s="10" t="s">
        <v>931</v>
      </c>
      <c r="M576" s="13" t="s">
        <v>2866</v>
      </c>
    </row>
    <row r="577" spans="1:13" x14ac:dyDescent="0.25">
      <c r="A577" s="12" t="s">
        <v>3136</v>
      </c>
      <c r="B577" s="10" t="s">
        <v>3143</v>
      </c>
      <c r="C577" s="13" t="s">
        <v>3142</v>
      </c>
      <c r="D577" s="10" t="s">
        <v>2161</v>
      </c>
      <c r="E577" s="10" t="s">
        <v>2742</v>
      </c>
      <c r="F577" s="10" t="s">
        <v>2550</v>
      </c>
      <c r="G577" s="15">
        <v>0</v>
      </c>
      <c r="H577" s="10" t="s">
        <v>649</v>
      </c>
      <c r="I577" s="30">
        <v>5574628</v>
      </c>
      <c r="J577" s="30">
        <f>VLOOKUP(H577,'MISA NGOC THOM'!$B$2:$K$1071,9,0)</f>
        <v>5574628</v>
      </c>
      <c r="K577" s="30">
        <f t="shared" si="8"/>
        <v>0</v>
      </c>
      <c r="L577" s="10" t="s">
        <v>649</v>
      </c>
      <c r="M577" s="13" t="s">
        <v>2866</v>
      </c>
    </row>
    <row r="578" spans="1:13" x14ac:dyDescent="0.25">
      <c r="A578" s="12" t="s">
        <v>3136</v>
      </c>
      <c r="B578" s="10" t="s">
        <v>3144</v>
      </c>
      <c r="C578" s="13" t="s">
        <v>3138</v>
      </c>
      <c r="D578" s="10" t="s">
        <v>2161</v>
      </c>
      <c r="E578" s="10" t="s">
        <v>3040</v>
      </c>
      <c r="F578" s="10" t="s">
        <v>2300</v>
      </c>
      <c r="G578" s="15">
        <v>0</v>
      </c>
      <c r="H578" s="10" t="s">
        <v>717</v>
      </c>
      <c r="I578" s="30">
        <v>947972</v>
      </c>
      <c r="J578" s="30">
        <f>VLOOKUP(H578,'MISA NGOC THOM'!$B$2:$K$1071,9,0)</f>
        <v>947972</v>
      </c>
      <c r="K578" s="30">
        <f t="shared" si="8"/>
        <v>0</v>
      </c>
      <c r="L578" s="10" t="s">
        <v>717</v>
      </c>
      <c r="M578" s="13" t="s">
        <v>2866</v>
      </c>
    </row>
    <row r="579" spans="1:13" x14ac:dyDescent="0.25">
      <c r="A579" s="12" t="s">
        <v>3136</v>
      </c>
      <c r="B579" s="10" t="s">
        <v>3145</v>
      </c>
      <c r="C579" s="13" t="s">
        <v>3138</v>
      </c>
      <c r="D579" s="10" t="s">
        <v>2161</v>
      </c>
      <c r="E579" s="10" t="s">
        <v>2673</v>
      </c>
      <c r="F579" s="10" t="s">
        <v>2327</v>
      </c>
      <c r="G579" s="15">
        <v>0</v>
      </c>
      <c r="H579" s="10" t="s">
        <v>339</v>
      </c>
      <c r="I579" s="30">
        <v>976963</v>
      </c>
      <c r="J579" s="30">
        <f>VLOOKUP(H579,'MISA NGOC THOM'!$B$2:$K$1071,9,0)</f>
        <v>976963</v>
      </c>
      <c r="K579" s="30">
        <f t="shared" ref="K579:K642" si="9">I579-J579</f>
        <v>0</v>
      </c>
      <c r="L579" s="10" t="s">
        <v>339</v>
      </c>
      <c r="M579" s="13" t="s">
        <v>2866</v>
      </c>
    </row>
    <row r="580" spans="1:13" x14ac:dyDescent="0.25">
      <c r="A580" s="12" t="s">
        <v>3136</v>
      </c>
      <c r="B580" s="10" t="s">
        <v>3146</v>
      </c>
      <c r="C580" s="13" t="s">
        <v>3138</v>
      </c>
      <c r="D580" s="10" t="s">
        <v>2161</v>
      </c>
      <c r="E580" s="10" t="s">
        <v>2748</v>
      </c>
      <c r="F580" s="10" t="s">
        <v>2163</v>
      </c>
      <c r="G580" s="15">
        <v>0</v>
      </c>
      <c r="H580" s="10" t="s">
        <v>968</v>
      </c>
      <c r="I580" s="30">
        <v>928927</v>
      </c>
      <c r="J580" s="30">
        <f>VLOOKUP(H580,'MISA NGOC THOM'!$B$2:$K$1071,9,0)</f>
        <v>928927</v>
      </c>
      <c r="K580" s="30">
        <f t="shared" si="9"/>
        <v>0</v>
      </c>
      <c r="L580" s="10" t="s">
        <v>968</v>
      </c>
      <c r="M580" s="13" t="s">
        <v>2866</v>
      </c>
    </row>
    <row r="581" spans="1:13" x14ac:dyDescent="0.25">
      <c r="A581" s="12" t="s">
        <v>3136</v>
      </c>
      <c r="B581" s="10" t="s">
        <v>3147</v>
      </c>
      <c r="C581" s="13" t="s">
        <v>3148</v>
      </c>
      <c r="D581" s="10" t="s">
        <v>2161</v>
      </c>
      <c r="E581" s="10" t="s">
        <v>2701</v>
      </c>
      <c r="F581" s="10" t="s">
        <v>2430</v>
      </c>
      <c r="G581" s="15">
        <v>0</v>
      </c>
      <c r="H581" s="10" t="s">
        <v>1935</v>
      </c>
      <c r="I581" s="30">
        <v>1040401</v>
      </c>
      <c r="J581" s="30">
        <f>VLOOKUP(H581,'MISA NGOC THOM'!$B$2:$K$1071,9,0)</f>
        <v>1040401</v>
      </c>
      <c r="K581" s="30">
        <f t="shared" si="9"/>
        <v>0</v>
      </c>
      <c r="L581" s="10" t="s">
        <v>1935</v>
      </c>
      <c r="M581" s="13" t="s">
        <v>3149</v>
      </c>
    </row>
    <row r="582" spans="1:13" x14ac:dyDescent="0.25">
      <c r="A582" s="12" t="s">
        <v>3136</v>
      </c>
      <c r="B582" s="10" t="s">
        <v>3150</v>
      </c>
      <c r="C582" s="13" t="s">
        <v>3151</v>
      </c>
      <c r="D582" s="10" t="s">
        <v>2161</v>
      </c>
      <c r="E582" s="10" t="s">
        <v>2965</v>
      </c>
      <c r="F582" s="10" t="s">
        <v>2375</v>
      </c>
      <c r="G582" s="15">
        <v>0</v>
      </c>
      <c r="H582" s="10" t="s">
        <v>298</v>
      </c>
      <c r="I582" s="30">
        <v>917558</v>
      </c>
      <c r="J582" s="30">
        <f>VLOOKUP(H582,'MISA NGOC THOM'!$B$2:$K$1071,9,0)</f>
        <v>917558</v>
      </c>
      <c r="K582" s="30">
        <f t="shared" si="9"/>
        <v>0</v>
      </c>
      <c r="L582" s="10" t="s">
        <v>298</v>
      </c>
      <c r="M582" s="13" t="s">
        <v>3149</v>
      </c>
    </row>
    <row r="583" spans="1:13" x14ac:dyDescent="0.25">
      <c r="A583" s="12" t="s">
        <v>3136</v>
      </c>
      <c r="B583" s="10" t="s">
        <v>3152</v>
      </c>
      <c r="C583" s="13" t="s">
        <v>3151</v>
      </c>
      <c r="D583" s="10" t="s">
        <v>2161</v>
      </c>
      <c r="E583" s="10" t="s">
        <v>2673</v>
      </c>
      <c r="F583" s="10" t="s">
        <v>2327</v>
      </c>
      <c r="G583" s="15">
        <v>0</v>
      </c>
      <c r="H583" s="10" t="s">
        <v>741</v>
      </c>
      <c r="I583" s="30">
        <v>914676</v>
      </c>
      <c r="J583" s="30">
        <f>VLOOKUP(H583,'MISA NGOC THOM'!$B$2:$K$1071,9,0)</f>
        <v>914676</v>
      </c>
      <c r="K583" s="30">
        <f t="shared" si="9"/>
        <v>0</v>
      </c>
      <c r="L583" s="10" t="s">
        <v>741</v>
      </c>
      <c r="M583" s="13" t="s">
        <v>3062</v>
      </c>
    </row>
    <row r="584" spans="1:13" x14ac:dyDescent="0.25">
      <c r="A584" s="12" t="s">
        <v>3136</v>
      </c>
      <c r="B584" s="10" t="s">
        <v>3153</v>
      </c>
      <c r="C584" s="13" t="s">
        <v>3151</v>
      </c>
      <c r="D584" s="10" t="s">
        <v>2161</v>
      </c>
      <c r="E584" s="10" t="s">
        <v>2858</v>
      </c>
      <c r="F584" s="10" t="s">
        <v>2443</v>
      </c>
      <c r="G584" s="15">
        <v>0</v>
      </c>
      <c r="H584" s="10" t="s">
        <v>1000</v>
      </c>
      <c r="I584" s="30">
        <v>779941</v>
      </c>
      <c r="J584" s="30">
        <f>VLOOKUP(H584,'MISA NGOC THOM'!$B$2:$K$1071,9,0)</f>
        <v>779941</v>
      </c>
      <c r="K584" s="30">
        <f t="shared" si="9"/>
        <v>0</v>
      </c>
      <c r="L584" s="10" t="s">
        <v>1000</v>
      </c>
      <c r="M584" s="13" t="s">
        <v>3062</v>
      </c>
    </row>
    <row r="585" spans="1:13" x14ac:dyDescent="0.25">
      <c r="A585" s="12" t="s">
        <v>3136</v>
      </c>
      <c r="B585" s="10" t="s">
        <v>3154</v>
      </c>
      <c r="C585" s="13" t="s">
        <v>3151</v>
      </c>
      <c r="D585" s="10" t="s">
        <v>2161</v>
      </c>
      <c r="E585" s="10" t="s">
        <v>2679</v>
      </c>
      <c r="F585" s="10" t="s">
        <v>2294</v>
      </c>
      <c r="G585" s="15">
        <v>0</v>
      </c>
      <c r="H585" s="10" t="s">
        <v>306</v>
      </c>
      <c r="I585" s="30">
        <v>933939</v>
      </c>
      <c r="J585" s="30">
        <f>VLOOKUP(H585,'MISA NGOC THOM'!$B$2:$K$1071,9,0)</f>
        <v>933939</v>
      </c>
      <c r="K585" s="30">
        <f t="shared" si="9"/>
        <v>0</v>
      </c>
      <c r="L585" s="10" t="s">
        <v>306</v>
      </c>
      <c r="M585" s="13" t="s">
        <v>3062</v>
      </c>
    </row>
    <row r="586" spans="1:13" x14ac:dyDescent="0.25">
      <c r="A586" s="12" t="s">
        <v>3136</v>
      </c>
      <c r="B586" s="10" t="s">
        <v>3155</v>
      </c>
      <c r="C586" s="13" t="s">
        <v>3151</v>
      </c>
      <c r="D586" s="10" t="s">
        <v>2161</v>
      </c>
      <c r="E586" s="10" t="s">
        <v>3156</v>
      </c>
      <c r="F586" s="10" t="s">
        <v>2357</v>
      </c>
      <c r="G586" s="15">
        <v>0</v>
      </c>
      <c r="H586" s="10" t="s">
        <v>1087</v>
      </c>
      <c r="I586" s="30">
        <v>925429</v>
      </c>
      <c r="J586" s="30">
        <f>VLOOKUP(H586,'MISA NGOC THOM'!$B$2:$K$1071,9,0)</f>
        <v>925429</v>
      </c>
      <c r="K586" s="30">
        <f t="shared" si="9"/>
        <v>0</v>
      </c>
      <c r="L586" s="10" t="s">
        <v>1087</v>
      </c>
      <c r="M586" s="13" t="s">
        <v>3062</v>
      </c>
    </row>
    <row r="587" spans="1:13" x14ac:dyDescent="0.25">
      <c r="A587" s="12" t="s">
        <v>3136</v>
      </c>
      <c r="B587" s="10" t="s">
        <v>3157</v>
      </c>
      <c r="C587" s="13" t="s">
        <v>3151</v>
      </c>
      <c r="D587" s="10" t="s">
        <v>2161</v>
      </c>
      <c r="E587" s="10" t="s">
        <v>3158</v>
      </c>
      <c r="F587" s="10" t="s">
        <v>2297</v>
      </c>
      <c r="G587" s="15">
        <v>0</v>
      </c>
      <c r="H587" s="10" t="s">
        <v>1502</v>
      </c>
      <c r="I587" s="30">
        <v>933939</v>
      </c>
      <c r="J587" s="30">
        <f>VLOOKUP(H587,'MISA NGOC THOM'!$B$2:$K$1071,9,0)</f>
        <v>933939</v>
      </c>
      <c r="K587" s="30">
        <f t="shared" si="9"/>
        <v>0</v>
      </c>
      <c r="L587" s="10" t="s">
        <v>1502</v>
      </c>
      <c r="M587" s="13" t="s">
        <v>3062</v>
      </c>
    </row>
    <row r="588" spans="1:13" x14ac:dyDescent="0.25">
      <c r="A588" s="12" t="s">
        <v>3136</v>
      </c>
      <c r="B588" s="10" t="s">
        <v>3159</v>
      </c>
      <c r="C588" s="13" t="s">
        <v>3151</v>
      </c>
      <c r="D588" s="10" t="s">
        <v>2161</v>
      </c>
      <c r="E588" s="10" t="s">
        <v>2779</v>
      </c>
      <c r="F588" s="10" t="s">
        <v>2324</v>
      </c>
      <c r="G588" s="15">
        <v>0</v>
      </c>
      <c r="H588" s="10" t="s">
        <v>1737</v>
      </c>
      <c r="I588" s="30">
        <v>939681</v>
      </c>
      <c r="J588" s="30">
        <f>VLOOKUP(H588,'MISA NGOC THOM'!$B$2:$K$1071,9,0)</f>
        <v>939681</v>
      </c>
      <c r="K588" s="30">
        <f t="shared" si="9"/>
        <v>0</v>
      </c>
      <c r="L588" s="10" t="s">
        <v>1737</v>
      </c>
      <c r="M588" s="13" t="s">
        <v>2866</v>
      </c>
    </row>
    <row r="589" spans="1:13" x14ac:dyDescent="0.25">
      <c r="A589" s="12" t="s">
        <v>3136</v>
      </c>
      <c r="B589" s="10" t="s">
        <v>3160</v>
      </c>
      <c r="C589" s="13" t="s">
        <v>3151</v>
      </c>
      <c r="D589" s="10" t="s">
        <v>2161</v>
      </c>
      <c r="E589" s="10" t="s">
        <v>3161</v>
      </c>
      <c r="F589" s="10" t="s">
        <v>3162</v>
      </c>
      <c r="G589" s="15">
        <v>0</v>
      </c>
      <c r="H589" s="10" t="s">
        <v>46</v>
      </c>
      <c r="I589" s="30">
        <v>892030</v>
      </c>
      <c r="J589" s="30">
        <f>VLOOKUP(H589,'MISA NGOC THOM'!$B$2:$K$1071,9,0)</f>
        <v>892030</v>
      </c>
      <c r="K589" s="30">
        <f t="shared" si="9"/>
        <v>0</v>
      </c>
      <c r="L589" s="10" t="s">
        <v>46</v>
      </c>
      <c r="M589" s="13" t="s">
        <v>2866</v>
      </c>
    </row>
    <row r="590" spans="1:13" x14ac:dyDescent="0.25">
      <c r="A590" s="12" t="s">
        <v>3136</v>
      </c>
      <c r="B590" s="10" t="s">
        <v>3163</v>
      </c>
      <c r="C590" s="13" t="s">
        <v>3151</v>
      </c>
      <c r="D590" s="10" t="s">
        <v>2161</v>
      </c>
      <c r="E590" s="10" t="s">
        <v>2754</v>
      </c>
      <c r="F590" s="10" t="s">
        <v>2474</v>
      </c>
      <c r="G590" s="15">
        <v>0</v>
      </c>
      <c r="H590" s="10" t="s">
        <v>1207</v>
      </c>
      <c r="I590" s="30">
        <v>867756</v>
      </c>
      <c r="J590" s="30">
        <f>VLOOKUP(H590,'MISA NGOC THOM'!$B$2:$K$1071,9,0)</f>
        <v>867756</v>
      </c>
      <c r="K590" s="30">
        <f t="shared" si="9"/>
        <v>0</v>
      </c>
      <c r="L590" s="10" t="s">
        <v>1207</v>
      </c>
      <c r="M590" s="13" t="s">
        <v>2866</v>
      </c>
    </row>
    <row r="591" spans="1:13" x14ac:dyDescent="0.25">
      <c r="A591" s="12" t="s">
        <v>3136</v>
      </c>
      <c r="B591" s="10" t="s">
        <v>3164</v>
      </c>
      <c r="C591" s="13" t="s">
        <v>3151</v>
      </c>
      <c r="D591" s="10" t="s">
        <v>2161</v>
      </c>
      <c r="E591" s="10" t="s">
        <v>2870</v>
      </c>
      <c r="F591" s="10" t="s">
        <v>2420</v>
      </c>
      <c r="G591" s="15">
        <v>0</v>
      </c>
      <c r="H591" s="10" t="s">
        <v>1316</v>
      </c>
      <c r="I591" s="30">
        <v>1189374</v>
      </c>
      <c r="J591" s="30">
        <f>VLOOKUP(H591,'MISA NGOC THOM'!$B$2:$K$1071,9,0)</f>
        <v>1189374</v>
      </c>
      <c r="K591" s="30">
        <f t="shared" si="9"/>
        <v>0</v>
      </c>
      <c r="L591" s="10" t="s">
        <v>1316</v>
      </c>
      <c r="M591" s="13" t="s">
        <v>2866</v>
      </c>
    </row>
    <row r="592" spans="1:13" x14ac:dyDescent="0.25">
      <c r="A592" s="12" t="s">
        <v>3136</v>
      </c>
      <c r="B592" s="10" t="s">
        <v>3165</v>
      </c>
      <c r="C592" s="13" t="s">
        <v>3151</v>
      </c>
      <c r="D592" s="10" t="s">
        <v>2161</v>
      </c>
      <c r="E592" s="10" t="s">
        <v>2653</v>
      </c>
      <c r="F592" s="10" t="s">
        <v>2330</v>
      </c>
      <c r="G592" s="15">
        <v>0</v>
      </c>
      <c r="H592" s="10" t="s">
        <v>1167</v>
      </c>
      <c r="I592" s="30">
        <v>965196</v>
      </c>
      <c r="J592" s="30">
        <f>VLOOKUP(H592,'MISA NGOC THOM'!$B$2:$K$1071,9,0)</f>
        <v>965196</v>
      </c>
      <c r="K592" s="30">
        <f t="shared" si="9"/>
        <v>0</v>
      </c>
      <c r="L592" s="10" t="s">
        <v>1167</v>
      </c>
      <c r="M592" s="13" t="s">
        <v>2866</v>
      </c>
    </row>
    <row r="593" spans="1:13" x14ac:dyDescent="0.25">
      <c r="A593" s="12" t="s">
        <v>3136</v>
      </c>
      <c r="B593" s="10" t="s">
        <v>3166</v>
      </c>
      <c r="C593" s="13" t="s">
        <v>3151</v>
      </c>
      <c r="D593" s="10" t="s">
        <v>2161</v>
      </c>
      <c r="E593" s="10" t="s">
        <v>3019</v>
      </c>
      <c r="F593" s="10" t="s">
        <v>2482</v>
      </c>
      <c r="G593" s="15">
        <v>0</v>
      </c>
      <c r="H593" s="10" t="s">
        <v>1012</v>
      </c>
      <c r="I593" s="30">
        <v>927696</v>
      </c>
      <c r="J593" s="30">
        <f>VLOOKUP(H593,'MISA NGOC THOM'!$B$2:$K$1071,9,0)</f>
        <v>927696</v>
      </c>
      <c r="K593" s="30">
        <f t="shared" si="9"/>
        <v>0</v>
      </c>
      <c r="L593" s="10" t="s">
        <v>1012</v>
      </c>
      <c r="M593" s="13" t="s">
        <v>2866</v>
      </c>
    </row>
    <row r="594" spans="1:13" x14ac:dyDescent="0.25">
      <c r="A594" s="12" t="s">
        <v>3136</v>
      </c>
      <c r="B594" s="10" t="s">
        <v>3167</v>
      </c>
      <c r="C594" s="13" t="s">
        <v>3151</v>
      </c>
      <c r="D594" s="10" t="s">
        <v>2161</v>
      </c>
      <c r="E594" s="10" t="s">
        <v>2832</v>
      </c>
      <c r="F594" s="10" t="s">
        <v>2306</v>
      </c>
      <c r="G594" s="15">
        <v>0</v>
      </c>
      <c r="H594" s="10" t="s">
        <v>2070</v>
      </c>
      <c r="I594" s="30">
        <v>917558</v>
      </c>
      <c r="J594" s="30">
        <f>VLOOKUP(H594,'MISA NGOC THOM'!$B$2:$K$1071,9,0)</f>
        <v>917558</v>
      </c>
      <c r="K594" s="30">
        <f t="shared" si="9"/>
        <v>0</v>
      </c>
      <c r="L594" s="10" t="s">
        <v>2070</v>
      </c>
      <c r="M594" s="13" t="s">
        <v>2866</v>
      </c>
    </row>
    <row r="595" spans="1:13" x14ac:dyDescent="0.25">
      <c r="A595" s="12" t="s">
        <v>3136</v>
      </c>
      <c r="B595" s="10" t="s">
        <v>3168</v>
      </c>
      <c r="C595" s="13" t="s">
        <v>3151</v>
      </c>
      <c r="D595" s="10" t="s">
        <v>2161</v>
      </c>
      <c r="E595" s="10" t="s">
        <v>2725</v>
      </c>
      <c r="F595" s="10" t="s">
        <v>2312</v>
      </c>
      <c r="G595" s="15">
        <v>0</v>
      </c>
      <c r="H595" s="10" t="s">
        <v>1730</v>
      </c>
      <c r="I595" s="30">
        <v>867141</v>
      </c>
      <c r="J595" s="30">
        <f>VLOOKUP(H595,'MISA NGOC THOM'!$B$2:$K$1071,9,0)</f>
        <v>867141</v>
      </c>
      <c r="K595" s="30">
        <f t="shared" si="9"/>
        <v>0</v>
      </c>
      <c r="L595" s="10" t="s">
        <v>1730</v>
      </c>
      <c r="M595" s="13" t="s">
        <v>2866</v>
      </c>
    </row>
    <row r="596" spans="1:13" x14ac:dyDescent="0.25">
      <c r="A596" s="12" t="s">
        <v>3136</v>
      </c>
      <c r="B596" s="10" t="s">
        <v>3169</v>
      </c>
      <c r="C596" s="13" t="s">
        <v>3151</v>
      </c>
      <c r="D596" s="10" t="s">
        <v>2161</v>
      </c>
      <c r="E596" s="10" t="s">
        <v>3170</v>
      </c>
      <c r="F596" s="10" t="s">
        <v>2177</v>
      </c>
      <c r="G596" s="15">
        <v>0</v>
      </c>
      <c r="H596" s="10" t="s">
        <v>1427</v>
      </c>
      <c r="I596" s="30">
        <v>848493</v>
      </c>
      <c r="J596" s="30">
        <f>VLOOKUP(H596,'MISA NGOC THOM'!$B$2:$K$1071,9,0)</f>
        <v>848493</v>
      </c>
      <c r="K596" s="30">
        <f t="shared" si="9"/>
        <v>0</v>
      </c>
      <c r="L596" s="10" t="s">
        <v>1427</v>
      </c>
      <c r="M596" s="13" t="s">
        <v>2866</v>
      </c>
    </row>
    <row r="597" spans="1:13" x14ac:dyDescent="0.25">
      <c r="A597" s="12" t="s">
        <v>3136</v>
      </c>
      <c r="B597" s="10" t="s">
        <v>3171</v>
      </c>
      <c r="C597" s="13" t="s">
        <v>3151</v>
      </c>
      <c r="D597" s="10" t="s">
        <v>2161</v>
      </c>
      <c r="E597" s="10" t="s">
        <v>2717</v>
      </c>
      <c r="F597" s="10" t="s">
        <v>2566</v>
      </c>
      <c r="G597" s="15">
        <v>0</v>
      </c>
      <c r="H597" s="10" t="s">
        <v>1795</v>
      </c>
      <c r="I597" s="30">
        <v>1019509</v>
      </c>
      <c r="J597" s="30">
        <f>VLOOKUP(H597,'MISA NGOC THOM'!$B$2:$K$1071,9,0)</f>
        <v>1019509</v>
      </c>
      <c r="K597" s="30">
        <f t="shared" si="9"/>
        <v>0</v>
      </c>
      <c r="L597" s="10" t="s">
        <v>1795</v>
      </c>
      <c r="M597" s="13" t="s">
        <v>2866</v>
      </c>
    </row>
    <row r="598" spans="1:13" x14ac:dyDescent="0.25">
      <c r="A598" s="12" t="s">
        <v>3136</v>
      </c>
      <c r="B598" s="10" t="s">
        <v>3172</v>
      </c>
      <c r="C598" s="13" t="s">
        <v>3151</v>
      </c>
      <c r="D598" s="10" t="s">
        <v>2161</v>
      </c>
      <c r="E598" s="10" t="s">
        <v>2685</v>
      </c>
      <c r="F598" s="10" t="s">
        <v>2381</v>
      </c>
      <c r="G598" s="15">
        <v>0</v>
      </c>
      <c r="H598" s="10" t="s">
        <v>1409</v>
      </c>
      <c r="I598" s="30">
        <v>945933</v>
      </c>
      <c r="J598" s="30">
        <f>VLOOKUP(H598,'MISA NGOC THOM'!$B$2:$K$1071,9,0)</f>
        <v>945933</v>
      </c>
      <c r="K598" s="30">
        <f t="shared" si="9"/>
        <v>0</v>
      </c>
      <c r="L598" s="10" t="s">
        <v>1409</v>
      </c>
      <c r="M598" s="13" t="s">
        <v>3149</v>
      </c>
    </row>
    <row r="599" spans="1:13" x14ac:dyDescent="0.25">
      <c r="A599" s="12" t="s">
        <v>3136</v>
      </c>
      <c r="B599" s="10" t="s">
        <v>3173</v>
      </c>
      <c r="C599" s="13" t="s">
        <v>3151</v>
      </c>
      <c r="D599" s="10" t="s">
        <v>2161</v>
      </c>
      <c r="E599" s="10" t="s">
        <v>2662</v>
      </c>
      <c r="F599" s="10" t="s">
        <v>2513</v>
      </c>
      <c r="G599" s="15">
        <v>0</v>
      </c>
      <c r="H599" s="10" t="s">
        <v>233</v>
      </c>
      <c r="I599" s="30">
        <v>1161102</v>
      </c>
      <c r="J599" s="30">
        <f>VLOOKUP(H599,'MISA NGOC THOM'!$B$2:$K$1071,9,0)</f>
        <v>1161102</v>
      </c>
      <c r="K599" s="30">
        <f t="shared" si="9"/>
        <v>0</v>
      </c>
      <c r="L599" s="10" t="s">
        <v>233</v>
      </c>
      <c r="M599" s="13" t="s">
        <v>3149</v>
      </c>
    </row>
    <row r="600" spans="1:13" x14ac:dyDescent="0.25">
      <c r="A600" s="12" t="s">
        <v>3136</v>
      </c>
      <c r="B600" s="10" t="s">
        <v>3174</v>
      </c>
      <c r="C600" s="13" t="s">
        <v>2918</v>
      </c>
      <c r="D600" s="10" t="s">
        <v>2161</v>
      </c>
      <c r="E600" s="10" t="s">
        <v>3175</v>
      </c>
      <c r="F600" s="10" t="s">
        <v>2249</v>
      </c>
      <c r="G600" s="15">
        <v>0</v>
      </c>
      <c r="H600" s="10" t="s">
        <v>812</v>
      </c>
      <c r="I600" s="30">
        <v>815616</v>
      </c>
      <c r="J600" s="30">
        <f>VLOOKUP(H600,'MISA NGOC THOM'!$B$2:$K$1071,9,0)</f>
        <v>815616</v>
      </c>
      <c r="K600" s="30">
        <f t="shared" si="9"/>
        <v>0</v>
      </c>
      <c r="L600" s="10" t="s">
        <v>812</v>
      </c>
      <c r="M600" s="13" t="s">
        <v>2923</v>
      </c>
    </row>
    <row r="601" spans="1:13" x14ac:dyDescent="0.25">
      <c r="A601" s="12" t="s">
        <v>3136</v>
      </c>
      <c r="B601" s="10" t="s">
        <v>3176</v>
      </c>
      <c r="C601" s="13" t="s">
        <v>2918</v>
      </c>
      <c r="D601" s="10" t="s">
        <v>2161</v>
      </c>
      <c r="E601" s="10" t="s">
        <v>2752</v>
      </c>
      <c r="F601" s="10" t="s">
        <v>2390</v>
      </c>
      <c r="G601" s="15">
        <v>0</v>
      </c>
      <c r="H601" s="10" t="s">
        <v>1117</v>
      </c>
      <c r="I601" s="30">
        <v>821237</v>
      </c>
      <c r="J601" s="30">
        <f>VLOOKUP(H601,'MISA NGOC THOM'!$B$2:$K$1071,9,0)</f>
        <v>821237</v>
      </c>
      <c r="K601" s="30">
        <f t="shared" si="9"/>
        <v>0</v>
      </c>
      <c r="L601" s="10" t="s">
        <v>1117</v>
      </c>
      <c r="M601" s="13" t="s">
        <v>2923</v>
      </c>
    </row>
    <row r="602" spans="1:13" x14ac:dyDescent="0.25">
      <c r="A602" s="12" t="s">
        <v>3136</v>
      </c>
      <c r="B602" s="10" t="s">
        <v>3177</v>
      </c>
      <c r="C602" s="13" t="s">
        <v>2918</v>
      </c>
      <c r="D602" s="10" t="s">
        <v>2161</v>
      </c>
      <c r="E602" s="10" t="s">
        <v>2996</v>
      </c>
      <c r="F602" s="10" t="s">
        <v>2213</v>
      </c>
      <c r="G602" s="15">
        <v>0</v>
      </c>
      <c r="H602" s="10" t="s">
        <v>621</v>
      </c>
      <c r="I602" s="30">
        <v>748169</v>
      </c>
      <c r="J602" s="30">
        <f>VLOOKUP(H602,'MISA NGOC THOM'!$B$2:$K$1071,9,0)</f>
        <v>748169</v>
      </c>
      <c r="K602" s="30">
        <f t="shared" si="9"/>
        <v>0</v>
      </c>
      <c r="L602" s="10" t="s">
        <v>621</v>
      </c>
      <c r="M602" s="13" t="s">
        <v>2923</v>
      </c>
    </row>
    <row r="603" spans="1:13" x14ac:dyDescent="0.25">
      <c r="A603" s="12" t="s">
        <v>3136</v>
      </c>
      <c r="B603" s="10" t="s">
        <v>3178</v>
      </c>
      <c r="C603" s="13" t="s">
        <v>2918</v>
      </c>
      <c r="D603" s="10" t="s">
        <v>2161</v>
      </c>
      <c r="E603" s="10" t="s">
        <v>3047</v>
      </c>
      <c r="F603" s="10" t="s">
        <v>2174</v>
      </c>
      <c r="G603" s="15">
        <v>0</v>
      </c>
      <c r="H603" s="10" t="s">
        <v>1936</v>
      </c>
      <c r="I603" s="30">
        <v>825852</v>
      </c>
      <c r="J603" s="30">
        <f>VLOOKUP(H603,'MISA NGOC THOM'!$B$2:$K$1071,9,0)</f>
        <v>825852</v>
      </c>
      <c r="K603" s="30">
        <f t="shared" si="9"/>
        <v>0</v>
      </c>
      <c r="L603" s="10" t="s">
        <v>1936</v>
      </c>
      <c r="M603" s="13" t="s">
        <v>2923</v>
      </c>
    </row>
    <row r="604" spans="1:13" x14ac:dyDescent="0.25">
      <c r="A604" s="12" t="s">
        <v>3136</v>
      </c>
      <c r="B604" s="10" t="s">
        <v>3179</v>
      </c>
      <c r="C604" s="13" t="s">
        <v>2918</v>
      </c>
      <c r="D604" s="10" t="s">
        <v>2161</v>
      </c>
      <c r="E604" s="10" t="s">
        <v>2657</v>
      </c>
      <c r="F604" s="10" t="s">
        <v>2303</v>
      </c>
      <c r="G604" s="15">
        <v>0</v>
      </c>
      <c r="H604" s="10" t="s">
        <v>1307</v>
      </c>
      <c r="I604" s="30">
        <v>830242</v>
      </c>
      <c r="J604" s="30">
        <f>VLOOKUP(H604,'MISA NGOC THOM'!$B$2:$K$1071,9,0)</f>
        <v>830242</v>
      </c>
      <c r="K604" s="30">
        <f t="shared" si="9"/>
        <v>0</v>
      </c>
      <c r="L604" s="10" t="s">
        <v>1307</v>
      </c>
      <c r="M604" s="13" t="s">
        <v>2923</v>
      </c>
    </row>
    <row r="605" spans="1:13" x14ac:dyDescent="0.25">
      <c r="A605" s="12" t="s">
        <v>3136</v>
      </c>
      <c r="B605" s="10" t="s">
        <v>3180</v>
      </c>
      <c r="C605" s="13" t="s">
        <v>2918</v>
      </c>
      <c r="D605" s="10" t="s">
        <v>2161</v>
      </c>
      <c r="E605" s="10" t="s">
        <v>2725</v>
      </c>
      <c r="F605" s="10" t="s">
        <v>2312</v>
      </c>
      <c r="G605" s="15">
        <v>0</v>
      </c>
      <c r="H605" s="10" t="s">
        <v>852</v>
      </c>
      <c r="I605" s="30">
        <v>798591</v>
      </c>
      <c r="J605" s="30">
        <f>VLOOKUP(H605,'MISA NGOC THOM'!$B$2:$K$1071,9,0)</f>
        <v>798591</v>
      </c>
      <c r="K605" s="30">
        <f t="shared" si="9"/>
        <v>0</v>
      </c>
      <c r="L605" s="10" t="s">
        <v>852</v>
      </c>
      <c r="M605" s="13" t="s">
        <v>2923</v>
      </c>
    </row>
    <row r="606" spans="1:13" x14ac:dyDescent="0.25">
      <c r="A606" s="12" t="s">
        <v>3136</v>
      </c>
      <c r="B606" s="10" t="s">
        <v>3181</v>
      </c>
      <c r="C606" s="13" t="s">
        <v>2918</v>
      </c>
      <c r="D606" s="10" t="s">
        <v>2161</v>
      </c>
      <c r="E606" s="10" t="s">
        <v>2687</v>
      </c>
      <c r="F606" s="10" t="s">
        <v>2517</v>
      </c>
      <c r="G606" s="15">
        <v>0</v>
      </c>
      <c r="H606" s="10" t="s">
        <v>404</v>
      </c>
      <c r="I606" s="30">
        <v>1206500</v>
      </c>
      <c r="J606" s="30">
        <f>VLOOKUP(H606,'MISA NGOC THOM'!$B$2:$K$1071,9,0)</f>
        <v>1206500</v>
      </c>
      <c r="K606" s="30">
        <f t="shared" si="9"/>
        <v>0</v>
      </c>
      <c r="L606" s="10" t="s">
        <v>404</v>
      </c>
      <c r="M606" s="13" t="s">
        <v>2923</v>
      </c>
    </row>
    <row r="607" spans="1:13" x14ac:dyDescent="0.25">
      <c r="A607" s="12" t="s">
        <v>3136</v>
      </c>
      <c r="B607" s="10" t="s">
        <v>3182</v>
      </c>
      <c r="C607" s="13" t="s">
        <v>2918</v>
      </c>
      <c r="D607" s="10" t="s">
        <v>2161</v>
      </c>
      <c r="E607" s="10" t="s">
        <v>2653</v>
      </c>
      <c r="F607" s="10" t="s">
        <v>2330</v>
      </c>
      <c r="G607" s="15">
        <v>0</v>
      </c>
      <c r="H607" s="10" t="s">
        <v>1235</v>
      </c>
      <c r="I607" s="30">
        <v>756681</v>
      </c>
      <c r="J607" s="30">
        <f>VLOOKUP(H607,'MISA NGOC THOM'!$B$2:$K$1071,9,0)</f>
        <v>756681</v>
      </c>
      <c r="K607" s="30">
        <f t="shared" si="9"/>
        <v>0</v>
      </c>
      <c r="L607" s="10" t="s">
        <v>1235</v>
      </c>
      <c r="M607" s="13" t="s">
        <v>2923</v>
      </c>
    </row>
    <row r="608" spans="1:13" x14ac:dyDescent="0.25">
      <c r="A608" s="12" t="s">
        <v>3136</v>
      </c>
      <c r="B608" s="10" t="s">
        <v>3183</v>
      </c>
      <c r="C608" s="13" t="s">
        <v>2918</v>
      </c>
      <c r="D608" s="10" t="s">
        <v>2161</v>
      </c>
      <c r="E608" s="10" t="s">
        <v>2696</v>
      </c>
      <c r="F608" s="10" t="s">
        <v>2231</v>
      </c>
      <c r="G608" s="15">
        <v>0</v>
      </c>
      <c r="H608" s="10" t="s">
        <v>1373</v>
      </c>
      <c r="I608" s="30">
        <v>1486717</v>
      </c>
      <c r="J608" s="30">
        <f>VLOOKUP(H608,'MISA NGOC THOM'!$B$2:$K$1071,9,0)</f>
        <v>1486717</v>
      </c>
      <c r="K608" s="30">
        <f t="shared" si="9"/>
        <v>0</v>
      </c>
      <c r="L608" s="10" t="s">
        <v>1373</v>
      </c>
      <c r="M608" s="13" t="s">
        <v>2923</v>
      </c>
    </row>
    <row r="609" spans="1:13" x14ac:dyDescent="0.25">
      <c r="A609" s="12" t="s">
        <v>3136</v>
      </c>
      <c r="B609" s="10" t="s">
        <v>3184</v>
      </c>
      <c r="C609" s="13" t="s">
        <v>2918</v>
      </c>
      <c r="D609" s="10" t="s">
        <v>2161</v>
      </c>
      <c r="E609" s="10" t="s">
        <v>2677</v>
      </c>
      <c r="F609" s="10" t="s">
        <v>2342</v>
      </c>
      <c r="G609" s="15">
        <v>0</v>
      </c>
      <c r="H609" s="10" t="s">
        <v>889</v>
      </c>
      <c r="I609" s="30">
        <v>835987</v>
      </c>
      <c r="J609" s="30">
        <f>VLOOKUP(H609,'MISA NGOC THOM'!$B$2:$K$1071,9,0)</f>
        <v>835987</v>
      </c>
      <c r="K609" s="30">
        <f t="shared" si="9"/>
        <v>0</v>
      </c>
      <c r="L609" s="10" t="s">
        <v>889</v>
      </c>
      <c r="M609" s="13" t="s">
        <v>2923</v>
      </c>
    </row>
    <row r="610" spans="1:13" x14ac:dyDescent="0.25">
      <c r="A610" s="12" t="s">
        <v>3136</v>
      </c>
      <c r="B610" s="10" t="s">
        <v>3185</v>
      </c>
      <c r="C610" s="13" t="s">
        <v>2918</v>
      </c>
      <c r="D610" s="10" t="s">
        <v>2161</v>
      </c>
      <c r="E610" s="10" t="s">
        <v>3040</v>
      </c>
      <c r="F610" s="10" t="s">
        <v>2300</v>
      </c>
      <c r="G610" s="15">
        <v>0</v>
      </c>
      <c r="H610" s="10" t="s">
        <v>1614</v>
      </c>
      <c r="I610" s="30">
        <v>835987</v>
      </c>
      <c r="J610" s="30">
        <f>VLOOKUP(H610,'MISA NGOC THOM'!$B$2:$K$1071,9,0)</f>
        <v>835987</v>
      </c>
      <c r="K610" s="30">
        <f t="shared" si="9"/>
        <v>0</v>
      </c>
      <c r="L610" s="10" t="s">
        <v>1614</v>
      </c>
      <c r="M610" s="13" t="s">
        <v>2923</v>
      </c>
    </row>
    <row r="611" spans="1:13" x14ac:dyDescent="0.25">
      <c r="A611" s="12" t="s">
        <v>3136</v>
      </c>
      <c r="B611" s="10" t="s">
        <v>3186</v>
      </c>
      <c r="C611" s="13" t="s">
        <v>2918</v>
      </c>
      <c r="D611" s="10" t="s">
        <v>2161</v>
      </c>
      <c r="E611" s="10" t="s">
        <v>2746</v>
      </c>
      <c r="F611" s="10" t="s">
        <v>2267</v>
      </c>
      <c r="G611" s="15">
        <v>0</v>
      </c>
      <c r="H611" s="10" t="s">
        <v>84</v>
      </c>
      <c r="I611" s="30">
        <v>835987</v>
      </c>
      <c r="J611" s="30">
        <f>VLOOKUP(H611,'MISA NGOC THOM'!$B$2:$K$1071,9,0)</f>
        <v>835987</v>
      </c>
      <c r="K611" s="30">
        <f t="shared" si="9"/>
        <v>0</v>
      </c>
      <c r="L611" s="10" t="s">
        <v>84</v>
      </c>
      <c r="M611" s="13" t="s">
        <v>2923</v>
      </c>
    </row>
    <row r="612" spans="1:13" x14ac:dyDescent="0.25">
      <c r="A612" s="12" t="s">
        <v>3136</v>
      </c>
      <c r="B612" s="10" t="s">
        <v>3187</v>
      </c>
      <c r="C612" s="13" t="s">
        <v>2918</v>
      </c>
      <c r="D612" s="10" t="s">
        <v>2161</v>
      </c>
      <c r="E612" s="10" t="s">
        <v>2465</v>
      </c>
      <c r="F612" s="10" t="s">
        <v>2713</v>
      </c>
      <c r="G612" s="15">
        <v>0</v>
      </c>
      <c r="H612" s="10" t="s">
        <v>1102</v>
      </c>
      <c r="I612" s="30">
        <v>691087</v>
      </c>
      <c r="J612" s="30">
        <f>VLOOKUP(H612,'MISA NGOC THOM'!$B$2:$K$1071,9,0)</f>
        <v>691087</v>
      </c>
      <c r="K612" s="30">
        <f t="shared" si="9"/>
        <v>0</v>
      </c>
      <c r="L612" s="10" t="s">
        <v>1102</v>
      </c>
      <c r="M612" s="13" t="s">
        <v>2952</v>
      </c>
    </row>
    <row r="613" spans="1:13" x14ac:dyDescent="0.25">
      <c r="A613" s="12" t="s">
        <v>3136</v>
      </c>
      <c r="B613" s="10" t="s">
        <v>3188</v>
      </c>
      <c r="C613" s="13" t="s">
        <v>2918</v>
      </c>
      <c r="D613" s="10" t="s">
        <v>2161</v>
      </c>
      <c r="E613" s="10" t="s">
        <v>2779</v>
      </c>
      <c r="F613" s="10" t="s">
        <v>2324</v>
      </c>
      <c r="G613" s="15">
        <v>0</v>
      </c>
      <c r="H613" s="10" t="s">
        <v>897</v>
      </c>
      <c r="I613" s="30">
        <v>971336</v>
      </c>
      <c r="J613" s="30">
        <f>VLOOKUP(H613,'MISA NGOC THOM'!$B$2:$K$1071,9,0)</f>
        <v>971336</v>
      </c>
      <c r="K613" s="30">
        <f t="shared" si="9"/>
        <v>0</v>
      </c>
      <c r="L613" s="10" t="s">
        <v>897</v>
      </c>
      <c r="M613" s="13" t="s">
        <v>2952</v>
      </c>
    </row>
    <row r="614" spans="1:13" x14ac:dyDescent="0.25">
      <c r="A614" s="12" t="s">
        <v>3136</v>
      </c>
      <c r="B614" s="10" t="s">
        <v>3189</v>
      </c>
      <c r="C614" s="13" t="s">
        <v>3190</v>
      </c>
      <c r="D614" s="10" t="s">
        <v>2161</v>
      </c>
      <c r="E614" s="10" t="s">
        <v>2465</v>
      </c>
      <c r="F614" s="10" t="s">
        <v>2449</v>
      </c>
      <c r="G614" s="15">
        <v>0</v>
      </c>
      <c r="H614" s="10" t="s">
        <v>1485</v>
      </c>
      <c r="I614" s="30">
        <v>928927</v>
      </c>
      <c r="J614" s="30">
        <f>VLOOKUP(H614,'MISA NGOC THOM'!$B$2:$K$1071,9,0)</f>
        <v>928927</v>
      </c>
      <c r="K614" s="30">
        <f t="shared" si="9"/>
        <v>0</v>
      </c>
      <c r="L614" s="10" t="s">
        <v>1485</v>
      </c>
      <c r="M614" s="13" t="s">
        <v>2883</v>
      </c>
    </row>
    <row r="615" spans="1:13" x14ac:dyDescent="0.25">
      <c r="A615" s="12" t="s">
        <v>3136</v>
      </c>
      <c r="B615" s="10" t="s">
        <v>3191</v>
      </c>
      <c r="C615" s="13" t="s">
        <v>2979</v>
      </c>
      <c r="D615" s="10" t="s">
        <v>2161</v>
      </c>
      <c r="E615" s="10" t="s">
        <v>3125</v>
      </c>
      <c r="F615" s="10" t="s">
        <v>2336</v>
      </c>
      <c r="G615" s="15">
        <v>0</v>
      </c>
      <c r="H615" s="10" t="s">
        <v>1140</v>
      </c>
      <c r="I615" s="30">
        <v>603812</v>
      </c>
      <c r="J615" s="30">
        <f>VLOOKUP(H615,'MISA NGOC THOM'!$B$2:$K$1071,9,0)</f>
        <v>603812</v>
      </c>
      <c r="K615" s="30">
        <f t="shared" si="9"/>
        <v>0</v>
      </c>
      <c r="L615" s="10" t="s">
        <v>1140</v>
      </c>
      <c r="M615" s="13" t="s">
        <v>2913</v>
      </c>
    </row>
    <row r="616" spans="1:13" x14ac:dyDescent="0.25">
      <c r="A616" s="12" t="s">
        <v>3136</v>
      </c>
      <c r="B616" s="10" t="s">
        <v>3192</v>
      </c>
      <c r="C616" s="13" t="s">
        <v>3052</v>
      </c>
      <c r="D616" s="10" t="s">
        <v>2161</v>
      </c>
      <c r="E616" s="10" t="s">
        <v>2776</v>
      </c>
      <c r="F616" s="10" t="s">
        <v>2427</v>
      </c>
      <c r="G616" s="15">
        <v>0</v>
      </c>
      <c r="H616" s="10" t="s">
        <v>204</v>
      </c>
      <c r="I616" s="30">
        <v>1379037</v>
      </c>
      <c r="J616" s="30">
        <f>VLOOKUP(H616,'MISA NGOC THOM'!$B$2:$K$1071,9,0)</f>
        <v>1379037</v>
      </c>
      <c r="K616" s="30">
        <f t="shared" si="9"/>
        <v>0</v>
      </c>
      <c r="L616" s="10" t="s">
        <v>204</v>
      </c>
      <c r="M616" s="13" t="s">
        <v>3053</v>
      </c>
    </row>
    <row r="617" spans="1:13" x14ac:dyDescent="0.25">
      <c r="A617" s="12" t="s">
        <v>3136</v>
      </c>
      <c r="B617" s="10" t="s">
        <v>3193</v>
      </c>
      <c r="C617" s="13" t="s">
        <v>3052</v>
      </c>
      <c r="D617" s="10" t="s">
        <v>2161</v>
      </c>
      <c r="E617" s="10" t="s">
        <v>2669</v>
      </c>
      <c r="F617" s="10" t="s">
        <v>2583</v>
      </c>
      <c r="G617" s="15">
        <v>0</v>
      </c>
      <c r="H617" s="10" t="s">
        <v>440</v>
      </c>
      <c r="I617" s="30">
        <v>940263</v>
      </c>
      <c r="J617" s="30">
        <f>VLOOKUP(H617,'MISA NGOC THOM'!$B$2:$K$1071,9,0)</f>
        <v>940263</v>
      </c>
      <c r="K617" s="30">
        <f t="shared" si="9"/>
        <v>0</v>
      </c>
      <c r="L617" s="10" t="s">
        <v>440</v>
      </c>
      <c r="M617" s="13" t="s">
        <v>3053</v>
      </c>
    </row>
    <row r="618" spans="1:13" x14ac:dyDescent="0.25">
      <c r="A618" s="12" t="s">
        <v>3136</v>
      </c>
      <c r="B618" s="10" t="s">
        <v>3194</v>
      </c>
      <c r="C618" s="13" t="s">
        <v>3052</v>
      </c>
      <c r="D618" s="10" t="s">
        <v>2161</v>
      </c>
      <c r="E618" s="10" t="s">
        <v>2465</v>
      </c>
      <c r="F618" s="10" t="s">
        <v>2342</v>
      </c>
      <c r="G618" s="15">
        <v>0</v>
      </c>
      <c r="H618" s="10" t="s">
        <v>978</v>
      </c>
      <c r="I618" s="30">
        <v>928927</v>
      </c>
      <c r="J618" s="30">
        <f>VLOOKUP(H618,'MISA NGOC THOM'!$B$2:$K$1071,9,0)</f>
        <v>928927</v>
      </c>
      <c r="K618" s="30">
        <f t="shared" si="9"/>
        <v>0</v>
      </c>
      <c r="L618" s="10" t="s">
        <v>978</v>
      </c>
      <c r="M618" s="13" t="s">
        <v>3053</v>
      </c>
    </row>
    <row r="619" spans="1:13" x14ac:dyDescent="0.25">
      <c r="A619" s="12" t="s">
        <v>3136</v>
      </c>
      <c r="B619" s="10" t="s">
        <v>3195</v>
      </c>
      <c r="C619" s="13" t="s">
        <v>3061</v>
      </c>
      <c r="D619" s="10" t="s">
        <v>2161</v>
      </c>
      <c r="E619" s="10" t="s">
        <v>2465</v>
      </c>
      <c r="F619" s="10" t="s">
        <v>2456</v>
      </c>
      <c r="G619" s="15">
        <v>0</v>
      </c>
      <c r="H619" s="10" t="s">
        <v>1776</v>
      </c>
      <c r="I619" s="30">
        <v>929427</v>
      </c>
      <c r="J619" s="30">
        <f>VLOOKUP(H619,'MISA NGOC THOM'!$B$2:$K$1071,9,0)</f>
        <v>929427</v>
      </c>
      <c r="K619" s="30">
        <f t="shared" si="9"/>
        <v>0</v>
      </c>
      <c r="L619" s="10" t="s">
        <v>1776</v>
      </c>
      <c r="M619" s="13" t="s">
        <v>3062</v>
      </c>
    </row>
    <row r="620" spans="1:13" x14ac:dyDescent="0.25">
      <c r="A620" s="12" t="s">
        <v>3136</v>
      </c>
      <c r="B620" s="10" t="s">
        <v>3196</v>
      </c>
      <c r="C620" s="13" t="s">
        <v>3061</v>
      </c>
      <c r="D620" s="10" t="s">
        <v>2161</v>
      </c>
      <c r="E620" s="10" t="s">
        <v>2717</v>
      </c>
      <c r="F620" s="10" t="s">
        <v>2566</v>
      </c>
      <c r="G620" s="15">
        <v>0</v>
      </c>
      <c r="H620" s="10" t="s">
        <v>286</v>
      </c>
      <c r="I620" s="30">
        <v>1111822</v>
      </c>
      <c r="J620" s="30">
        <f>VLOOKUP(H620,'MISA NGOC THOM'!$B$2:$K$1071,9,0)</f>
        <v>1111822</v>
      </c>
      <c r="K620" s="30">
        <f t="shared" si="9"/>
        <v>0</v>
      </c>
      <c r="L620" s="10" t="s">
        <v>286</v>
      </c>
      <c r="M620" s="13" t="s">
        <v>3062</v>
      </c>
    </row>
    <row r="621" spans="1:13" x14ac:dyDescent="0.25">
      <c r="A621" s="12" t="s">
        <v>3136</v>
      </c>
      <c r="B621" s="10" t="s">
        <v>3197</v>
      </c>
      <c r="C621" s="13" t="s">
        <v>3061</v>
      </c>
      <c r="D621" s="10" t="s">
        <v>2161</v>
      </c>
      <c r="E621" s="10" t="s">
        <v>2465</v>
      </c>
      <c r="F621" s="10" t="s">
        <v>2315</v>
      </c>
      <c r="G621" s="15">
        <v>0</v>
      </c>
      <c r="H621" s="10" t="s">
        <v>1789</v>
      </c>
      <c r="I621" s="30">
        <v>702380</v>
      </c>
      <c r="J621" s="30">
        <f>VLOOKUP(H621,'MISA NGOC THOM'!$B$2:$K$1071,9,0)</f>
        <v>702380</v>
      </c>
      <c r="K621" s="30">
        <f t="shared" si="9"/>
        <v>0</v>
      </c>
      <c r="L621" s="10" t="s">
        <v>1789</v>
      </c>
      <c r="M621" s="13" t="s">
        <v>3062</v>
      </c>
    </row>
    <row r="622" spans="1:13" x14ac:dyDescent="0.25">
      <c r="A622" s="12" t="s">
        <v>3136</v>
      </c>
      <c r="B622" s="10" t="s">
        <v>3198</v>
      </c>
      <c r="C622" s="13" t="s">
        <v>3099</v>
      </c>
      <c r="D622" s="10" t="s">
        <v>2161</v>
      </c>
      <c r="E622" s="10" t="s">
        <v>2781</v>
      </c>
      <c r="F622" s="10" t="s">
        <v>2470</v>
      </c>
      <c r="G622" s="15">
        <v>0</v>
      </c>
      <c r="H622" s="10" t="s">
        <v>648</v>
      </c>
      <c r="I622" s="30">
        <v>927696</v>
      </c>
      <c r="J622" s="30">
        <f>VLOOKUP(H622,'MISA NGOC THOM'!$B$2:$K$1071,9,0)</f>
        <v>927696</v>
      </c>
      <c r="K622" s="30">
        <f t="shared" si="9"/>
        <v>0</v>
      </c>
      <c r="L622" s="10" t="s">
        <v>648</v>
      </c>
      <c r="M622" s="13" t="s">
        <v>3101</v>
      </c>
    </row>
    <row r="623" spans="1:13" x14ac:dyDescent="0.25">
      <c r="A623" s="12" t="s">
        <v>3136</v>
      </c>
      <c r="B623" s="10" t="s">
        <v>3199</v>
      </c>
      <c r="C623" s="13" t="s">
        <v>3200</v>
      </c>
      <c r="D623" s="10" t="s">
        <v>2161</v>
      </c>
      <c r="E623" s="10" t="s">
        <v>2742</v>
      </c>
      <c r="F623" s="10" t="s">
        <v>2550</v>
      </c>
      <c r="G623" s="15">
        <v>0</v>
      </c>
      <c r="H623" s="10" t="s">
        <v>1421</v>
      </c>
      <c r="I623" s="30">
        <v>2398853</v>
      </c>
      <c r="J623" s="30">
        <f>VLOOKUP(H623,'MISA NGOC THOM'!$B$2:$K$1071,9,0)</f>
        <v>2398853</v>
      </c>
      <c r="K623" s="30">
        <f t="shared" si="9"/>
        <v>0</v>
      </c>
      <c r="L623" s="10" t="s">
        <v>1421</v>
      </c>
      <c r="M623" s="13" t="s">
        <v>3201</v>
      </c>
    </row>
    <row r="624" spans="1:13" x14ac:dyDescent="0.25">
      <c r="A624" s="12" t="s">
        <v>3136</v>
      </c>
      <c r="B624" s="10" t="s">
        <v>3202</v>
      </c>
      <c r="C624" s="13" t="s">
        <v>3200</v>
      </c>
      <c r="D624" s="10" t="s">
        <v>2161</v>
      </c>
      <c r="E624" s="10" t="s">
        <v>2877</v>
      </c>
      <c r="F624" s="10" t="s">
        <v>2198</v>
      </c>
      <c r="G624" s="15">
        <v>0</v>
      </c>
      <c r="H624" s="10" t="s">
        <v>2044</v>
      </c>
      <c r="I624" s="30">
        <v>915489</v>
      </c>
      <c r="J624" s="30">
        <f>VLOOKUP(H624,'MISA NGOC THOM'!$B$2:$K$1071,9,0)</f>
        <v>915489</v>
      </c>
      <c r="K624" s="30">
        <f t="shared" si="9"/>
        <v>0</v>
      </c>
      <c r="L624" s="10" t="s">
        <v>2044</v>
      </c>
      <c r="M624" s="13" t="s">
        <v>3201</v>
      </c>
    </row>
    <row r="625" spans="1:13" x14ac:dyDescent="0.25">
      <c r="A625" s="12" t="s">
        <v>3136</v>
      </c>
      <c r="B625" s="10" t="s">
        <v>3203</v>
      </c>
      <c r="C625" s="13" t="s">
        <v>3200</v>
      </c>
      <c r="D625" s="10" t="s">
        <v>2161</v>
      </c>
      <c r="E625" s="10" t="s">
        <v>3001</v>
      </c>
      <c r="F625" s="10" t="s">
        <v>2225</v>
      </c>
      <c r="G625" s="15">
        <v>0</v>
      </c>
      <c r="H625" s="10" t="s">
        <v>132</v>
      </c>
      <c r="I625" s="30">
        <v>917220</v>
      </c>
      <c r="J625" s="30">
        <f>VLOOKUP(H625,'MISA NGOC THOM'!$B$2:$K$1071,9,0)</f>
        <v>917220</v>
      </c>
      <c r="K625" s="30">
        <f t="shared" si="9"/>
        <v>0</v>
      </c>
      <c r="L625" s="10" t="s">
        <v>132</v>
      </c>
      <c r="M625" s="13" t="s">
        <v>3201</v>
      </c>
    </row>
    <row r="626" spans="1:13" x14ac:dyDescent="0.25">
      <c r="A626" s="12" t="s">
        <v>3136</v>
      </c>
      <c r="B626" s="10" t="s">
        <v>3204</v>
      </c>
      <c r="C626" s="13" t="s">
        <v>3200</v>
      </c>
      <c r="D626" s="10" t="s">
        <v>2161</v>
      </c>
      <c r="E626" s="10" t="s">
        <v>3205</v>
      </c>
      <c r="F626" s="10" t="s">
        <v>2553</v>
      </c>
      <c r="G626" s="15">
        <v>0</v>
      </c>
      <c r="H626" s="10" t="s">
        <v>199</v>
      </c>
      <c r="I626" s="30">
        <v>897957</v>
      </c>
      <c r="J626" s="30">
        <f>VLOOKUP(H626,'MISA NGOC THOM'!$B$2:$K$1071,9,0)</f>
        <v>897957</v>
      </c>
      <c r="K626" s="30">
        <f t="shared" si="9"/>
        <v>0</v>
      </c>
      <c r="L626" s="10" t="s">
        <v>199</v>
      </c>
      <c r="M626" s="13" t="s">
        <v>3201</v>
      </c>
    </row>
    <row r="627" spans="1:13" x14ac:dyDescent="0.25">
      <c r="A627" s="12" t="s">
        <v>3136</v>
      </c>
      <c r="B627" s="10" t="s">
        <v>3206</v>
      </c>
      <c r="C627" s="13" t="s">
        <v>3200</v>
      </c>
      <c r="D627" s="10" t="s">
        <v>2161</v>
      </c>
      <c r="E627" s="10" t="s">
        <v>3158</v>
      </c>
      <c r="F627" s="10" t="s">
        <v>2297</v>
      </c>
      <c r="G627" s="15">
        <v>0</v>
      </c>
      <c r="H627" s="10" t="s">
        <v>1542</v>
      </c>
      <c r="I627" s="30">
        <v>975674</v>
      </c>
      <c r="J627" s="30">
        <f>VLOOKUP(H627,'MISA NGOC THOM'!$B$2:$K$1071,9,0)</f>
        <v>975674</v>
      </c>
      <c r="K627" s="30">
        <f t="shared" si="9"/>
        <v>0</v>
      </c>
      <c r="L627" s="10" t="s">
        <v>1542</v>
      </c>
      <c r="M627" s="13" t="s">
        <v>3201</v>
      </c>
    </row>
    <row r="628" spans="1:13" x14ac:dyDescent="0.25">
      <c r="A628" s="12" t="s">
        <v>3136</v>
      </c>
      <c r="B628" s="10" t="s">
        <v>3207</v>
      </c>
      <c r="C628" s="13" t="s">
        <v>3200</v>
      </c>
      <c r="D628" s="10" t="s">
        <v>2161</v>
      </c>
      <c r="E628" s="10" t="s">
        <v>2679</v>
      </c>
      <c r="F628" s="10" t="s">
        <v>2294</v>
      </c>
      <c r="G628" s="15">
        <v>0</v>
      </c>
      <c r="H628" s="10" t="s">
        <v>805</v>
      </c>
      <c r="I628" s="30">
        <v>890335</v>
      </c>
      <c r="J628" s="30">
        <f>VLOOKUP(H628,'MISA NGOC THOM'!$B$2:$K$1071,9,0)</f>
        <v>890335</v>
      </c>
      <c r="K628" s="30">
        <f t="shared" si="9"/>
        <v>0</v>
      </c>
      <c r="L628" s="10" t="s">
        <v>805</v>
      </c>
      <c r="M628" s="13" t="s">
        <v>3201</v>
      </c>
    </row>
    <row r="629" spans="1:13" x14ac:dyDescent="0.25">
      <c r="A629" s="12" t="s">
        <v>3136</v>
      </c>
      <c r="B629" s="10" t="s">
        <v>3208</v>
      </c>
      <c r="C629" s="13" t="s">
        <v>3200</v>
      </c>
      <c r="D629" s="10" t="s">
        <v>2161</v>
      </c>
      <c r="E629" s="10" t="s">
        <v>2826</v>
      </c>
      <c r="F629" s="10" t="s">
        <v>2282</v>
      </c>
      <c r="G629" s="15">
        <v>0</v>
      </c>
      <c r="H629" s="10" t="s">
        <v>1236</v>
      </c>
      <c r="I629" s="30">
        <v>1075546</v>
      </c>
      <c r="J629" s="30">
        <f>VLOOKUP(H629,'MISA NGOC THOM'!$B$2:$K$1071,9,0)</f>
        <v>1075546</v>
      </c>
      <c r="K629" s="30">
        <f t="shared" si="9"/>
        <v>0</v>
      </c>
      <c r="L629" s="10" t="s">
        <v>1236</v>
      </c>
      <c r="M629" s="13" t="s">
        <v>3201</v>
      </c>
    </row>
    <row r="630" spans="1:13" x14ac:dyDescent="0.25">
      <c r="A630" s="12" t="s">
        <v>3136</v>
      </c>
      <c r="B630" s="10" t="s">
        <v>3209</v>
      </c>
      <c r="C630" s="13" t="s">
        <v>3200</v>
      </c>
      <c r="D630" s="10" t="s">
        <v>2161</v>
      </c>
      <c r="E630" s="10" t="s">
        <v>3161</v>
      </c>
      <c r="F630" s="10" t="s">
        <v>3162</v>
      </c>
      <c r="G630" s="15">
        <v>0</v>
      </c>
      <c r="H630" s="10" t="s">
        <v>762</v>
      </c>
      <c r="I630" s="30">
        <v>929003</v>
      </c>
      <c r="J630" s="30">
        <f>VLOOKUP(H630,'MISA NGOC THOM'!$B$2:$K$1071,9,0)</f>
        <v>929003</v>
      </c>
      <c r="K630" s="30">
        <f t="shared" si="9"/>
        <v>0</v>
      </c>
      <c r="L630" s="10" t="s">
        <v>762</v>
      </c>
      <c r="M630" s="13" t="s">
        <v>3201</v>
      </c>
    </row>
    <row r="631" spans="1:13" x14ac:dyDescent="0.25">
      <c r="A631" s="12" t="s">
        <v>3136</v>
      </c>
      <c r="B631" s="10" t="s">
        <v>3210</v>
      </c>
      <c r="C631" s="13" t="s">
        <v>3200</v>
      </c>
      <c r="D631" s="10" t="s">
        <v>2161</v>
      </c>
      <c r="E631" s="10" t="s">
        <v>3211</v>
      </c>
      <c r="F631" s="10" t="s">
        <v>2378</v>
      </c>
      <c r="G631" s="15">
        <v>0</v>
      </c>
      <c r="H631" s="10" t="s">
        <v>2000</v>
      </c>
      <c r="I631" s="30">
        <v>975674</v>
      </c>
      <c r="J631" s="30">
        <f>VLOOKUP(H631,'MISA NGOC THOM'!$B$2:$K$1071,9,0)</f>
        <v>975674</v>
      </c>
      <c r="K631" s="30">
        <f t="shared" si="9"/>
        <v>0</v>
      </c>
      <c r="L631" s="10" t="s">
        <v>2000</v>
      </c>
      <c r="M631" s="13" t="s">
        <v>3201</v>
      </c>
    </row>
    <row r="632" spans="1:13" x14ac:dyDescent="0.25">
      <c r="A632" s="12" t="s">
        <v>3136</v>
      </c>
      <c r="B632" s="10" t="s">
        <v>3212</v>
      </c>
      <c r="C632" s="13" t="s">
        <v>3200</v>
      </c>
      <c r="D632" s="10" t="s">
        <v>2161</v>
      </c>
      <c r="E632" s="10" t="s">
        <v>2800</v>
      </c>
      <c r="F632" s="10" t="s">
        <v>2369</v>
      </c>
      <c r="G632" s="15">
        <v>0</v>
      </c>
      <c r="H632" s="10" t="s">
        <v>1743</v>
      </c>
      <c r="I632" s="30">
        <v>1416396</v>
      </c>
      <c r="J632" s="30">
        <f>VLOOKUP(H632,'MISA NGOC THOM'!$B$2:$K$1071,9,0)</f>
        <v>1416396</v>
      </c>
      <c r="K632" s="30">
        <f t="shared" si="9"/>
        <v>0</v>
      </c>
      <c r="L632" s="10" t="s">
        <v>1743</v>
      </c>
      <c r="M632" s="13" t="s">
        <v>3201</v>
      </c>
    </row>
    <row r="633" spans="1:13" x14ac:dyDescent="0.25">
      <c r="A633" s="12" t="s">
        <v>3136</v>
      </c>
      <c r="B633" s="10" t="s">
        <v>3213</v>
      </c>
      <c r="C633" s="13" t="s">
        <v>3200</v>
      </c>
      <c r="D633" s="10" t="s">
        <v>2161</v>
      </c>
      <c r="E633" s="10" t="s">
        <v>2681</v>
      </c>
      <c r="F633" s="10" t="s">
        <v>2366</v>
      </c>
      <c r="G633" s="15">
        <v>0</v>
      </c>
      <c r="H633" s="10" t="s">
        <v>1223</v>
      </c>
      <c r="I633" s="30">
        <v>944201</v>
      </c>
      <c r="J633" s="30">
        <f>VLOOKUP(H633,'MISA NGOC THOM'!$B$2:$K$1071,9,0)</f>
        <v>944201</v>
      </c>
      <c r="K633" s="30">
        <f t="shared" si="9"/>
        <v>0</v>
      </c>
      <c r="L633" s="10" t="s">
        <v>1223</v>
      </c>
      <c r="M633" s="13" t="s">
        <v>3201</v>
      </c>
    </row>
    <row r="634" spans="1:13" x14ac:dyDescent="0.25">
      <c r="A634" s="12" t="s">
        <v>3136</v>
      </c>
      <c r="B634" s="10" t="s">
        <v>3214</v>
      </c>
      <c r="C634" s="13" t="s">
        <v>3200</v>
      </c>
      <c r="D634" s="10" t="s">
        <v>2161</v>
      </c>
      <c r="E634" s="10" t="s">
        <v>2691</v>
      </c>
      <c r="F634" s="10" t="s">
        <v>2393</v>
      </c>
      <c r="G634" s="15">
        <v>0</v>
      </c>
      <c r="H634" s="10" t="s">
        <v>402</v>
      </c>
      <c r="I634" s="30">
        <v>1035432</v>
      </c>
      <c r="J634" s="30">
        <f>VLOOKUP(H634,'MISA NGOC THOM'!$B$2:$K$1071,9,0)</f>
        <v>1035432</v>
      </c>
      <c r="K634" s="30">
        <f t="shared" si="9"/>
        <v>0</v>
      </c>
      <c r="L634" s="10" t="s">
        <v>402</v>
      </c>
      <c r="M634" s="13" t="s">
        <v>3201</v>
      </c>
    </row>
    <row r="635" spans="1:13" x14ac:dyDescent="0.25">
      <c r="A635" s="12" t="s">
        <v>3136</v>
      </c>
      <c r="B635" s="10" t="s">
        <v>3215</v>
      </c>
      <c r="C635" s="13" t="s">
        <v>3200</v>
      </c>
      <c r="D635" s="10" t="s">
        <v>2161</v>
      </c>
      <c r="E635" s="10" t="s">
        <v>2773</v>
      </c>
      <c r="F635" s="10" t="s">
        <v>2774</v>
      </c>
      <c r="G635" s="15">
        <v>0</v>
      </c>
      <c r="H635" s="10" t="s">
        <v>57</v>
      </c>
      <c r="I635" s="30">
        <v>919047</v>
      </c>
      <c r="J635" s="30">
        <f>VLOOKUP(H635,'MISA NGOC THOM'!$B$2:$K$1071,9,0)</f>
        <v>919047</v>
      </c>
      <c r="K635" s="30">
        <f t="shared" si="9"/>
        <v>0</v>
      </c>
      <c r="L635" s="10" t="s">
        <v>57</v>
      </c>
      <c r="M635" s="13" t="s">
        <v>3201</v>
      </c>
    </row>
    <row r="636" spans="1:13" x14ac:dyDescent="0.25">
      <c r="A636" s="12" t="s">
        <v>3136</v>
      </c>
      <c r="B636" s="10" t="s">
        <v>3216</v>
      </c>
      <c r="C636" s="13" t="s">
        <v>3200</v>
      </c>
      <c r="D636" s="10" t="s">
        <v>2161</v>
      </c>
      <c r="E636" s="10" t="s">
        <v>3047</v>
      </c>
      <c r="F636" s="10" t="s">
        <v>2174</v>
      </c>
      <c r="G636" s="15">
        <v>0</v>
      </c>
      <c r="H636" s="10" t="s">
        <v>1907</v>
      </c>
      <c r="I636" s="30">
        <v>886777</v>
      </c>
      <c r="J636" s="30">
        <f>VLOOKUP(H636,'MISA NGOC THOM'!$B$2:$K$1071,9,0)</f>
        <v>886777</v>
      </c>
      <c r="K636" s="30">
        <f t="shared" si="9"/>
        <v>0</v>
      </c>
      <c r="L636" s="10" t="s">
        <v>1907</v>
      </c>
      <c r="M636" s="13" t="s">
        <v>3201</v>
      </c>
    </row>
    <row r="637" spans="1:13" x14ac:dyDescent="0.25">
      <c r="A637" s="12" t="s">
        <v>3136</v>
      </c>
      <c r="B637" s="10" t="s">
        <v>3217</v>
      </c>
      <c r="C637" s="13" t="s">
        <v>3200</v>
      </c>
      <c r="D637" s="10" t="s">
        <v>2161</v>
      </c>
      <c r="E637" s="10" t="s">
        <v>3218</v>
      </c>
      <c r="F637" s="10" t="s">
        <v>2228</v>
      </c>
      <c r="G637" s="15">
        <v>0</v>
      </c>
      <c r="H637" s="10" t="s">
        <v>338</v>
      </c>
      <c r="I637" s="30">
        <v>909740</v>
      </c>
      <c r="J637" s="30">
        <f>VLOOKUP(H637,'MISA NGOC THOM'!$B$2:$K$1071,9,0)</f>
        <v>909740</v>
      </c>
      <c r="K637" s="30">
        <f t="shared" si="9"/>
        <v>0</v>
      </c>
      <c r="L637" s="10" t="s">
        <v>338</v>
      </c>
      <c r="M637" s="13" t="s">
        <v>3201</v>
      </c>
    </row>
    <row r="638" spans="1:13" x14ac:dyDescent="0.25">
      <c r="A638" s="12" t="s">
        <v>3136</v>
      </c>
      <c r="B638" s="10" t="s">
        <v>3219</v>
      </c>
      <c r="C638" s="13" t="s">
        <v>3200</v>
      </c>
      <c r="D638" s="10" t="s">
        <v>2161</v>
      </c>
      <c r="E638" s="10" t="s">
        <v>2794</v>
      </c>
      <c r="F638" s="10" t="s">
        <v>2488</v>
      </c>
      <c r="G638" s="15">
        <v>0</v>
      </c>
      <c r="H638" s="10" t="s">
        <v>1599</v>
      </c>
      <c r="I638" s="30">
        <v>599713</v>
      </c>
      <c r="J638" s="30">
        <f>VLOOKUP(H638,'MISA NGOC THOM'!$B$2:$K$1071,9,0)</f>
        <v>599713</v>
      </c>
      <c r="K638" s="30">
        <f t="shared" si="9"/>
        <v>0</v>
      </c>
      <c r="L638" s="10" t="s">
        <v>1599</v>
      </c>
      <c r="M638" s="13" t="s">
        <v>3201</v>
      </c>
    </row>
    <row r="639" spans="1:13" x14ac:dyDescent="0.25">
      <c r="A639" s="12" t="s">
        <v>3136</v>
      </c>
      <c r="B639" s="10" t="s">
        <v>3220</v>
      </c>
      <c r="C639" s="13" t="s">
        <v>3200</v>
      </c>
      <c r="D639" s="10" t="s">
        <v>2161</v>
      </c>
      <c r="E639" s="10" t="s">
        <v>2951</v>
      </c>
      <c r="F639" s="10" t="s">
        <v>2291</v>
      </c>
      <c r="G639" s="15">
        <v>0</v>
      </c>
      <c r="H639" s="10" t="s">
        <v>1779</v>
      </c>
      <c r="I639" s="30">
        <v>909740</v>
      </c>
      <c r="J639" s="30">
        <f>VLOOKUP(H639,'MISA NGOC THOM'!$B$2:$K$1071,9,0)</f>
        <v>909740</v>
      </c>
      <c r="K639" s="30">
        <f t="shared" si="9"/>
        <v>0</v>
      </c>
      <c r="L639" s="10" t="s">
        <v>1779</v>
      </c>
      <c r="M639" s="13" t="s">
        <v>3201</v>
      </c>
    </row>
    <row r="640" spans="1:13" x14ac:dyDescent="0.25">
      <c r="A640" s="12" t="s">
        <v>3136</v>
      </c>
      <c r="B640" s="10" t="s">
        <v>3221</v>
      </c>
      <c r="C640" s="13" t="s">
        <v>3200</v>
      </c>
      <c r="D640" s="10" t="s">
        <v>2161</v>
      </c>
      <c r="E640" s="10" t="s">
        <v>3108</v>
      </c>
      <c r="F640" s="10" t="s">
        <v>3109</v>
      </c>
      <c r="G640" s="15">
        <v>0</v>
      </c>
      <c r="H640" s="10" t="s">
        <v>1135</v>
      </c>
      <c r="I640" s="30">
        <v>839884</v>
      </c>
      <c r="J640" s="30">
        <f>VLOOKUP(H640,'MISA NGOC THOM'!$B$2:$K$1071,9,0)</f>
        <v>839884</v>
      </c>
      <c r="K640" s="30">
        <f t="shared" si="9"/>
        <v>0</v>
      </c>
      <c r="L640" s="10" t="s">
        <v>1135</v>
      </c>
      <c r="M640" s="13" t="s">
        <v>3201</v>
      </c>
    </row>
    <row r="641" spans="1:13" x14ac:dyDescent="0.25">
      <c r="A641" s="12" t="s">
        <v>3136</v>
      </c>
      <c r="B641" s="10" t="s">
        <v>3222</v>
      </c>
      <c r="C641" s="13" t="s">
        <v>3200</v>
      </c>
      <c r="D641" s="10" t="s">
        <v>2161</v>
      </c>
      <c r="E641" s="10" t="s">
        <v>2645</v>
      </c>
      <c r="F641" s="10" t="s">
        <v>2424</v>
      </c>
      <c r="G641" s="15">
        <v>0</v>
      </c>
      <c r="H641" s="10" t="s">
        <v>1414</v>
      </c>
      <c r="I641" s="30">
        <v>971609</v>
      </c>
      <c r="J641" s="30">
        <f>VLOOKUP(H641,'MISA NGOC THOM'!$B$2:$K$1071,9,0)</f>
        <v>971609</v>
      </c>
      <c r="K641" s="30">
        <f t="shared" si="9"/>
        <v>0</v>
      </c>
      <c r="L641" s="10" t="s">
        <v>1414</v>
      </c>
      <c r="M641" s="13" t="s">
        <v>3201</v>
      </c>
    </row>
    <row r="642" spans="1:13" x14ac:dyDescent="0.25">
      <c r="A642" s="12" t="s">
        <v>3136</v>
      </c>
      <c r="B642" s="10" t="s">
        <v>3223</v>
      </c>
      <c r="C642" s="13" t="s">
        <v>3200</v>
      </c>
      <c r="D642" s="10" t="s">
        <v>2161</v>
      </c>
      <c r="E642" s="10" t="s">
        <v>2936</v>
      </c>
      <c r="F642" s="10" t="s">
        <v>2387</v>
      </c>
      <c r="G642" s="15">
        <v>0</v>
      </c>
      <c r="H642" s="10" t="s">
        <v>91</v>
      </c>
      <c r="I642" s="30">
        <v>744953</v>
      </c>
      <c r="J642" s="30">
        <f>VLOOKUP(H642,'MISA NGOC THOM'!$B$2:$K$1071,9,0)</f>
        <v>744953</v>
      </c>
      <c r="K642" s="30">
        <f t="shared" si="9"/>
        <v>0</v>
      </c>
      <c r="L642" s="10" t="s">
        <v>91</v>
      </c>
      <c r="M642" s="13" t="s">
        <v>3201</v>
      </c>
    </row>
    <row r="643" spans="1:13" x14ac:dyDescent="0.25">
      <c r="A643" s="12" t="s">
        <v>3136</v>
      </c>
      <c r="B643" s="10" t="s">
        <v>3224</v>
      </c>
      <c r="C643" s="13" t="s">
        <v>3200</v>
      </c>
      <c r="D643" s="10" t="s">
        <v>2161</v>
      </c>
      <c r="E643" s="10" t="s">
        <v>3225</v>
      </c>
      <c r="F643" s="10" t="s">
        <v>2201</v>
      </c>
      <c r="G643" s="15">
        <v>0</v>
      </c>
      <c r="H643" s="10" t="s">
        <v>2008</v>
      </c>
      <c r="I643" s="30">
        <v>957200</v>
      </c>
      <c r="J643" s="30">
        <f>VLOOKUP(H643,'MISA NGOC THOM'!$B$2:$K$1071,9,0)</f>
        <v>957200</v>
      </c>
      <c r="K643" s="30">
        <f t="shared" ref="K643:K706" si="10">I643-J643</f>
        <v>0</v>
      </c>
      <c r="L643" s="10" t="s">
        <v>2008</v>
      </c>
      <c r="M643" s="13" t="s">
        <v>3201</v>
      </c>
    </row>
    <row r="644" spans="1:13" x14ac:dyDescent="0.25">
      <c r="A644" s="12" t="s">
        <v>3136</v>
      </c>
      <c r="B644" s="10" t="s">
        <v>3226</v>
      </c>
      <c r="C644" s="13" t="s">
        <v>3200</v>
      </c>
      <c r="D644" s="10" t="s">
        <v>2161</v>
      </c>
      <c r="E644" s="10" t="s">
        <v>2773</v>
      </c>
      <c r="F644" s="10" t="s">
        <v>2774</v>
      </c>
      <c r="G644" s="15">
        <v>0</v>
      </c>
      <c r="H644" s="10" t="s">
        <v>1181</v>
      </c>
      <c r="I644" s="30">
        <v>927799</v>
      </c>
      <c r="J644" s="30">
        <f>VLOOKUP(H644,'MISA NGOC THOM'!$B$2:$K$1071,9,0)</f>
        <v>927799</v>
      </c>
      <c r="K644" s="30">
        <f t="shared" si="10"/>
        <v>0</v>
      </c>
      <c r="L644" s="10" t="s">
        <v>1181</v>
      </c>
      <c r="M644" s="13" t="s">
        <v>3201</v>
      </c>
    </row>
    <row r="645" spans="1:13" x14ac:dyDescent="0.25">
      <c r="A645" s="12" t="s">
        <v>3136</v>
      </c>
      <c r="B645" s="10" t="s">
        <v>3227</v>
      </c>
      <c r="C645" s="13" t="s">
        <v>3200</v>
      </c>
      <c r="D645" s="10" t="s">
        <v>2161</v>
      </c>
      <c r="E645" s="10" t="s">
        <v>2723</v>
      </c>
      <c r="F645" s="10" t="s">
        <v>2449</v>
      </c>
      <c r="G645" s="15">
        <v>0</v>
      </c>
      <c r="H645" s="10" t="s">
        <v>283</v>
      </c>
      <c r="I645" s="30">
        <v>927799</v>
      </c>
      <c r="J645" s="30">
        <f>VLOOKUP(H645,'MISA NGOC THOM'!$B$2:$K$1071,9,0)</f>
        <v>927799</v>
      </c>
      <c r="K645" s="30">
        <f t="shared" si="10"/>
        <v>0</v>
      </c>
      <c r="L645" s="10" t="s">
        <v>283</v>
      </c>
      <c r="M645" s="13" t="s">
        <v>3201</v>
      </c>
    </row>
    <row r="646" spans="1:13" x14ac:dyDescent="0.25">
      <c r="A646" s="12" t="s">
        <v>3136</v>
      </c>
      <c r="B646" s="10" t="s">
        <v>3228</v>
      </c>
      <c r="C646" s="13" t="s">
        <v>3200</v>
      </c>
      <c r="D646" s="10" t="s">
        <v>2161</v>
      </c>
      <c r="E646" s="10" t="s">
        <v>2664</v>
      </c>
      <c r="F646" s="10" t="s">
        <v>2408</v>
      </c>
      <c r="G646" s="15">
        <v>0</v>
      </c>
      <c r="H646" s="10" t="s">
        <v>1446</v>
      </c>
      <c r="I646" s="30">
        <v>1169098</v>
      </c>
      <c r="J646" s="30">
        <f>VLOOKUP(H646,'MISA NGOC THOM'!$B$2:$K$1071,9,0)</f>
        <v>1169098</v>
      </c>
      <c r="K646" s="30">
        <f t="shared" si="10"/>
        <v>0</v>
      </c>
      <c r="L646" s="10" t="s">
        <v>1446</v>
      </c>
      <c r="M646" s="13" t="s">
        <v>3201</v>
      </c>
    </row>
    <row r="647" spans="1:13" x14ac:dyDescent="0.25">
      <c r="A647" s="12" t="s">
        <v>3136</v>
      </c>
      <c r="B647" s="10" t="s">
        <v>3229</v>
      </c>
      <c r="C647" s="13" t="s">
        <v>3200</v>
      </c>
      <c r="D647" s="10" t="s">
        <v>2161</v>
      </c>
      <c r="E647" s="10" t="s">
        <v>2687</v>
      </c>
      <c r="F647" s="10" t="s">
        <v>2517</v>
      </c>
      <c r="G647" s="15">
        <v>0</v>
      </c>
      <c r="H647" s="10" t="s">
        <v>749</v>
      </c>
      <c r="I647" s="30">
        <v>928927</v>
      </c>
      <c r="J647" s="30">
        <f>VLOOKUP(H647,'MISA NGOC THOM'!$B$2:$K$1071,9,0)</f>
        <v>928927</v>
      </c>
      <c r="K647" s="30">
        <f t="shared" si="10"/>
        <v>0</v>
      </c>
      <c r="L647" s="10" t="s">
        <v>749</v>
      </c>
      <c r="M647" s="13" t="s">
        <v>3201</v>
      </c>
    </row>
    <row r="648" spans="1:13" x14ac:dyDescent="0.25">
      <c r="A648" s="12" t="s">
        <v>3136</v>
      </c>
      <c r="B648" s="10" t="s">
        <v>3230</v>
      </c>
      <c r="C648" s="13" t="s">
        <v>3200</v>
      </c>
      <c r="D648" s="10" t="s">
        <v>2161</v>
      </c>
      <c r="E648" s="10" t="s">
        <v>2812</v>
      </c>
      <c r="F648" s="10" t="s">
        <v>2813</v>
      </c>
      <c r="G648" s="15">
        <v>0</v>
      </c>
      <c r="H648" s="10" t="s">
        <v>1608</v>
      </c>
      <c r="I648" s="30">
        <v>926670</v>
      </c>
      <c r="J648" s="30">
        <f>VLOOKUP(H648,'MISA NGOC THOM'!$B$2:$K$1071,9,0)</f>
        <v>926670</v>
      </c>
      <c r="K648" s="30">
        <f t="shared" si="10"/>
        <v>0</v>
      </c>
      <c r="L648" s="10" t="s">
        <v>1608</v>
      </c>
      <c r="M648" s="13" t="s">
        <v>3201</v>
      </c>
    </row>
    <row r="649" spans="1:13" x14ac:dyDescent="0.25">
      <c r="A649" s="12" t="s">
        <v>3136</v>
      </c>
      <c r="B649" s="10" t="s">
        <v>3231</v>
      </c>
      <c r="C649" s="13" t="s">
        <v>3200</v>
      </c>
      <c r="D649" s="10" t="s">
        <v>2161</v>
      </c>
      <c r="E649" s="10" t="s">
        <v>2675</v>
      </c>
      <c r="F649" s="10" t="s">
        <v>2527</v>
      </c>
      <c r="G649" s="15">
        <v>0</v>
      </c>
      <c r="H649" s="10" t="s">
        <v>1606</v>
      </c>
      <c r="I649" s="30">
        <v>905153</v>
      </c>
      <c r="J649" s="30">
        <f>VLOOKUP(H649,'MISA NGOC THOM'!$B$2:$K$1071,9,0)</f>
        <v>905153</v>
      </c>
      <c r="K649" s="30">
        <f t="shared" si="10"/>
        <v>0</v>
      </c>
      <c r="L649" s="10" t="s">
        <v>1606</v>
      </c>
      <c r="M649" s="13" t="s">
        <v>3201</v>
      </c>
    </row>
    <row r="650" spans="1:13" x14ac:dyDescent="0.25">
      <c r="A650" s="12" t="s">
        <v>3136</v>
      </c>
      <c r="B650" s="10" t="s">
        <v>3232</v>
      </c>
      <c r="C650" s="13" t="s">
        <v>3200</v>
      </c>
      <c r="D650" s="10" t="s">
        <v>2161</v>
      </c>
      <c r="E650" s="10" t="s">
        <v>2696</v>
      </c>
      <c r="F650" s="10" t="s">
        <v>2231</v>
      </c>
      <c r="G650" s="15">
        <v>0</v>
      </c>
      <c r="H650" s="10" t="s">
        <v>856</v>
      </c>
      <c r="I650" s="30">
        <v>896131</v>
      </c>
      <c r="J650" s="30">
        <f>VLOOKUP(H650,'MISA NGOC THOM'!$B$2:$K$1071,9,0)</f>
        <v>896131</v>
      </c>
      <c r="K650" s="30">
        <f t="shared" si="10"/>
        <v>0</v>
      </c>
      <c r="L650" s="10" t="s">
        <v>856</v>
      </c>
      <c r="M650" s="13" t="s">
        <v>3201</v>
      </c>
    </row>
    <row r="651" spans="1:13" x14ac:dyDescent="0.25">
      <c r="A651" s="12" t="s">
        <v>3136</v>
      </c>
      <c r="B651" s="10" t="s">
        <v>3233</v>
      </c>
      <c r="C651" s="13" t="s">
        <v>3200</v>
      </c>
      <c r="D651" s="10" t="s">
        <v>2161</v>
      </c>
      <c r="E651" s="10" t="s">
        <v>3234</v>
      </c>
      <c r="F651" s="10" t="s">
        <v>3235</v>
      </c>
      <c r="G651" s="15">
        <v>0</v>
      </c>
      <c r="H651" s="10" t="s">
        <v>881</v>
      </c>
      <c r="I651" s="30">
        <v>918674</v>
      </c>
      <c r="J651" s="30">
        <f>VLOOKUP(H651,'MISA NGOC THOM'!$B$2:$K$1071,9,0)</f>
        <v>918674</v>
      </c>
      <c r="K651" s="30">
        <f t="shared" si="10"/>
        <v>0</v>
      </c>
      <c r="L651" s="10" t="s">
        <v>881</v>
      </c>
      <c r="M651" s="13" t="s">
        <v>3201</v>
      </c>
    </row>
    <row r="652" spans="1:13" x14ac:dyDescent="0.25">
      <c r="A652" s="12" t="s">
        <v>3136</v>
      </c>
      <c r="B652" s="10" t="s">
        <v>3236</v>
      </c>
      <c r="C652" s="13" t="s">
        <v>3200</v>
      </c>
      <c r="D652" s="10" t="s">
        <v>2161</v>
      </c>
      <c r="E652" s="10" t="s">
        <v>3156</v>
      </c>
      <c r="F652" s="10" t="s">
        <v>2357</v>
      </c>
      <c r="G652" s="15">
        <v>0</v>
      </c>
      <c r="H652" s="10" t="s">
        <v>833</v>
      </c>
      <c r="I652" s="30">
        <v>603196</v>
      </c>
      <c r="J652" s="30">
        <f>VLOOKUP(H652,'MISA NGOC THOM'!$B$2:$K$1071,9,0)</f>
        <v>603196</v>
      </c>
      <c r="K652" s="30">
        <f t="shared" si="10"/>
        <v>0</v>
      </c>
      <c r="L652" s="10" t="s">
        <v>833</v>
      </c>
      <c r="M652" s="13" t="s">
        <v>3201</v>
      </c>
    </row>
    <row r="653" spans="1:13" x14ac:dyDescent="0.25">
      <c r="A653" s="12" t="s">
        <v>3136</v>
      </c>
      <c r="B653" s="10" t="s">
        <v>3237</v>
      </c>
      <c r="C653" s="13" t="s">
        <v>3200</v>
      </c>
      <c r="D653" s="10" t="s">
        <v>2161</v>
      </c>
      <c r="E653" s="10" t="s">
        <v>2677</v>
      </c>
      <c r="F653" s="10" t="s">
        <v>2342</v>
      </c>
      <c r="G653" s="15">
        <v>0</v>
      </c>
      <c r="H653" s="10" t="s">
        <v>1392</v>
      </c>
      <c r="I653" s="30">
        <v>758324</v>
      </c>
      <c r="J653" s="30">
        <f>VLOOKUP(H653,'MISA NGOC THOM'!$B$2:$K$1071,9,0)</f>
        <v>758324</v>
      </c>
      <c r="K653" s="30">
        <f t="shared" si="10"/>
        <v>0</v>
      </c>
      <c r="L653" s="10" t="s">
        <v>1392</v>
      </c>
      <c r="M653" s="13" t="s">
        <v>3201</v>
      </c>
    </row>
    <row r="654" spans="1:13" x14ac:dyDescent="0.25">
      <c r="A654" s="12" t="s">
        <v>3136</v>
      </c>
      <c r="B654" s="10" t="s">
        <v>3238</v>
      </c>
      <c r="C654" s="13" t="s">
        <v>3200</v>
      </c>
      <c r="D654" s="10" t="s">
        <v>2161</v>
      </c>
      <c r="E654" s="10" t="s">
        <v>2701</v>
      </c>
      <c r="F654" s="10" t="s">
        <v>2430</v>
      </c>
      <c r="G654" s="15">
        <v>0</v>
      </c>
      <c r="H654" s="10" t="s">
        <v>516</v>
      </c>
      <c r="I654" s="30">
        <v>1077515</v>
      </c>
      <c r="J654" s="30">
        <f>VLOOKUP(H654,'MISA NGOC THOM'!$B$2:$K$1071,9,0)</f>
        <v>1077515</v>
      </c>
      <c r="K654" s="30">
        <f t="shared" si="10"/>
        <v>0</v>
      </c>
      <c r="L654" s="10" t="s">
        <v>516</v>
      </c>
      <c r="M654" s="13" t="s">
        <v>3201</v>
      </c>
    </row>
    <row r="655" spans="1:13" x14ac:dyDescent="0.25">
      <c r="A655" s="12" t="s">
        <v>3136</v>
      </c>
      <c r="B655" s="10" t="s">
        <v>3239</v>
      </c>
      <c r="C655" s="13" t="s">
        <v>3200</v>
      </c>
      <c r="D655" s="10" t="s">
        <v>2161</v>
      </c>
      <c r="E655" s="10" t="s">
        <v>2659</v>
      </c>
      <c r="F655" s="10" t="s">
        <v>2660</v>
      </c>
      <c r="G655" s="15">
        <v>0</v>
      </c>
      <c r="H655" s="10" t="s">
        <v>1890</v>
      </c>
      <c r="I655" s="30">
        <v>779984</v>
      </c>
      <c r="J655" s="30">
        <f>VLOOKUP(H655,'MISA NGOC THOM'!$B$2:$K$1071,9,0)</f>
        <v>779984</v>
      </c>
      <c r="K655" s="30">
        <f t="shared" si="10"/>
        <v>0</v>
      </c>
      <c r="L655" s="10" t="s">
        <v>1890</v>
      </c>
      <c r="M655" s="13" t="s">
        <v>3201</v>
      </c>
    </row>
    <row r="656" spans="1:13" x14ac:dyDescent="0.25">
      <c r="A656" s="12" t="s">
        <v>3136</v>
      </c>
      <c r="B656" s="10" t="s">
        <v>3240</v>
      </c>
      <c r="C656" s="13" t="s">
        <v>3200</v>
      </c>
      <c r="D656" s="10" t="s">
        <v>2161</v>
      </c>
      <c r="E656" s="10" t="s">
        <v>2754</v>
      </c>
      <c r="F656" s="10" t="s">
        <v>2474</v>
      </c>
      <c r="G656" s="15">
        <v>0</v>
      </c>
      <c r="H656" s="10" t="s">
        <v>643</v>
      </c>
      <c r="I656" s="30">
        <v>878409</v>
      </c>
      <c r="J656" s="30">
        <f>VLOOKUP(H656,'MISA NGOC THOM'!$B$2:$K$1071,9,0)</f>
        <v>878409</v>
      </c>
      <c r="K656" s="30">
        <f t="shared" si="10"/>
        <v>0</v>
      </c>
      <c r="L656" s="10" t="s">
        <v>643</v>
      </c>
      <c r="M656" s="13" t="s">
        <v>3201</v>
      </c>
    </row>
    <row r="657" spans="1:13" x14ac:dyDescent="0.25">
      <c r="A657" s="12" t="s">
        <v>3136</v>
      </c>
      <c r="B657" s="10" t="s">
        <v>3241</v>
      </c>
      <c r="C657" s="13" t="s">
        <v>3200</v>
      </c>
      <c r="D657" s="10" t="s">
        <v>2161</v>
      </c>
      <c r="E657" s="10" t="s">
        <v>3175</v>
      </c>
      <c r="F657" s="10" t="s">
        <v>2249</v>
      </c>
      <c r="G657" s="15">
        <v>0</v>
      </c>
      <c r="H657" s="10" t="s">
        <v>500</v>
      </c>
      <c r="I657" s="30">
        <v>959541</v>
      </c>
      <c r="J657" s="30">
        <f>VLOOKUP(H657,'MISA NGOC THOM'!$B$2:$K$1071,9,0)</f>
        <v>959541</v>
      </c>
      <c r="K657" s="30">
        <f t="shared" si="10"/>
        <v>0</v>
      </c>
      <c r="L657" s="10" t="s">
        <v>500</v>
      </c>
      <c r="M657" s="13" t="s">
        <v>3201</v>
      </c>
    </row>
    <row r="658" spans="1:13" x14ac:dyDescent="0.25">
      <c r="A658" s="12" t="s">
        <v>3136</v>
      </c>
      <c r="B658" s="10" t="s">
        <v>3242</v>
      </c>
      <c r="C658" s="13" t="s">
        <v>3200</v>
      </c>
      <c r="D658" s="10" t="s">
        <v>2161</v>
      </c>
      <c r="E658" s="10" t="s">
        <v>2712</v>
      </c>
      <c r="F658" s="10" t="s">
        <v>2713</v>
      </c>
      <c r="G658" s="15">
        <v>0</v>
      </c>
      <c r="H658" s="10" t="s">
        <v>2023</v>
      </c>
      <c r="I658" s="30">
        <v>971466</v>
      </c>
      <c r="J658" s="30">
        <f>VLOOKUP(H658,'MISA NGOC THOM'!$B$2:$K$1071,9,0)</f>
        <v>971466</v>
      </c>
      <c r="K658" s="30">
        <f t="shared" si="10"/>
        <v>0</v>
      </c>
      <c r="L658" s="10" t="s">
        <v>2023</v>
      </c>
      <c r="M658" s="13" t="s">
        <v>3201</v>
      </c>
    </row>
    <row r="659" spans="1:13" x14ac:dyDescent="0.25">
      <c r="A659" s="12" t="s">
        <v>3136</v>
      </c>
      <c r="B659" s="10" t="s">
        <v>3243</v>
      </c>
      <c r="C659" s="13" t="s">
        <v>3200</v>
      </c>
      <c r="D659" s="10" t="s">
        <v>2161</v>
      </c>
      <c r="E659" s="10" t="s">
        <v>3156</v>
      </c>
      <c r="F659" s="10" t="s">
        <v>2357</v>
      </c>
      <c r="G659" s="15">
        <v>0</v>
      </c>
      <c r="H659" s="10" t="s">
        <v>1229</v>
      </c>
      <c r="I659" s="30">
        <v>902403</v>
      </c>
      <c r="J659" s="30">
        <f>VLOOKUP(H659,'MISA NGOC THOM'!$B$2:$K$1071,9,0)</f>
        <v>902403</v>
      </c>
      <c r="K659" s="30">
        <f t="shared" si="10"/>
        <v>0</v>
      </c>
      <c r="L659" s="10" t="s">
        <v>1229</v>
      </c>
      <c r="M659" s="13" t="s">
        <v>3201</v>
      </c>
    </row>
    <row r="660" spans="1:13" x14ac:dyDescent="0.25">
      <c r="A660" s="12" t="s">
        <v>3136</v>
      </c>
      <c r="B660" s="10" t="s">
        <v>3244</v>
      </c>
      <c r="C660" s="13" t="s">
        <v>3200</v>
      </c>
      <c r="D660" s="10" t="s">
        <v>2161</v>
      </c>
      <c r="E660" s="10" t="s">
        <v>2653</v>
      </c>
      <c r="F660" s="10" t="s">
        <v>2330</v>
      </c>
      <c r="G660" s="15">
        <v>0</v>
      </c>
      <c r="H660" s="10" t="s">
        <v>905</v>
      </c>
      <c r="I660" s="30">
        <v>896369</v>
      </c>
      <c r="J660" s="30">
        <f>VLOOKUP(H660,'MISA NGOC THOM'!$B$2:$K$1071,9,0)</f>
        <v>896369</v>
      </c>
      <c r="K660" s="30">
        <f t="shared" si="10"/>
        <v>0</v>
      </c>
      <c r="L660" s="10" t="s">
        <v>905</v>
      </c>
      <c r="M660" s="13" t="s">
        <v>3201</v>
      </c>
    </row>
    <row r="661" spans="1:13" x14ac:dyDescent="0.25">
      <c r="A661" s="12" t="s">
        <v>3136</v>
      </c>
      <c r="B661" s="10" t="s">
        <v>3245</v>
      </c>
      <c r="C661" s="13" t="s">
        <v>3200</v>
      </c>
      <c r="D661" s="10" t="s">
        <v>2161</v>
      </c>
      <c r="E661" s="10" t="s">
        <v>3033</v>
      </c>
      <c r="F661" s="10" t="s">
        <v>2309</v>
      </c>
      <c r="G661" s="15">
        <v>0</v>
      </c>
      <c r="H661" s="10" t="s">
        <v>1956</v>
      </c>
      <c r="I661" s="30">
        <v>890335</v>
      </c>
      <c r="J661" s="30">
        <f>VLOOKUP(H661,'MISA NGOC THOM'!$B$2:$K$1071,9,0)</f>
        <v>890335</v>
      </c>
      <c r="K661" s="30">
        <f t="shared" si="10"/>
        <v>0</v>
      </c>
      <c r="L661" s="10" t="s">
        <v>1956</v>
      </c>
      <c r="M661" s="13" t="s">
        <v>3201</v>
      </c>
    </row>
    <row r="662" spans="1:13" x14ac:dyDescent="0.25">
      <c r="A662" s="12" t="s">
        <v>3136</v>
      </c>
      <c r="B662" s="10" t="s">
        <v>3246</v>
      </c>
      <c r="C662" s="13" t="s">
        <v>3200</v>
      </c>
      <c r="D662" s="10" t="s">
        <v>2161</v>
      </c>
      <c r="E662" s="10" t="s">
        <v>2691</v>
      </c>
      <c r="F662" s="10" t="s">
        <v>2393</v>
      </c>
      <c r="G662" s="15">
        <v>0</v>
      </c>
      <c r="H662" s="10" t="s">
        <v>1569</v>
      </c>
      <c r="I662" s="30">
        <v>837630</v>
      </c>
      <c r="J662" s="30">
        <f>VLOOKUP(H662,'MISA NGOC THOM'!$B$2:$K$1071,9,0)</f>
        <v>837630</v>
      </c>
      <c r="K662" s="30">
        <f t="shared" si="10"/>
        <v>0</v>
      </c>
      <c r="L662" s="10" t="s">
        <v>1569</v>
      </c>
      <c r="M662" s="13" t="s">
        <v>3201</v>
      </c>
    </row>
    <row r="663" spans="1:13" x14ac:dyDescent="0.25">
      <c r="A663" s="12" t="s">
        <v>3136</v>
      </c>
      <c r="B663" s="10" t="s">
        <v>3247</v>
      </c>
      <c r="C663" s="13" t="s">
        <v>3200</v>
      </c>
      <c r="D663" s="10" t="s">
        <v>2161</v>
      </c>
      <c r="E663" s="10" t="s">
        <v>2776</v>
      </c>
      <c r="F663" s="10" t="s">
        <v>2427</v>
      </c>
      <c r="G663" s="15">
        <v>0</v>
      </c>
      <c r="H663" s="10" t="s">
        <v>1403</v>
      </c>
      <c r="I663" s="30">
        <v>1385446</v>
      </c>
      <c r="J663" s="30">
        <f>VLOOKUP(H663,'MISA NGOC THOM'!$B$2:$K$1071,9,0)</f>
        <v>1385446</v>
      </c>
      <c r="K663" s="30">
        <f t="shared" si="10"/>
        <v>0</v>
      </c>
      <c r="L663" s="10" t="s">
        <v>1403</v>
      </c>
      <c r="M663" s="13" t="s">
        <v>3201</v>
      </c>
    </row>
    <row r="664" spans="1:13" x14ac:dyDescent="0.25">
      <c r="A664" s="12" t="s">
        <v>3136</v>
      </c>
      <c r="B664" s="10" t="s">
        <v>3248</v>
      </c>
      <c r="C664" s="13" t="s">
        <v>3200</v>
      </c>
      <c r="D664" s="10" t="s">
        <v>2161</v>
      </c>
      <c r="E664" s="10" t="s">
        <v>2685</v>
      </c>
      <c r="F664" s="10" t="s">
        <v>2381</v>
      </c>
      <c r="G664" s="15">
        <v>0</v>
      </c>
      <c r="H664" s="10" t="s">
        <v>697</v>
      </c>
      <c r="I664" s="30">
        <v>983820</v>
      </c>
      <c r="J664" s="30">
        <f>VLOOKUP(H664,'MISA NGOC THOM'!$B$2:$K$1071,9,0)</f>
        <v>983820</v>
      </c>
      <c r="K664" s="30">
        <f t="shared" si="10"/>
        <v>0</v>
      </c>
      <c r="L664" s="10" t="s">
        <v>697</v>
      </c>
      <c r="M664" s="13" t="s">
        <v>3201</v>
      </c>
    </row>
    <row r="665" spans="1:13" x14ac:dyDescent="0.25">
      <c r="A665" s="12" t="s">
        <v>3136</v>
      </c>
      <c r="B665" s="10" t="s">
        <v>3249</v>
      </c>
      <c r="C665" s="13" t="s">
        <v>3200</v>
      </c>
      <c r="D665" s="10" t="s">
        <v>2161</v>
      </c>
      <c r="E665" s="10" t="s">
        <v>2821</v>
      </c>
      <c r="F665" s="10" t="s">
        <v>2240</v>
      </c>
      <c r="G665" s="15">
        <v>0</v>
      </c>
      <c r="H665" s="10" t="s">
        <v>142</v>
      </c>
      <c r="I665" s="30">
        <v>1174922</v>
      </c>
      <c r="J665" s="30">
        <f>VLOOKUP(H665,'MISA NGOC THOM'!$B$2:$K$1071,9,0)</f>
        <v>1174922</v>
      </c>
      <c r="K665" s="30">
        <f t="shared" si="10"/>
        <v>0</v>
      </c>
      <c r="L665" s="10" t="s">
        <v>142</v>
      </c>
      <c r="M665" s="13" t="s">
        <v>3201</v>
      </c>
    </row>
    <row r="666" spans="1:13" x14ac:dyDescent="0.25">
      <c r="A666" s="12" t="s">
        <v>3136</v>
      </c>
      <c r="B666" s="10" t="s">
        <v>3250</v>
      </c>
      <c r="C666" s="13" t="s">
        <v>3200</v>
      </c>
      <c r="D666" s="10" t="s">
        <v>2161</v>
      </c>
      <c r="E666" s="10" t="s">
        <v>2787</v>
      </c>
      <c r="F666" s="10" t="s">
        <v>2195</v>
      </c>
      <c r="G666" s="15">
        <v>0</v>
      </c>
      <c r="H666" s="10" t="s">
        <v>1803</v>
      </c>
      <c r="I666" s="30">
        <v>955603</v>
      </c>
      <c r="J666" s="30">
        <f>VLOOKUP(H666,'MISA NGOC THOM'!$B$2:$K$1071,9,0)</f>
        <v>955603</v>
      </c>
      <c r="K666" s="30">
        <f t="shared" si="10"/>
        <v>0</v>
      </c>
      <c r="L666" s="10" t="s">
        <v>1803</v>
      </c>
      <c r="M666" s="13" t="s">
        <v>3201</v>
      </c>
    </row>
    <row r="667" spans="1:13" x14ac:dyDescent="0.25">
      <c r="A667" s="12" t="s">
        <v>3136</v>
      </c>
      <c r="B667" s="10" t="s">
        <v>3251</v>
      </c>
      <c r="C667" s="13" t="s">
        <v>3200</v>
      </c>
      <c r="D667" s="10" t="s">
        <v>2161</v>
      </c>
      <c r="E667" s="10" t="s">
        <v>2662</v>
      </c>
      <c r="F667" s="10" t="s">
        <v>2513</v>
      </c>
      <c r="G667" s="15">
        <v>0</v>
      </c>
      <c r="H667" s="10" t="s">
        <v>780</v>
      </c>
      <c r="I667" s="30">
        <v>917078</v>
      </c>
      <c r="J667" s="30">
        <f>VLOOKUP(H667,'MISA NGOC THOM'!$B$2:$K$1071,9,0)</f>
        <v>917078</v>
      </c>
      <c r="K667" s="30">
        <f t="shared" si="10"/>
        <v>0</v>
      </c>
      <c r="L667" s="10" t="s">
        <v>780</v>
      </c>
      <c r="M667" s="13" t="s">
        <v>3201</v>
      </c>
    </row>
    <row r="668" spans="1:13" x14ac:dyDescent="0.25">
      <c r="A668" s="12" t="s">
        <v>3136</v>
      </c>
      <c r="B668" s="10" t="s">
        <v>3252</v>
      </c>
      <c r="C668" s="13" t="s">
        <v>3200</v>
      </c>
      <c r="D668" s="10" t="s">
        <v>2161</v>
      </c>
      <c r="E668" s="10" t="s">
        <v>2696</v>
      </c>
      <c r="F668" s="10" t="s">
        <v>2231</v>
      </c>
      <c r="G668" s="15">
        <v>0</v>
      </c>
      <c r="H668" s="10" t="s">
        <v>2078</v>
      </c>
      <c r="I668" s="30">
        <v>959541</v>
      </c>
      <c r="J668" s="30">
        <f>VLOOKUP(H668,'MISA NGOC THOM'!$B$2:$K$1071,9,0)</f>
        <v>959541</v>
      </c>
      <c r="K668" s="30">
        <f t="shared" si="10"/>
        <v>0</v>
      </c>
      <c r="L668" s="10" t="s">
        <v>2078</v>
      </c>
      <c r="M668" s="13" t="s">
        <v>3201</v>
      </c>
    </row>
    <row r="669" spans="1:13" x14ac:dyDescent="0.25">
      <c r="A669" s="12" t="s">
        <v>3136</v>
      </c>
      <c r="B669" s="10" t="s">
        <v>3253</v>
      </c>
      <c r="C669" s="13" t="s">
        <v>3200</v>
      </c>
      <c r="D669" s="10" t="s">
        <v>2161</v>
      </c>
      <c r="E669" s="10" t="s">
        <v>3254</v>
      </c>
      <c r="F669" s="10" t="s">
        <v>3255</v>
      </c>
      <c r="G669" s="15">
        <v>0</v>
      </c>
      <c r="H669" s="10" t="s">
        <v>1450</v>
      </c>
      <c r="I669" s="30">
        <v>1079484</v>
      </c>
      <c r="J669" s="30">
        <f>VLOOKUP(H669,'MISA NGOC THOM'!$B$2:$K$1071,9,0)</f>
        <v>1079484</v>
      </c>
      <c r="K669" s="30">
        <f t="shared" si="10"/>
        <v>0</v>
      </c>
      <c r="L669" s="10" t="s">
        <v>1450</v>
      </c>
      <c r="M669" s="13" t="s">
        <v>3201</v>
      </c>
    </row>
    <row r="670" spans="1:13" x14ac:dyDescent="0.25">
      <c r="A670" s="12" t="s">
        <v>3256</v>
      </c>
      <c r="B670" s="10" t="s">
        <v>3257</v>
      </c>
      <c r="C670" s="13" t="s">
        <v>3258</v>
      </c>
      <c r="D670" s="10" t="s">
        <v>2161</v>
      </c>
      <c r="E670" s="10" t="s">
        <v>2752</v>
      </c>
      <c r="F670" s="10" t="s">
        <v>2390</v>
      </c>
      <c r="G670" s="15">
        <v>0</v>
      </c>
      <c r="H670" s="10" t="s">
        <v>599</v>
      </c>
      <c r="I670" s="30">
        <v>1156963</v>
      </c>
      <c r="J670" s="30">
        <f>VLOOKUP(H670,'MISA NGOC THOM'!$B$2:$K$1071,9,0)</f>
        <v>1156963</v>
      </c>
      <c r="K670" s="30">
        <f t="shared" si="10"/>
        <v>0</v>
      </c>
      <c r="L670" s="10" t="s">
        <v>599</v>
      </c>
      <c r="M670" s="13" t="s">
        <v>3259</v>
      </c>
    </row>
    <row r="671" spans="1:13" x14ac:dyDescent="0.25">
      <c r="A671" s="12" t="s">
        <v>3256</v>
      </c>
      <c r="B671" s="10" t="s">
        <v>3260</v>
      </c>
      <c r="C671" s="13" t="s">
        <v>3258</v>
      </c>
      <c r="D671" s="10" t="s">
        <v>2161</v>
      </c>
      <c r="E671" s="10" t="s">
        <v>2662</v>
      </c>
      <c r="F671" s="10" t="s">
        <v>2513</v>
      </c>
      <c r="G671" s="15">
        <v>0</v>
      </c>
      <c r="H671" s="10" t="s">
        <v>149</v>
      </c>
      <c r="I671" s="30">
        <v>1377585</v>
      </c>
      <c r="J671" s="30">
        <f>VLOOKUP(H671,'MISA NGOC THOM'!$B$2:$K$1071,9,0)</f>
        <v>1377585</v>
      </c>
      <c r="K671" s="30">
        <f t="shared" si="10"/>
        <v>0</v>
      </c>
      <c r="L671" s="10" t="s">
        <v>149</v>
      </c>
      <c r="M671" s="13" t="s">
        <v>3259</v>
      </c>
    </row>
    <row r="672" spans="1:13" x14ac:dyDescent="0.25">
      <c r="A672" s="12" t="s">
        <v>3256</v>
      </c>
      <c r="B672" s="10" t="s">
        <v>3261</v>
      </c>
      <c r="C672" s="13" t="s">
        <v>3258</v>
      </c>
      <c r="D672" s="10" t="s">
        <v>2161</v>
      </c>
      <c r="E672" s="10" t="s">
        <v>2708</v>
      </c>
      <c r="F672" s="10" t="s">
        <v>2433</v>
      </c>
      <c r="G672" s="15">
        <v>0</v>
      </c>
      <c r="H672" s="10" t="s">
        <v>2091</v>
      </c>
      <c r="I672" s="30">
        <v>909740</v>
      </c>
      <c r="J672" s="30">
        <f>VLOOKUP(H672,'MISA NGOC THOM'!$B$2:$K$1071,9,0)</f>
        <v>909740</v>
      </c>
      <c r="K672" s="30">
        <f t="shared" si="10"/>
        <v>0</v>
      </c>
      <c r="L672" s="10" t="s">
        <v>2091</v>
      </c>
      <c r="M672" s="13" t="s">
        <v>3259</v>
      </c>
    </row>
    <row r="673" spans="1:13" x14ac:dyDescent="0.25">
      <c r="A673" s="12" t="s">
        <v>3256</v>
      </c>
      <c r="B673" s="10" t="s">
        <v>3262</v>
      </c>
      <c r="C673" s="13" t="s">
        <v>3258</v>
      </c>
      <c r="D673" s="10" t="s">
        <v>2161</v>
      </c>
      <c r="E673" s="10" t="s">
        <v>3158</v>
      </c>
      <c r="F673" s="10" t="s">
        <v>2297</v>
      </c>
      <c r="G673" s="15">
        <v>0</v>
      </c>
      <c r="H673" s="10" t="s">
        <v>1260</v>
      </c>
      <c r="I673" s="30">
        <v>923777</v>
      </c>
      <c r="J673" s="30">
        <f>VLOOKUP(H673,'MISA NGOC THOM'!$B$2:$K$1071,9,0)</f>
        <v>923777</v>
      </c>
      <c r="K673" s="30">
        <f t="shared" si="10"/>
        <v>0</v>
      </c>
      <c r="L673" s="10" t="s">
        <v>1260</v>
      </c>
      <c r="M673" s="13" t="s">
        <v>3259</v>
      </c>
    </row>
    <row r="674" spans="1:13" x14ac:dyDescent="0.25">
      <c r="A674" s="12" t="s">
        <v>3256</v>
      </c>
      <c r="B674" s="10" t="s">
        <v>3263</v>
      </c>
      <c r="C674" s="13" t="s">
        <v>3258</v>
      </c>
      <c r="D674" s="10" t="s">
        <v>2161</v>
      </c>
      <c r="E674" s="10" t="s">
        <v>3001</v>
      </c>
      <c r="F674" s="10" t="s">
        <v>2225</v>
      </c>
      <c r="G674" s="15">
        <v>0</v>
      </c>
      <c r="H674" s="10" t="s">
        <v>2149</v>
      </c>
      <c r="I674" s="30">
        <v>923634</v>
      </c>
      <c r="J674" s="30">
        <f>VLOOKUP(H674,'MISA NGOC THOM'!$B$2:$K$1071,9,0)</f>
        <v>923634</v>
      </c>
      <c r="K674" s="30">
        <f t="shared" si="10"/>
        <v>0</v>
      </c>
      <c r="L674" s="10" t="s">
        <v>2149</v>
      </c>
      <c r="M674" s="13" t="s">
        <v>3259</v>
      </c>
    </row>
    <row r="675" spans="1:13" x14ac:dyDescent="0.25">
      <c r="A675" s="12" t="s">
        <v>3256</v>
      </c>
      <c r="B675" s="10" t="s">
        <v>3264</v>
      </c>
      <c r="C675" s="13" t="s">
        <v>3258</v>
      </c>
      <c r="D675" s="10" t="s">
        <v>2161</v>
      </c>
      <c r="E675" s="10" t="s">
        <v>2645</v>
      </c>
      <c r="F675" s="10" t="s">
        <v>2424</v>
      </c>
      <c r="G675" s="15">
        <v>0</v>
      </c>
      <c r="H675" s="10" t="s">
        <v>1311</v>
      </c>
      <c r="I675" s="30">
        <v>998209</v>
      </c>
      <c r="J675" s="30">
        <f>VLOOKUP(H675,'MISA NGOC THOM'!$B$2:$K$1071,9,0)</f>
        <v>998209</v>
      </c>
      <c r="K675" s="30">
        <f t="shared" si="10"/>
        <v>0</v>
      </c>
      <c r="L675" s="10" t="s">
        <v>1311</v>
      </c>
      <c r="M675" s="13" t="s">
        <v>3259</v>
      </c>
    </row>
    <row r="676" spans="1:13" x14ac:dyDescent="0.25">
      <c r="A676" s="12" t="s">
        <v>3256</v>
      </c>
      <c r="B676" s="10" t="s">
        <v>3265</v>
      </c>
      <c r="C676" s="13" t="s">
        <v>3258</v>
      </c>
      <c r="D676" s="10" t="s">
        <v>2161</v>
      </c>
      <c r="E676" s="10" t="s">
        <v>3266</v>
      </c>
      <c r="F676" s="10" t="s">
        <v>2899</v>
      </c>
      <c r="G676" s="15">
        <v>0</v>
      </c>
      <c r="H676" s="10" t="s">
        <v>1076</v>
      </c>
      <c r="I676" s="30">
        <v>890477</v>
      </c>
      <c r="J676" s="30">
        <f>VLOOKUP(H676,'MISA NGOC THOM'!$B$2:$K$1071,9,0)</f>
        <v>890477</v>
      </c>
      <c r="K676" s="30">
        <f t="shared" si="10"/>
        <v>0</v>
      </c>
      <c r="L676" s="10" t="s">
        <v>1076</v>
      </c>
      <c r="M676" s="13" t="s">
        <v>3259</v>
      </c>
    </row>
    <row r="677" spans="1:13" x14ac:dyDescent="0.25">
      <c r="A677" s="12" t="s">
        <v>3256</v>
      </c>
      <c r="B677" s="10" t="s">
        <v>3267</v>
      </c>
      <c r="C677" s="13" t="s">
        <v>3258</v>
      </c>
      <c r="D677" s="10" t="s">
        <v>2161</v>
      </c>
      <c r="E677" s="10" t="s">
        <v>3268</v>
      </c>
      <c r="F677" s="10" t="s">
        <v>3269</v>
      </c>
      <c r="G677" s="15">
        <v>0</v>
      </c>
      <c r="H677" s="10" t="s">
        <v>260</v>
      </c>
      <c r="I677" s="30">
        <v>881171</v>
      </c>
      <c r="J677" s="30">
        <f>VLOOKUP(H677,'MISA NGOC THOM'!$B$2:$K$1071,9,0)</f>
        <v>881171</v>
      </c>
      <c r="K677" s="30">
        <f t="shared" si="10"/>
        <v>0</v>
      </c>
      <c r="L677" s="10" t="s">
        <v>260</v>
      </c>
      <c r="M677" s="13" t="s">
        <v>3259</v>
      </c>
    </row>
    <row r="678" spans="1:13" x14ac:dyDescent="0.25">
      <c r="A678" s="12" t="s">
        <v>3256</v>
      </c>
      <c r="B678" s="10" t="s">
        <v>3270</v>
      </c>
      <c r="C678" s="13" t="s">
        <v>3258</v>
      </c>
      <c r="D678" s="10" t="s">
        <v>2161</v>
      </c>
      <c r="E678" s="10" t="s">
        <v>2779</v>
      </c>
      <c r="F678" s="10" t="s">
        <v>2324</v>
      </c>
      <c r="G678" s="15">
        <v>0</v>
      </c>
      <c r="H678" s="10" t="s">
        <v>638</v>
      </c>
      <c r="I678" s="30">
        <v>857178</v>
      </c>
      <c r="J678" s="30">
        <f>VLOOKUP(H678,'MISA NGOC THOM'!$B$2:$K$1071,9,0)</f>
        <v>857178</v>
      </c>
      <c r="K678" s="30">
        <f t="shared" si="10"/>
        <v>0</v>
      </c>
      <c r="L678" s="10" t="s">
        <v>638</v>
      </c>
      <c r="M678" s="13" t="s">
        <v>3259</v>
      </c>
    </row>
    <row r="679" spans="1:13" x14ac:dyDescent="0.25">
      <c r="A679" s="12" t="s">
        <v>3256</v>
      </c>
      <c r="B679" s="10" t="s">
        <v>3271</v>
      </c>
      <c r="C679" s="13" t="s">
        <v>3258</v>
      </c>
      <c r="D679" s="10" t="s">
        <v>2161</v>
      </c>
      <c r="E679" s="10" t="s">
        <v>2683</v>
      </c>
      <c r="F679" s="10" t="s">
        <v>2258</v>
      </c>
      <c r="G679" s="15">
        <v>0</v>
      </c>
      <c r="H679" s="10" t="s">
        <v>47</v>
      </c>
      <c r="I679" s="30">
        <v>917220</v>
      </c>
      <c r="J679" s="30">
        <f>VLOOKUP(H679,'MISA NGOC THOM'!$B$2:$K$1071,9,0)</f>
        <v>917220</v>
      </c>
      <c r="K679" s="30">
        <f t="shared" si="10"/>
        <v>0</v>
      </c>
      <c r="L679" s="10" t="s">
        <v>47</v>
      </c>
      <c r="M679" s="13" t="s">
        <v>3259</v>
      </c>
    </row>
    <row r="680" spans="1:13" x14ac:dyDescent="0.25">
      <c r="A680" s="12" t="s">
        <v>3256</v>
      </c>
      <c r="B680" s="10" t="s">
        <v>3272</v>
      </c>
      <c r="C680" s="13" t="s">
        <v>3258</v>
      </c>
      <c r="D680" s="10" t="s">
        <v>2161</v>
      </c>
      <c r="E680" s="10" t="s">
        <v>2694</v>
      </c>
      <c r="F680" s="10" t="s">
        <v>2222</v>
      </c>
      <c r="G680" s="15">
        <v>0</v>
      </c>
      <c r="H680" s="10" t="s">
        <v>896</v>
      </c>
      <c r="I680" s="30">
        <v>996241</v>
      </c>
      <c r="J680" s="30">
        <f>VLOOKUP(H680,'MISA NGOC THOM'!$B$2:$K$1071,9,0)</f>
        <v>996241</v>
      </c>
      <c r="K680" s="30">
        <f t="shared" si="10"/>
        <v>0</v>
      </c>
      <c r="L680" s="10" t="s">
        <v>896</v>
      </c>
      <c r="M680" s="13" t="s">
        <v>3259</v>
      </c>
    </row>
    <row r="681" spans="1:13" x14ac:dyDescent="0.25">
      <c r="A681" s="12" t="s">
        <v>3256</v>
      </c>
      <c r="B681" s="10" t="s">
        <v>3273</v>
      </c>
      <c r="C681" s="13" t="s">
        <v>3258</v>
      </c>
      <c r="D681" s="10" t="s">
        <v>2161</v>
      </c>
      <c r="E681" s="10" t="s">
        <v>2756</v>
      </c>
      <c r="F681" s="10" t="s">
        <v>2189</v>
      </c>
      <c r="G681" s="15">
        <v>0</v>
      </c>
      <c r="H681" s="10" t="s">
        <v>1648</v>
      </c>
      <c r="I681" s="30">
        <v>1079626</v>
      </c>
      <c r="J681" s="30">
        <f>VLOOKUP(H681,'MISA NGOC THOM'!$B$2:$K$1071,9,0)</f>
        <v>1079626</v>
      </c>
      <c r="K681" s="30">
        <f t="shared" si="10"/>
        <v>0</v>
      </c>
      <c r="L681" s="10" t="s">
        <v>1648</v>
      </c>
      <c r="M681" s="13" t="s">
        <v>3259</v>
      </c>
    </row>
    <row r="682" spans="1:13" x14ac:dyDescent="0.25">
      <c r="A682" s="12" t="s">
        <v>3256</v>
      </c>
      <c r="B682" s="10" t="s">
        <v>3274</v>
      </c>
      <c r="C682" s="13" t="s">
        <v>3258</v>
      </c>
      <c r="D682" s="10" t="s">
        <v>2161</v>
      </c>
      <c r="E682" s="10" t="s">
        <v>2675</v>
      </c>
      <c r="F682" s="10" t="s">
        <v>2527</v>
      </c>
      <c r="G682" s="15">
        <v>0</v>
      </c>
      <c r="H682" s="10" t="s">
        <v>1156</v>
      </c>
      <c r="I682" s="30">
        <v>924938</v>
      </c>
      <c r="J682" s="30">
        <f>VLOOKUP(H682,'MISA NGOC THOM'!$B$2:$K$1071,9,0)</f>
        <v>924938</v>
      </c>
      <c r="K682" s="30">
        <f t="shared" si="10"/>
        <v>0</v>
      </c>
      <c r="L682" s="10" t="s">
        <v>1156</v>
      </c>
      <c r="M682" s="13" t="s">
        <v>3259</v>
      </c>
    </row>
    <row r="683" spans="1:13" x14ac:dyDescent="0.25">
      <c r="A683" s="12" t="s">
        <v>3256</v>
      </c>
      <c r="B683" s="10" t="s">
        <v>3275</v>
      </c>
      <c r="C683" s="13" t="s">
        <v>3258</v>
      </c>
      <c r="D683" s="10" t="s">
        <v>2161</v>
      </c>
      <c r="E683" s="10" t="s">
        <v>2770</v>
      </c>
      <c r="F683" s="10" t="s">
        <v>2510</v>
      </c>
      <c r="G683" s="15">
        <v>0</v>
      </c>
      <c r="H683" s="10" t="s">
        <v>38</v>
      </c>
      <c r="I683" s="30">
        <v>929383</v>
      </c>
      <c r="J683" s="30">
        <f>VLOOKUP(H683,'MISA NGOC THOM'!$B$2:$K$1071,9,0)</f>
        <v>929383</v>
      </c>
      <c r="K683" s="30">
        <f t="shared" si="10"/>
        <v>0</v>
      </c>
      <c r="L683" s="10" t="s">
        <v>38</v>
      </c>
      <c r="M683" s="13" t="s">
        <v>3259</v>
      </c>
    </row>
    <row r="684" spans="1:13" x14ac:dyDescent="0.25">
      <c r="A684" s="12" t="s">
        <v>3256</v>
      </c>
      <c r="B684" s="10" t="s">
        <v>3276</v>
      </c>
      <c r="C684" s="13" t="s">
        <v>3258</v>
      </c>
      <c r="D684" s="10" t="s">
        <v>2161</v>
      </c>
      <c r="E684" s="10" t="s">
        <v>3170</v>
      </c>
      <c r="F684" s="10" t="s">
        <v>2177</v>
      </c>
      <c r="G684" s="15">
        <v>0</v>
      </c>
      <c r="H684" s="10" t="s">
        <v>1211</v>
      </c>
      <c r="I684" s="30">
        <v>905532</v>
      </c>
      <c r="J684" s="30">
        <f>VLOOKUP(H684,'MISA NGOC THOM'!$B$2:$K$1071,9,0)</f>
        <v>905532</v>
      </c>
      <c r="K684" s="30">
        <f t="shared" si="10"/>
        <v>0</v>
      </c>
      <c r="L684" s="10" t="s">
        <v>1211</v>
      </c>
      <c r="M684" s="13" t="s">
        <v>3259</v>
      </c>
    </row>
    <row r="685" spans="1:13" x14ac:dyDescent="0.25">
      <c r="A685" s="12" t="s">
        <v>3256</v>
      </c>
      <c r="B685" s="10" t="s">
        <v>3277</v>
      </c>
      <c r="C685" s="13" t="s">
        <v>3258</v>
      </c>
      <c r="D685" s="10" t="s">
        <v>2161</v>
      </c>
      <c r="E685" s="10" t="s">
        <v>2824</v>
      </c>
      <c r="F685" s="10" t="s">
        <v>2252</v>
      </c>
      <c r="G685" s="15">
        <v>0</v>
      </c>
      <c r="H685" s="10" t="s">
        <v>781</v>
      </c>
      <c r="I685" s="30">
        <v>897815</v>
      </c>
      <c r="J685" s="30">
        <f>VLOOKUP(H685,'MISA NGOC THOM'!$B$2:$K$1071,9,0)</f>
        <v>897815</v>
      </c>
      <c r="K685" s="30">
        <f t="shared" si="10"/>
        <v>0</v>
      </c>
      <c r="L685" s="10" t="s">
        <v>781</v>
      </c>
      <c r="M685" s="13" t="s">
        <v>3259</v>
      </c>
    </row>
    <row r="686" spans="1:13" x14ac:dyDescent="0.25">
      <c r="A686" s="12" t="s">
        <v>3256</v>
      </c>
      <c r="B686" s="10" t="s">
        <v>3278</v>
      </c>
      <c r="C686" s="13" t="s">
        <v>3258</v>
      </c>
      <c r="D686" s="10" t="s">
        <v>2161</v>
      </c>
      <c r="E686" s="10" t="s">
        <v>2870</v>
      </c>
      <c r="F686" s="10" t="s">
        <v>2420</v>
      </c>
      <c r="G686" s="15">
        <v>0</v>
      </c>
      <c r="H686" s="10" t="s">
        <v>597</v>
      </c>
      <c r="I686" s="30">
        <v>938309</v>
      </c>
      <c r="J686" s="30">
        <f>VLOOKUP(H686,'MISA NGOC THOM'!$B$2:$K$1071,9,0)</f>
        <v>938309</v>
      </c>
      <c r="K686" s="30">
        <f t="shared" si="10"/>
        <v>0</v>
      </c>
      <c r="L686" s="10" t="s">
        <v>597</v>
      </c>
      <c r="M686" s="13" t="s">
        <v>3259</v>
      </c>
    </row>
    <row r="687" spans="1:13" x14ac:dyDescent="0.25">
      <c r="A687" s="12" t="s">
        <v>3256</v>
      </c>
      <c r="B687" s="10" t="s">
        <v>3279</v>
      </c>
      <c r="C687" s="13" t="s">
        <v>3258</v>
      </c>
      <c r="D687" s="10" t="s">
        <v>2161</v>
      </c>
      <c r="E687" s="10" t="s">
        <v>2748</v>
      </c>
      <c r="F687" s="10" t="s">
        <v>2163</v>
      </c>
      <c r="G687" s="15">
        <v>0</v>
      </c>
      <c r="H687" s="10" t="s">
        <v>140</v>
      </c>
      <c r="I687" s="30">
        <v>959541</v>
      </c>
      <c r="J687" s="30">
        <f>VLOOKUP(H687,'MISA NGOC THOM'!$B$2:$K$1071,9,0)</f>
        <v>959541</v>
      </c>
      <c r="K687" s="30">
        <f t="shared" si="10"/>
        <v>0</v>
      </c>
      <c r="L687" s="10" t="s">
        <v>140</v>
      </c>
      <c r="M687" s="13" t="s">
        <v>3259</v>
      </c>
    </row>
    <row r="688" spans="1:13" x14ac:dyDescent="0.25">
      <c r="A688" s="12" t="s">
        <v>3256</v>
      </c>
      <c r="B688" s="10" t="s">
        <v>3280</v>
      </c>
      <c r="C688" s="13" t="s">
        <v>3258</v>
      </c>
      <c r="D688" s="10" t="s">
        <v>2161</v>
      </c>
      <c r="E688" s="10" t="s">
        <v>2671</v>
      </c>
      <c r="F688" s="10" t="s">
        <v>2405</v>
      </c>
      <c r="G688" s="15">
        <v>0</v>
      </c>
      <c r="H688" s="10" t="s">
        <v>1731</v>
      </c>
      <c r="I688" s="30">
        <v>1591378</v>
      </c>
      <c r="J688" s="30">
        <f>VLOOKUP(H688,'MISA NGOC THOM'!$B$2:$K$1071,9,0)</f>
        <v>1591378</v>
      </c>
      <c r="K688" s="30">
        <f t="shared" si="10"/>
        <v>0</v>
      </c>
      <c r="L688" s="10" t="s">
        <v>1731</v>
      </c>
      <c r="M688" s="13" t="s">
        <v>3259</v>
      </c>
    </row>
    <row r="689" spans="1:13" x14ac:dyDescent="0.25">
      <c r="A689" s="12" t="s">
        <v>3256</v>
      </c>
      <c r="B689" s="10" t="s">
        <v>3281</v>
      </c>
      <c r="C689" s="13" t="s">
        <v>3258</v>
      </c>
      <c r="D689" s="10" t="s">
        <v>2161</v>
      </c>
      <c r="E689" s="10" t="s">
        <v>2657</v>
      </c>
      <c r="F689" s="10" t="s">
        <v>2303</v>
      </c>
      <c r="G689" s="15">
        <v>0</v>
      </c>
      <c r="H689" s="10" t="s">
        <v>167</v>
      </c>
      <c r="I689" s="30">
        <v>916935</v>
      </c>
      <c r="J689" s="30">
        <f>VLOOKUP(H689,'MISA NGOC THOM'!$B$2:$K$1071,9,0)</f>
        <v>916935</v>
      </c>
      <c r="K689" s="30">
        <f t="shared" si="10"/>
        <v>0</v>
      </c>
      <c r="L689" s="10" t="s">
        <v>167</v>
      </c>
      <c r="M689" s="13" t="s">
        <v>3259</v>
      </c>
    </row>
    <row r="690" spans="1:13" x14ac:dyDescent="0.25">
      <c r="A690" s="12" t="s">
        <v>3256</v>
      </c>
      <c r="B690" s="10" t="s">
        <v>3282</v>
      </c>
      <c r="C690" s="13" t="s">
        <v>3258</v>
      </c>
      <c r="D690" s="10" t="s">
        <v>2161</v>
      </c>
      <c r="E690" s="10" t="s">
        <v>2687</v>
      </c>
      <c r="F690" s="10" t="s">
        <v>2517</v>
      </c>
      <c r="G690" s="15">
        <v>0</v>
      </c>
      <c r="H690" s="10" t="s">
        <v>41</v>
      </c>
      <c r="I690" s="30">
        <v>878552</v>
      </c>
      <c r="J690" s="30">
        <f>VLOOKUP(H690,'MISA NGOC THOM'!$B$2:$K$1071,9,0)</f>
        <v>878552</v>
      </c>
      <c r="K690" s="30">
        <f t="shared" si="10"/>
        <v>0</v>
      </c>
      <c r="L690" s="10" t="s">
        <v>41</v>
      </c>
      <c r="M690" s="13" t="s">
        <v>3259</v>
      </c>
    </row>
    <row r="691" spans="1:13" x14ac:dyDescent="0.25">
      <c r="A691" s="12" t="s">
        <v>3256</v>
      </c>
      <c r="B691" s="10" t="s">
        <v>3283</v>
      </c>
      <c r="C691" s="13" t="s">
        <v>3258</v>
      </c>
      <c r="D691" s="10" t="s">
        <v>2161</v>
      </c>
      <c r="E691" s="10" t="s">
        <v>2744</v>
      </c>
      <c r="F691" s="10" t="s">
        <v>2640</v>
      </c>
      <c r="G691" s="15">
        <v>0</v>
      </c>
      <c r="H691" s="10" t="s">
        <v>2079</v>
      </c>
      <c r="I691" s="30">
        <v>975674</v>
      </c>
      <c r="J691" s="30">
        <f>VLOOKUP(H691,'MISA NGOC THOM'!$B$2:$K$1071,9,0)</f>
        <v>975674</v>
      </c>
      <c r="K691" s="30">
        <f t="shared" si="10"/>
        <v>0</v>
      </c>
      <c r="L691" s="10" t="s">
        <v>2079</v>
      </c>
      <c r="M691" s="13" t="s">
        <v>3259</v>
      </c>
    </row>
    <row r="692" spans="1:13" x14ac:dyDescent="0.25">
      <c r="A692" s="12" t="s">
        <v>3256</v>
      </c>
      <c r="B692" s="10" t="s">
        <v>3284</v>
      </c>
      <c r="C692" s="13" t="s">
        <v>3258</v>
      </c>
      <c r="D692" s="10" t="s">
        <v>2161</v>
      </c>
      <c r="E692" s="10" t="s">
        <v>2877</v>
      </c>
      <c r="F692" s="10" t="s">
        <v>2198</v>
      </c>
      <c r="G692" s="15">
        <v>0</v>
      </c>
      <c r="H692" s="10" t="s">
        <v>921</v>
      </c>
      <c r="I692" s="30">
        <v>1037163</v>
      </c>
      <c r="J692" s="30">
        <f>VLOOKUP(H692,'MISA NGOC THOM'!$B$2:$K$1071,9,0)</f>
        <v>1037163</v>
      </c>
      <c r="K692" s="30">
        <f t="shared" si="10"/>
        <v>0</v>
      </c>
      <c r="L692" s="10" t="s">
        <v>921</v>
      </c>
      <c r="M692" s="13" t="s">
        <v>3259</v>
      </c>
    </row>
    <row r="693" spans="1:13" x14ac:dyDescent="0.25">
      <c r="A693" s="12" t="s">
        <v>3256</v>
      </c>
      <c r="B693" s="10" t="s">
        <v>3285</v>
      </c>
      <c r="C693" s="13" t="s">
        <v>3258</v>
      </c>
      <c r="D693" s="10" t="s">
        <v>2161</v>
      </c>
      <c r="E693" s="10" t="s">
        <v>3108</v>
      </c>
      <c r="F693" s="10" t="s">
        <v>3109</v>
      </c>
      <c r="G693" s="15">
        <v>0</v>
      </c>
      <c r="H693" s="10" t="s">
        <v>2049</v>
      </c>
      <c r="I693" s="30">
        <v>981423</v>
      </c>
      <c r="J693" s="30">
        <f>VLOOKUP(H693,'MISA NGOC THOM'!$B$2:$K$1071,9,0)</f>
        <v>981423</v>
      </c>
      <c r="K693" s="30">
        <f t="shared" si="10"/>
        <v>0</v>
      </c>
      <c r="L693" s="10" t="s">
        <v>2049</v>
      </c>
      <c r="M693" s="13" t="s">
        <v>3259</v>
      </c>
    </row>
    <row r="694" spans="1:13" x14ac:dyDescent="0.25">
      <c r="A694" s="12" t="s">
        <v>3256</v>
      </c>
      <c r="B694" s="10" t="s">
        <v>3286</v>
      </c>
      <c r="C694" s="13" t="s">
        <v>3258</v>
      </c>
      <c r="D694" s="10" t="s">
        <v>2161</v>
      </c>
      <c r="E694" s="10" t="s">
        <v>2802</v>
      </c>
      <c r="F694" s="10" t="s">
        <v>2243</v>
      </c>
      <c r="G694" s="15">
        <v>0</v>
      </c>
      <c r="H694" s="10" t="s">
        <v>834</v>
      </c>
      <c r="I694" s="30">
        <v>915774</v>
      </c>
      <c r="J694" s="30">
        <f>VLOOKUP(H694,'MISA NGOC THOM'!$B$2:$K$1071,9,0)</f>
        <v>915774</v>
      </c>
      <c r="K694" s="30">
        <f t="shared" si="10"/>
        <v>0</v>
      </c>
      <c r="L694" s="10" t="s">
        <v>834</v>
      </c>
      <c r="M694" s="13" t="s">
        <v>3259</v>
      </c>
    </row>
    <row r="695" spans="1:13" x14ac:dyDescent="0.25">
      <c r="A695" s="12" t="s">
        <v>3256</v>
      </c>
      <c r="B695" s="10" t="s">
        <v>3287</v>
      </c>
      <c r="C695" s="13" t="s">
        <v>3258</v>
      </c>
      <c r="D695" s="10" t="s">
        <v>2161</v>
      </c>
      <c r="E695" s="10" t="s">
        <v>2787</v>
      </c>
      <c r="F695" s="10" t="s">
        <v>2195</v>
      </c>
      <c r="G695" s="15">
        <v>0</v>
      </c>
      <c r="H695" s="10" t="s">
        <v>1583</v>
      </c>
      <c r="I695" s="30">
        <v>975817</v>
      </c>
      <c r="J695" s="30">
        <f>VLOOKUP(H695,'MISA NGOC THOM'!$B$2:$K$1071,9,0)</f>
        <v>975817</v>
      </c>
      <c r="K695" s="30">
        <f t="shared" si="10"/>
        <v>0</v>
      </c>
      <c r="L695" s="10" t="s">
        <v>1583</v>
      </c>
      <c r="M695" s="13" t="s">
        <v>3259</v>
      </c>
    </row>
    <row r="696" spans="1:13" x14ac:dyDescent="0.25">
      <c r="A696" s="12" t="s">
        <v>3256</v>
      </c>
      <c r="B696" s="10" t="s">
        <v>3288</v>
      </c>
      <c r="C696" s="13" t="s">
        <v>3258</v>
      </c>
      <c r="D696" s="10" t="s">
        <v>2161</v>
      </c>
      <c r="E696" s="10" t="s">
        <v>3289</v>
      </c>
      <c r="F696" s="10" t="s">
        <v>3290</v>
      </c>
      <c r="G696" s="15">
        <v>0</v>
      </c>
      <c r="H696" s="10" t="s">
        <v>2089</v>
      </c>
      <c r="I696" s="30">
        <v>1073082</v>
      </c>
      <c r="J696" s="30">
        <f>VLOOKUP(H696,'MISA NGOC THOM'!$B$2:$K$1071,9,0)</f>
        <v>1073082</v>
      </c>
      <c r="K696" s="30">
        <f t="shared" si="10"/>
        <v>0</v>
      </c>
      <c r="L696" s="10" t="s">
        <v>2089</v>
      </c>
      <c r="M696" s="13" t="s">
        <v>3259</v>
      </c>
    </row>
    <row r="697" spans="1:13" x14ac:dyDescent="0.25">
      <c r="A697" s="12" t="s">
        <v>3256</v>
      </c>
      <c r="B697" s="10" t="s">
        <v>3291</v>
      </c>
      <c r="C697" s="13" t="s">
        <v>3258</v>
      </c>
      <c r="D697" s="10" t="s">
        <v>2161</v>
      </c>
      <c r="E697" s="10" t="s">
        <v>2662</v>
      </c>
      <c r="F697" s="10" t="s">
        <v>2513</v>
      </c>
      <c r="G697" s="15">
        <v>0</v>
      </c>
      <c r="H697" s="10" t="s">
        <v>633</v>
      </c>
      <c r="I697" s="30">
        <v>903706</v>
      </c>
      <c r="J697" s="30">
        <f>VLOOKUP(H697,'MISA NGOC THOM'!$B$2:$K$1071,9,0)</f>
        <v>903706</v>
      </c>
      <c r="K697" s="30">
        <f t="shared" si="10"/>
        <v>0</v>
      </c>
      <c r="L697" s="10" t="s">
        <v>633</v>
      </c>
      <c r="M697" s="13" t="s">
        <v>3259</v>
      </c>
    </row>
    <row r="698" spans="1:13" x14ac:dyDescent="0.25">
      <c r="A698" s="12" t="s">
        <v>3256</v>
      </c>
      <c r="B698" s="10" t="s">
        <v>3292</v>
      </c>
      <c r="C698" s="13" t="s">
        <v>3258</v>
      </c>
      <c r="D698" s="10" t="s">
        <v>2161</v>
      </c>
      <c r="E698" s="10" t="s">
        <v>3293</v>
      </c>
      <c r="F698" s="10" t="s">
        <v>3294</v>
      </c>
      <c r="G698" s="15">
        <v>0</v>
      </c>
      <c r="H698" s="10" t="s">
        <v>807</v>
      </c>
      <c r="I698" s="30">
        <v>1092344</v>
      </c>
      <c r="J698" s="30">
        <f>VLOOKUP(H698,'MISA NGOC THOM'!$B$2:$K$1071,9,0)</f>
        <v>1092344</v>
      </c>
      <c r="K698" s="30">
        <f t="shared" si="10"/>
        <v>0</v>
      </c>
      <c r="L698" s="10" t="s">
        <v>807</v>
      </c>
      <c r="M698" s="13" t="s">
        <v>3259</v>
      </c>
    </row>
    <row r="699" spans="1:13" x14ac:dyDescent="0.25">
      <c r="A699" s="12" t="s">
        <v>3256</v>
      </c>
      <c r="B699" s="10" t="s">
        <v>3295</v>
      </c>
      <c r="C699" s="13" t="s">
        <v>3258</v>
      </c>
      <c r="D699" s="10" t="s">
        <v>2161</v>
      </c>
      <c r="E699" s="10" t="s">
        <v>2739</v>
      </c>
      <c r="F699" s="10" t="s">
        <v>2237</v>
      </c>
      <c r="G699" s="15">
        <v>0</v>
      </c>
      <c r="H699" s="10" t="s">
        <v>1270</v>
      </c>
      <c r="I699" s="30">
        <v>899926</v>
      </c>
      <c r="J699" s="30">
        <f>VLOOKUP(H699,'MISA NGOC THOM'!$B$2:$K$1071,9,0)</f>
        <v>899926</v>
      </c>
      <c r="K699" s="30">
        <f t="shared" si="10"/>
        <v>0</v>
      </c>
      <c r="L699" s="10" t="s">
        <v>1270</v>
      </c>
      <c r="M699" s="13" t="s">
        <v>3259</v>
      </c>
    </row>
    <row r="700" spans="1:13" x14ac:dyDescent="0.25">
      <c r="A700" s="12" t="s">
        <v>3256</v>
      </c>
      <c r="B700" s="10" t="s">
        <v>3296</v>
      </c>
      <c r="C700" s="13" t="s">
        <v>3258</v>
      </c>
      <c r="D700" s="10" t="s">
        <v>2161</v>
      </c>
      <c r="E700" s="10" t="s">
        <v>2784</v>
      </c>
      <c r="F700" s="10" t="s">
        <v>2279</v>
      </c>
      <c r="G700" s="15">
        <v>0</v>
      </c>
      <c r="H700" s="10" t="s">
        <v>2048</v>
      </c>
      <c r="I700" s="30">
        <v>1048946</v>
      </c>
      <c r="J700" s="30">
        <f>VLOOKUP(H700,'MISA NGOC THOM'!$B$2:$K$1071,9,0)</f>
        <v>1048946</v>
      </c>
      <c r="K700" s="30">
        <f t="shared" si="10"/>
        <v>0</v>
      </c>
      <c r="L700" s="10" t="s">
        <v>2048</v>
      </c>
      <c r="M700" s="13" t="s">
        <v>3259</v>
      </c>
    </row>
    <row r="701" spans="1:13" x14ac:dyDescent="0.25">
      <c r="A701" s="12" t="s">
        <v>3256</v>
      </c>
      <c r="B701" s="10" t="s">
        <v>3297</v>
      </c>
      <c r="C701" s="13" t="s">
        <v>3258</v>
      </c>
      <c r="D701" s="10" t="s">
        <v>2161</v>
      </c>
      <c r="E701" s="10" t="s">
        <v>3298</v>
      </c>
      <c r="F701" s="10" t="s">
        <v>2246</v>
      </c>
      <c r="G701" s="15">
        <v>0</v>
      </c>
      <c r="H701" s="10" t="s">
        <v>910</v>
      </c>
      <c r="I701" s="30">
        <v>319333</v>
      </c>
      <c r="J701" s="30">
        <f>VLOOKUP(H701,'MISA NGOC THOM'!$B$2:$K$1071,9,0)</f>
        <v>319333</v>
      </c>
      <c r="K701" s="30">
        <f t="shared" si="10"/>
        <v>0</v>
      </c>
      <c r="L701" s="10" t="s">
        <v>910</v>
      </c>
      <c r="M701" s="13" t="s">
        <v>3259</v>
      </c>
    </row>
    <row r="702" spans="1:13" x14ac:dyDescent="0.25">
      <c r="A702" s="12" t="s">
        <v>3256</v>
      </c>
      <c r="B702" s="10" t="s">
        <v>3299</v>
      </c>
      <c r="C702" s="13" t="s">
        <v>3258</v>
      </c>
      <c r="D702" s="10" t="s">
        <v>2161</v>
      </c>
      <c r="E702" s="10" t="s">
        <v>2698</v>
      </c>
      <c r="F702" s="10" t="s">
        <v>2699</v>
      </c>
      <c r="G702" s="15">
        <v>0</v>
      </c>
      <c r="H702" s="10" t="s">
        <v>1193</v>
      </c>
      <c r="I702" s="30">
        <v>719798</v>
      </c>
      <c r="J702" s="30">
        <f>VLOOKUP(H702,'MISA NGOC THOM'!$B$2:$K$1071,9,0)</f>
        <v>719798</v>
      </c>
      <c r="K702" s="30">
        <f t="shared" si="10"/>
        <v>0</v>
      </c>
      <c r="L702" s="10" t="s">
        <v>1193</v>
      </c>
      <c r="M702" s="13" t="s">
        <v>3259</v>
      </c>
    </row>
    <row r="703" spans="1:13" x14ac:dyDescent="0.25">
      <c r="A703" s="12" t="s">
        <v>3256</v>
      </c>
      <c r="B703" s="10" t="s">
        <v>3300</v>
      </c>
      <c r="C703" s="13" t="s">
        <v>3258</v>
      </c>
      <c r="D703" s="10" t="s">
        <v>2161</v>
      </c>
      <c r="E703" s="10" t="s">
        <v>3100</v>
      </c>
      <c r="F703" s="10" t="s">
        <v>2396</v>
      </c>
      <c r="G703" s="15">
        <v>0</v>
      </c>
      <c r="H703" s="10" t="s">
        <v>2113</v>
      </c>
      <c r="I703" s="30">
        <v>959826</v>
      </c>
      <c r="J703" s="30">
        <f>VLOOKUP(H703,'MISA NGOC THOM'!$B$2:$K$1071,9,0)</f>
        <v>959826</v>
      </c>
      <c r="K703" s="30">
        <f t="shared" si="10"/>
        <v>0</v>
      </c>
      <c r="L703" s="10" t="s">
        <v>2113</v>
      </c>
      <c r="M703" s="13" t="s">
        <v>3259</v>
      </c>
    </row>
    <row r="704" spans="1:13" x14ac:dyDescent="0.25">
      <c r="A704" s="12" t="s">
        <v>3256</v>
      </c>
      <c r="B704" s="10" t="s">
        <v>3301</v>
      </c>
      <c r="C704" s="13" t="s">
        <v>3258</v>
      </c>
      <c r="D704" s="10" t="s">
        <v>2161</v>
      </c>
      <c r="E704" s="10" t="s">
        <v>2703</v>
      </c>
      <c r="F704" s="10" t="s">
        <v>2348</v>
      </c>
      <c r="G704" s="15">
        <v>0</v>
      </c>
      <c r="H704" s="10" t="s">
        <v>1958</v>
      </c>
      <c r="I704" s="30">
        <v>1000971</v>
      </c>
      <c r="J704" s="30">
        <f>VLOOKUP(H704,'MISA NGOC THOM'!$B$2:$K$1071,9,0)</f>
        <v>1000971</v>
      </c>
      <c r="K704" s="30">
        <f t="shared" si="10"/>
        <v>0</v>
      </c>
      <c r="L704" s="10" t="s">
        <v>1958</v>
      </c>
      <c r="M704" s="13" t="s">
        <v>3259</v>
      </c>
    </row>
    <row r="705" spans="1:13" x14ac:dyDescent="0.25">
      <c r="A705" s="12" t="s">
        <v>3256</v>
      </c>
      <c r="B705" s="10" t="s">
        <v>3302</v>
      </c>
      <c r="C705" s="13" t="s">
        <v>3258</v>
      </c>
      <c r="D705" s="10" t="s">
        <v>2161</v>
      </c>
      <c r="E705" s="10" t="s">
        <v>2691</v>
      </c>
      <c r="F705" s="10" t="s">
        <v>2393</v>
      </c>
      <c r="G705" s="15">
        <v>0</v>
      </c>
      <c r="H705" s="10" t="s">
        <v>1287</v>
      </c>
      <c r="I705" s="30">
        <v>919047</v>
      </c>
      <c r="J705" s="30">
        <f>VLOOKUP(H705,'MISA NGOC THOM'!$B$2:$K$1071,9,0)</f>
        <v>919047</v>
      </c>
      <c r="K705" s="30">
        <f t="shared" si="10"/>
        <v>0</v>
      </c>
      <c r="L705" s="10" t="s">
        <v>1287</v>
      </c>
      <c r="M705" s="13" t="s">
        <v>3259</v>
      </c>
    </row>
    <row r="706" spans="1:13" x14ac:dyDescent="0.25">
      <c r="A706" s="12" t="s">
        <v>3256</v>
      </c>
      <c r="B706" s="10" t="s">
        <v>3303</v>
      </c>
      <c r="C706" s="13" t="s">
        <v>3258</v>
      </c>
      <c r="D706" s="10" t="s">
        <v>2161</v>
      </c>
      <c r="E706" s="10" t="s">
        <v>2717</v>
      </c>
      <c r="F706" s="10" t="s">
        <v>2566</v>
      </c>
      <c r="G706" s="15">
        <v>0</v>
      </c>
      <c r="H706" s="10" t="s">
        <v>194</v>
      </c>
      <c r="I706" s="30">
        <v>899225</v>
      </c>
      <c r="J706" s="30">
        <f>VLOOKUP(H706,'MISA NGOC THOM'!$B$2:$K$1071,9,0)</f>
        <v>899225</v>
      </c>
      <c r="K706" s="30">
        <f t="shared" si="10"/>
        <v>0</v>
      </c>
      <c r="L706" s="10" t="s">
        <v>194</v>
      </c>
      <c r="M706" s="13" t="s">
        <v>3259</v>
      </c>
    </row>
    <row r="707" spans="1:13" x14ac:dyDescent="0.25">
      <c r="A707" s="12" t="s">
        <v>3256</v>
      </c>
      <c r="B707" s="10" t="s">
        <v>3304</v>
      </c>
      <c r="C707" s="13" t="s">
        <v>3258</v>
      </c>
      <c r="D707" s="10" t="s">
        <v>2161</v>
      </c>
      <c r="E707" s="10" t="s">
        <v>2965</v>
      </c>
      <c r="F707" s="10" t="s">
        <v>2375</v>
      </c>
      <c r="G707" s="15">
        <v>0</v>
      </c>
      <c r="H707" s="10" t="s">
        <v>211</v>
      </c>
      <c r="I707" s="30">
        <v>1455445</v>
      </c>
      <c r="J707" s="30">
        <f>VLOOKUP(H707,'MISA NGOC THOM'!$B$2:$K$1071,9,0)</f>
        <v>1455445</v>
      </c>
      <c r="K707" s="30">
        <f t="shared" ref="K707:K770" si="11">I707-J707</f>
        <v>0</v>
      </c>
      <c r="L707" s="10" t="s">
        <v>211</v>
      </c>
      <c r="M707" s="13" t="s">
        <v>3259</v>
      </c>
    </row>
    <row r="708" spans="1:13" x14ac:dyDescent="0.25">
      <c r="A708" s="12" t="s">
        <v>3256</v>
      </c>
      <c r="B708" s="10" t="s">
        <v>3305</v>
      </c>
      <c r="C708" s="13" t="s">
        <v>3258</v>
      </c>
      <c r="D708" s="10" t="s">
        <v>2161</v>
      </c>
      <c r="E708" s="10" t="s">
        <v>3083</v>
      </c>
      <c r="F708" s="10" t="s">
        <v>3084</v>
      </c>
      <c r="G708" s="15">
        <v>0</v>
      </c>
      <c r="H708" s="10" t="s">
        <v>1115</v>
      </c>
      <c r="I708" s="30">
        <v>878409</v>
      </c>
      <c r="J708" s="30">
        <f>VLOOKUP(H708,'MISA NGOC THOM'!$B$2:$K$1071,9,0)</f>
        <v>878409</v>
      </c>
      <c r="K708" s="30">
        <f t="shared" si="11"/>
        <v>0</v>
      </c>
      <c r="L708" s="10" t="s">
        <v>1115</v>
      </c>
      <c r="M708" s="13" t="s">
        <v>3259</v>
      </c>
    </row>
    <row r="709" spans="1:13" x14ac:dyDescent="0.25">
      <c r="A709" s="12" t="s">
        <v>3256</v>
      </c>
      <c r="B709" s="10" t="s">
        <v>3306</v>
      </c>
      <c r="C709" s="13" t="s">
        <v>3258</v>
      </c>
      <c r="D709" s="10" t="s">
        <v>2161</v>
      </c>
      <c r="E709" s="10" t="s">
        <v>2675</v>
      </c>
      <c r="F709" s="10" t="s">
        <v>2527</v>
      </c>
      <c r="G709" s="15">
        <v>0</v>
      </c>
      <c r="H709" s="10" t="s">
        <v>2034</v>
      </c>
      <c r="I709" s="30">
        <v>959541</v>
      </c>
      <c r="J709" s="30">
        <f>VLOOKUP(H709,'MISA NGOC THOM'!$B$2:$K$1071,9,0)</f>
        <v>959541</v>
      </c>
      <c r="K709" s="30">
        <f t="shared" si="11"/>
        <v>0</v>
      </c>
      <c r="L709" s="10" t="s">
        <v>2034</v>
      </c>
      <c r="M709" s="13" t="s">
        <v>3259</v>
      </c>
    </row>
    <row r="710" spans="1:13" x14ac:dyDescent="0.25">
      <c r="A710" s="12" t="s">
        <v>3256</v>
      </c>
      <c r="B710" s="10" t="s">
        <v>3307</v>
      </c>
      <c r="C710" s="13" t="s">
        <v>3258</v>
      </c>
      <c r="D710" s="10" t="s">
        <v>2161</v>
      </c>
      <c r="E710" s="10" t="s">
        <v>2847</v>
      </c>
      <c r="F710" s="10" t="s">
        <v>2459</v>
      </c>
      <c r="G710" s="15">
        <v>0</v>
      </c>
      <c r="H710" s="10" t="s">
        <v>334</v>
      </c>
      <c r="I710" s="30">
        <v>890335</v>
      </c>
      <c r="J710" s="30">
        <f>VLOOKUP(H710,'MISA NGOC THOM'!$B$2:$K$1071,9,0)</f>
        <v>890335</v>
      </c>
      <c r="K710" s="30">
        <f t="shared" si="11"/>
        <v>0</v>
      </c>
      <c r="L710" s="10" t="s">
        <v>334</v>
      </c>
      <c r="M710" s="13" t="s">
        <v>3259</v>
      </c>
    </row>
    <row r="711" spans="1:13" x14ac:dyDescent="0.25">
      <c r="A711" s="12" t="s">
        <v>3256</v>
      </c>
      <c r="B711" s="10" t="s">
        <v>3308</v>
      </c>
      <c r="C711" s="13" t="s">
        <v>3258</v>
      </c>
      <c r="D711" s="10" t="s">
        <v>2161</v>
      </c>
      <c r="E711" s="10" t="s">
        <v>3130</v>
      </c>
      <c r="F711" s="10" t="s">
        <v>3131</v>
      </c>
      <c r="G711" s="15">
        <v>0</v>
      </c>
      <c r="H711" s="10" t="s">
        <v>1639</v>
      </c>
      <c r="I711" s="30">
        <v>896369</v>
      </c>
      <c r="J711" s="30">
        <f>VLOOKUP(H711,'MISA NGOC THOM'!$B$2:$K$1071,9,0)</f>
        <v>896369</v>
      </c>
      <c r="K711" s="30">
        <f t="shared" si="11"/>
        <v>0</v>
      </c>
      <c r="L711" s="10" t="s">
        <v>1639</v>
      </c>
      <c r="M711" s="13" t="s">
        <v>3259</v>
      </c>
    </row>
    <row r="712" spans="1:13" x14ac:dyDescent="0.25">
      <c r="A712" s="12" t="s">
        <v>3256</v>
      </c>
      <c r="B712" s="10" t="s">
        <v>3309</v>
      </c>
      <c r="C712" s="13" t="s">
        <v>3258</v>
      </c>
      <c r="D712" s="10" t="s">
        <v>2161</v>
      </c>
      <c r="E712" s="10" t="s">
        <v>3080</v>
      </c>
      <c r="F712" s="10" t="s">
        <v>2288</v>
      </c>
      <c r="G712" s="15">
        <v>0</v>
      </c>
      <c r="H712" s="10" t="s">
        <v>1586</v>
      </c>
      <c r="I712" s="30">
        <v>969640</v>
      </c>
      <c r="J712" s="30">
        <f>VLOOKUP(H712,'MISA NGOC THOM'!$B$2:$K$1071,9,0)</f>
        <v>969640</v>
      </c>
      <c r="K712" s="30">
        <f t="shared" si="11"/>
        <v>0</v>
      </c>
      <c r="L712" s="10" t="s">
        <v>1586</v>
      </c>
      <c r="M712" s="13" t="s">
        <v>3259</v>
      </c>
    </row>
    <row r="713" spans="1:13" x14ac:dyDescent="0.25">
      <c r="A713" s="12" t="s">
        <v>3256</v>
      </c>
      <c r="B713" s="10" t="s">
        <v>3310</v>
      </c>
      <c r="C713" s="13" t="s">
        <v>3258</v>
      </c>
      <c r="D713" s="10" t="s">
        <v>2161</v>
      </c>
      <c r="E713" s="10" t="s">
        <v>2877</v>
      </c>
      <c r="F713" s="10" t="s">
        <v>2198</v>
      </c>
      <c r="G713" s="15">
        <v>0</v>
      </c>
      <c r="H713" s="10" t="s">
        <v>1839</v>
      </c>
      <c r="I713" s="30">
        <v>1259977</v>
      </c>
      <c r="J713" s="30">
        <f>VLOOKUP(H713,'MISA NGOC THOM'!$B$2:$K$1071,9,0)</f>
        <v>1259977</v>
      </c>
      <c r="K713" s="30">
        <f t="shared" si="11"/>
        <v>0</v>
      </c>
      <c r="L713" s="10" t="s">
        <v>1839</v>
      </c>
      <c r="M713" s="13" t="s">
        <v>3259</v>
      </c>
    </row>
    <row r="714" spans="1:13" x14ac:dyDescent="0.25">
      <c r="A714" s="12" t="s">
        <v>3256</v>
      </c>
      <c r="B714" s="10" t="s">
        <v>3311</v>
      </c>
      <c r="C714" s="13" t="s">
        <v>3258</v>
      </c>
      <c r="D714" s="10" t="s">
        <v>2161</v>
      </c>
      <c r="E714" s="10" t="s">
        <v>2687</v>
      </c>
      <c r="F714" s="10" t="s">
        <v>2517</v>
      </c>
      <c r="G714" s="15">
        <v>0</v>
      </c>
      <c r="H714" s="10" t="s">
        <v>1195</v>
      </c>
      <c r="I714" s="30">
        <v>959541</v>
      </c>
      <c r="J714" s="30">
        <f>VLOOKUP(H714,'MISA NGOC THOM'!$B$2:$K$1071,9,0)</f>
        <v>959541</v>
      </c>
      <c r="K714" s="30">
        <f t="shared" si="11"/>
        <v>0</v>
      </c>
      <c r="L714" s="10" t="s">
        <v>1195</v>
      </c>
      <c r="M714" s="13" t="s">
        <v>3259</v>
      </c>
    </row>
    <row r="715" spans="1:13" x14ac:dyDescent="0.25">
      <c r="A715" s="12" t="s">
        <v>3256</v>
      </c>
      <c r="B715" s="10" t="s">
        <v>3312</v>
      </c>
      <c r="C715" s="13" t="s">
        <v>3258</v>
      </c>
      <c r="D715" s="10" t="s">
        <v>2161</v>
      </c>
      <c r="E715" s="10" t="s">
        <v>3313</v>
      </c>
      <c r="F715" s="10" t="s">
        <v>3314</v>
      </c>
      <c r="G715" s="15">
        <v>0</v>
      </c>
      <c r="H715" s="10" t="s">
        <v>25</v>
      </c>
      <c r="I715" s="30">
        <v>1951348</v>
      </c>
      <c r="J715" s="30">
        <f>VLOOKUP(H715,'MISA NGOC THOM'!$B$2:$K$1071,9,0)</f>
        <v>1951348</v>
      </c>
      <c r="K715" s="30">
        <f t="shared" si="11"/>
        <v>0</v>
      </c>
      <c r="L715" s="10" t="s">
        <v>25</v>
      </c>
      <c r="M715" s="13" t="s">
        <v>3259</v>
      </c>
    </row>
    <row r="716" spans="1:13" x14ac:dyDescent="0.25">
      <c r="A716" s="12" t="s">
        <v>3256</v>
      </c>
      <c r="B716" s="10" t="s">
        <v>3315</v>
      </c>
      <c r="C716" s="13" t="s">
        <v>3258</v>
      </c>
      <c r="D716" s="10" t="s">
        <v>2161</v>
      </c>
      <c r="E716" s="10" t="s">
        <v>2657</v>
      </c>
      <c r="F716" s="10" t="s">
        <v>2303</v>
      </c>
      <c r="G716" s="15">
        <v>0</v>
      </c>
      <c r="H716" s="10" t="s">
        <v>1131</v>
      </c>
      <c r="I716" s="30">
        <v>897815</v>
      </c>
      <c r="J716" s="30">
        <f>VLOOKUP(H716,'MISA NGOC THOM'!$B$2:$K$1071,9,0)</f>
        <v>897815</v>
      </c>
      <c r="K716" s="30">
        <f t="shared" si="11"/>
        <v>0</v>
      </c>
      <c r="L716" s="10" t="s">
        <v>1131</v>
      </c>
      <c r="M716" s="13" t="s">
        <v>3259</v>
      </c>
    </row>
    <row r="717" spans="1:13" x14ac:dyDescent="0.25">
      <c r="A717" s="12" t="s">
        <v>3256</v>
      </c>
      <c r="B717" s="10" t="s">
        <v>3316</v>
      </c>
      <c r="C717" s="13" t="s">
        <v>3258</v>
      </c>
      <c r="D717" s="10" t="s">
        <v>2161</v>
      </c>
      <c r="E717" s="10" t="s">
        <v>2824</v>
      </c>
      <c r="F717" s="10" t="s">
        <v>2252</v>
      </c>
      <c r="G717" s="15">
        <v>0</v>
      </c>
      <c r="H717" s="10" t="s">
        <v>395</v>
      </c>
      <c r="I717" s="30">
        <v>878409</v>
      </c>
      <c r="J717" s="30">
        <f>VLOOKUP(H717,'MISA NGOC THOM'!$B$2:$K$1071,9,0)</f>
        <v>878409</v>
      </c>
      <c r="K717" s="30">
        <f t="shared" si="11"/>
        <v>0</v>
      </c>
      <c r="L717" s="10" t="s">
        <v>395</v>
      </c>
      <c r="M717" s="13" t="s">
        <v>3259</v>
      </c>
    </row>
    <row r="718" spans="1:13" x14ac:dyDescent="0.25">
      <c r="A718" s="12" t="s">
        <v>3256</v>
      </c>
      <c r="B718" s="10" t="s">
        <v>3317</v>
      </c>
      <c r="C718" s="13" t="s">
        <v>3258</v>
      </c>
      <c r="D718" s="10" t="s">
        <v>2161</v>
      </c>
      <c r="E718" s="10" t="s">
        <v>2662</v>
      </c>
      <c r="F718" s="10" t="s">
        <v>2513</v>
      </c>
      <c r="G718" s="15">
        <v>0</v>
      </c>
      <c r="H718" s="10" t="s">
        <v>971</v>
      </c>
      <c r="I718" s="30">
        <v>878409</v>
      </c>
      <c r="J718" s="30">
        <f>VLOOKUP(H718,'MISA NGOC THOM'!$B$2:$K$1071,9,0)</f>
        <v>878409</v>
      </c>
      <c r="K718" s="30">
        <f t="shared" si="11"/>
        <v>0</v>
      </c>
      <c r="L718" s="10" t="s">
        <v>971</v>
      </c>
      <c r="M718" s="13" t="s">
        <v>3259</v>
      </c>
    </row>
    <row r="719" spans="1:13" x14ac:dyDescent="0.25">
      <c r="A719" s="12" t="s">
        <v>3256</v>
      </c>
      <c r="B719" s="10" t="s">
        <v>3318</v>
      </c>
      <c r="C719" s="13" t="s">
        <v>3258</v>
      </c>
      <c r="D719" s="10" t="s">
        <v>2161</v>
      </c>
      <c r="E719" s="10" t="s">
        <v>2776</v>
      </c>
      <c r="F719" s="10" t="s">
        <v>2427</v>
      </c>
      <c r="G719" s="15">
        <v>0</v>
      </c>
      <c r="H719" s="10" t="s">
        <v>1951</v>
      </c>
      <c r="I719" s="30">
        <v>1259754</v>
      </c>
      <c r="J719" s="30">
        <f>VLOOKUP(H719,'MISA NGOC THOM'!$B$2:$K$1071,9,0)</f>
        <v>1259754</v>
      </c>
      <c r="K719" s="30">
        <f t="shared" si="11"/>
        <v>0</v>
      </c>
      <c r="L719" s="10" t="s">
        <v>1951</v>
      </c>
      <c r="M719" s="13" t="s">
        <v>3259</v>
      </c>
    </row>
    <row r="720" spans="1:13" x14ac:dyDescent="0.25">
      <c r="A720" s="12" t="s">
        <v>3256</v>
      </c>
      <c r="B720" s="10" t="s">
        <v>3319</v>
      </c>
      <c r="C720" s="13" t="s">
        <v>3258</v>
      </c>
      <c r="D720" s="10" t="s">
        <v>2161</v>
      </c>
      <c r="E720" s="10" t="s">
        <v>2954</v>
      </c>
      <c r="F720" s="10" t="s">
        <v>2955</v>
      </c>
      <c r="G720" s="15">
        <v>0</v>
      </c>
      <c r="H720" s="10" t="s">
        <v>1215</v>
      </c>
      <c r="I720" s="30">
        <v>882855</v>
      </c>
      <c r="J720" s="30">
        <f>VLOOKUP(H720,'MISA NGOC THOM'!$B$2:$K$1071,9,0)</f>
        <v>882855</v>
      </c>
      <c r="K720" s="30">
        <f t="shared" si="11"/>
        <v>0</v>
      </c>
      <c r="L720" s="10" t="s">
        <v>1215</v>
      </c>
      <c r="M720" s="13" t="s">
        <v>3259</v>
      </c>
    </row>
    <row r="721" spans="1:13" x14ac:dyDescent="0.25">
      <c r="A721" s="12" t="s">
        <v>3256</v>
      </c>
      <c r="B721" s="10" t="s">
        <v>3320</v>
      </c>
      <c r="C721" s="13" t="s">
        <v>3258</v>
      </c>
      <c r="D721" s="10" t="s">
        <v>2161</v>
      </c>
      <c r="E721" s="10" t="s">
        <v>2701</v>
      </c>
      <c r="F721" s="10" t="s">
        <v>2430</v>
      </c>
      <c r="G721" s="15">
        <v>0</v>
      </c>
      <c r="H721" s="10" t="s">
        <v>980</v>
      </c>
      <c r="I721" s="30">
        <v>1437343</v>
      </c>
      <c r="J721" s="30">
        <f>VLOOKUP(H721,'MISA NGOC THOM'!$B$2:$K$1071,9,0)</f>
        <v>1437343</v>
      </c>
      <c r="K721" s="30">
        <f t="shared" si="11"/>
        <v>0</v>
      </c>
      <c r="L721" s="10" t="s">
        <v>980</v>
      </c>
      <c r="M721" s="13" t="s">
        <v>3259</v>
      </c>
    </row>
    <row r="722" spans="1:13" x14ac:dyDescent="0.25">
      <c r="A722" s="12" t="s">
        <v>3256</v>
      </c>
      <c r="B722" s="10" t="s">
        <v>3321</v>
      </c>
      <c r="C722" s="13" t="s">
        <v>3258</v>
      </c>
      <c r="D722" s="10" t="s">
        <v>2161</v>
      </c>
      <c r="E722" s="10" t="s">
        <v>2685</v>
      </c>
      <c r="F722" s="10" t="s">
        <v>2381</v>
      </c>
      <c r="G722" s="15">
        <v>0</v>
      </c>
      <c r="H722" s="10" t="s">
        <v>2011</v>
      </c>
      <c r="I722" s="30">
        <v>1420842</v>
      </c>
      <c r="J722" s="30">
        <f>VLOOKUP(H722,'MISA NGOC THOM'!$B$2:$K$1071,9,0)</f>
        <v>1420842</v>
      </c>
      <c r="K722" s="30">
        <f t="shared" si="11"/>
        <v>0</v>
      </c>
      <c r="L722" s="10" t="s">
        <v>2011</v>
      </c>
      <c r="M722" s="13" t="s">
        <v>3259</v>
      </c>
    </row>
    <row r="723" spans="1:13" x14ac:dyDescent="0.25">
      <c r="A723" s="12" t="s">
        <v>3256</v>
      </c>
      <c r="B723" s="10" t="s">
        <v>3322</v>
      </c>
      <c r="C723" s="13" t="s">
        <v>3258</v>
      </c>
      <c r="D723" s="10" t="s">
        <v>2161</v>
      </c>
      <c r="E723" s="10" t="s">
        <v>2723</v>
      </c>
      <c r="F723" s="10" t="s">
        <v>2449</v>
      </c>
      <c r="G723" s="15">
        <v>0</v>
      </c>
      <c r="H723" s="10" t="s">
        <v>145</v>
      </c>
      <c r="I723" s="30">
        <v>938452</v>
      </c>
      <c r="J723" s="30">
        <f>VLOOKUP(H723,'MISA NGOC THOM'!$B$2:$K$1071,9,0)</f>
        <v>938452</v>
      </c>
      <c r="K723" s="30">
        <f t="shared" si="11"/>
        <v>0</v>
      </c>
      <c r="L723" s="10" t="s">
        <v>145</v>
      </c>
      <c r="M723" s="13" t="s">
        <v>3259</v>
      </c>
    </row>
    <row r="724" spans="1:13" x14ac:dyDescent="0.25">
      <c r="A724" s="12" t="s">
        <v>3256</v>
      </c>
      <c r="B724" s="10" t="s">
        <v>3323</v>
      </c>
      <c r="C724" s="13" t="s">
        <v>3258</v>
      </c>
      <c r="D724" s="10" t="s">
        <v>2161</v>
      </c>
      <c r="E724" s="10" t="s">
        <v>3324</v>
      </c>
      <c r="F724" s="10" t="s">
        <v>2285</v>
      </c>
      <c r="G724" s="15">
        <v>0</v>
      </c>
      <c r="H724" s="10" t="s">
        <v>974</v>
      </c>
      <c r="I724" s="30">
        <v>890335</v>
      </c>
      <c r="J724" s="30">
        <f>VLOOKUP(H724,'MISA NGOC THOM'!$B$2:$K$1071,9,0)</f>
        <v>890335</v>
      </c>
      <c r="K724" s="30">
        <f t="shared" si="11"/>
        <v>0</v>
      </c>
      <c r="L724" s="10" t="s">
        <v>974</v>
      </c>
      <c r="M724" s="13" t="s">
        <v>3259</v>
      </c>
    </row>
    <row r="725" spans="1:13" x14ac:dyDescent="0.25">
      <c r="A725" s="12" t="s">
        <v>3256</v>
      </c>
      <c r="B725" s="10" t="s">
        <v>3325</v>
      </c>
      <c r="C725" s="13" t="s">
        <v>3258</v>
      </c>
      <c r="D725" s="10" t="s">
        <v>2161</v>
      </c>
      <c r="E725" s="10" t="s">
        <v>2653</v>
      </c>
      <c r="F725" s="10" t="s">
        <v>2330</v>
      </c>
      <c r="G725" s="15">
        <v>0</v>
      </c>
      <c r="H725" s="10" t="s">
        <v>1368</v>
      </c>
      <c r="I725" s="30">
        <v>923112</v>
      </c>
      <c r="J725" s="30">
        <f>VLOOKUP(H725,'MISA NGOC THOM'!$B$2:$K$1071,9,0)</f>
        <v>923112</v>
      </c>
      <c r="K725" s="30">
        <f t="shared" si="11"/>
        <v>0</v>
      </c>
      <c r="L725" s="10" t="s">
        <v>1368</v>
      </c>
      <c r="M725" s="13" t="s">
        <v>3259</v>
      </c>
    </row>
    <row r="726" spans="1:13" x14ac:dyDescent="0.25">
      <c r="A726" s="12" t="s">
        <v>3256</v>
      </c>
      <c r="B726" s="10" t="s">
        <v>3326</v>
      </c>
      <c r="C726" s="13" t="s">
        <v>3258</v>
      </c>
      <c r="D726" s="10" t="s">
        <v>2161</v>
      </c>
      <c r="E726" s="10" t="s">
        <v>2773</v>
      </c>
      <c r="F726" s="10" t="s">
        <v>2774</v>
      </c>
      <c r="G726" s="15">
        <v>0</v>
      </c>
      <c r="H726" s="10" t="s">
        <v>843</v>
      </c>
      <c r="I726" s="30">
        <v>959541</v>
      </c>
      <c r="J726" s="30">
        <f>VLOOKUP(H726,'MISA NGOC THOM'!$B$2:$K$1071,9,0)</f>
        <v>959541</v>
      </c>
      <c r="K726" s="30">
        <f t="shared" si="11"/>
        <v>0</v>
      </c>
      <c r="L726" s="10" t="s">
        <v>843</v>
      </c>
      <c r="M726" s="13" t="s">
        <v>3259</v>
      </c>
    </row>
    <row r="727" spans="1:13" x14ac:dyDescent="0.25">
      <c r="A727" s="12" t="s">
        <v>3256</v>
      </c>
      <c r="B727" s="10" t="s">
        <v>3327</v>
      </c>
      <c r="C727" s="13" t="s">
        <v>3258</v>
      </c>
      <c r="D727" s="10" t="s">
        <v>2161</v>
      </c>
      <c r="E727" s="10" t="s">
        <v>3211</v>
      </c>
      <c r="F727" s="10" t="s">
        <v>2378</v>
      </c>
      <c r="G727" s="15">
        <v>0</v>
      </c>
      <c r="H727" s="10" t="s">
        <v>1454</v>
      </c>
      <c r="I727" s="30">
        <v>890477</v>
      </c>
      <c r="J727" s="30">
        <f>VLOOKUP(H727,'MISA NGOC THOM'!$B$2:$K$1071,9,0)</f>
        <v>890477</v>
      </c>
      <c r="K727" s="30">
        <f t="shared" si="11"/>
        <v>0</v>
      </c>
      <c r="L727" s="10" t="s">
        <v>1454</v>
      </c>
      <c r="M727" s="13" t="s">
        <v>3259</v>
      </c>
    </row>
    <row r="728" spans="1:13" x14ac:dyDescent="0.25">
      <c r="A728" s="12" t="s">
        <v>3256</v>
      </c>
      <c r="B728" s="10" t="s">
        <v>3328</v>
      </c>
      <c r="C728" s="13" t="s">
        <v>3258</v>
      </c>
      <c r="D728" s="10" t="s">
        <v>2161</v>
      </c>
      <c r="E728" s="10" t="s">
        <v>2717</v>
      </c>
      <c r="F728" s="10" t="s">
        <v>2566</v>
      </c>
      <c r="G728" s="15">
        <v>0</v>
      </c>
      <c r="H728" s="10" t="s">
        <v>1442</v>
      </c>
      <c r="I728" s="30">
        <v>1157343</v>
      </c>
      <c r="J728" s="30">
        <f>VLOOKUP(H728,'MISA NGOC THOM'!$B$2:$K$1071,9,0)</f>
        <v>1157343</v>
      </c>
      <c r="K728" s="30">
        <f t="shared" si="11"/>
        <v>0</v>
      </c>
      <c r="L728" s="10" t="s">
        <v>1442</v>
      </c>
      <c r="M728" s="13" t="s">
        <v>3259</v>
      </c>
    </row>
    <row r="729" spans="1:13" x14ac:dyDescent="0.25">
      <c r="A729" s="12" t="s">
        <v>3256</v>
      </c>
      <c r="B729" s="10" t="s">
        <v>3329</v>
      </c>
      <c r="C729" s="13" t="s">
        <v>3258</v>
      </c>
      <c r="D729" s="10" t="s">
        <v>2161</v>
      </c>
      <c r="E729" s="10" t="s">
        <v>3330</v>
      </c>
      <c r="F729" s="10" t="s">
        <v>3331</v>
      </c>
      <c r="G729" s="15">
        <v>0</v>
      </c>
      <c r="H729" s="10" t="s">
        <v>2009</v>
      </c>
      <c r="I729" s="30">
        <v>1831406</v>
      </c>
      <c r="J729" s="30">
        <f>VLOOKUP(H729,'MISA NGOC THOM'!$B$2:$K$1071,9,0)</f>
        <v>1831406</v>
      </c>
      <c r="K729" s="30">
        <f t="shared" si="11"/>
        <v>0</v>
      </c>
      <c r="L729" s="10" t="s">
        <v>2009</v>
      </c>
      <c r="M729" s="13" t="s">
        <v>3259</v>
      </c>
    </row>
    <row r="730" spans="1:13" x14ac:dyDescent="0.25">
      <c r="A730" s="12" t="s">
        <v>3256</v>
      </c>
      <c r="B730" s="10" t="s">
        <v>3332</v>
      </c>
      <c r="C730" s="13" t="s">
        <v>3258</v>
      </c>
      <c r="D730" s="10" t="s">
        <v>2161</v>
      </c>
      <c r="E730" s="10" t="s">
        <v>2834</v>
      </c>
      <c r="F730" s="10" t="s">
        <v>2255</v>
      </c>
      <c r="G730" s="15">
        <v>0</v>
      </c>
      <c r="H730" s="10" t="s">
        <v>452</v>
      </c>
      <c r="I730" s="30">
        <v>731724</v>
      </c>
      <c r="J730" s="30">
        <f>VLOOKUP(H730,'MISA NGOC THOM'!$B$2:$K$1071,9,0)</f>
        <v>731724</v>
      </c>
      <c r="K730" s="30">
        <f t="shared" si="11"/>
        <v>0</v>
      </c>
      <c r="L730" s="10" t="s">
        <v>452</v>
      </c>
      <c r="M730" s="13" t="s">
        <v>3259</v>
      </c>
    </row>
    <row r="731" spans="1:13" x14ac:dyDescent="0.25">
      <c r="A731" s="12" t="s">
        <v>3256</v>
      </c>
      <c r="B731" s="10" t="s">
        <v>3333</v>
      </c>
      <c r="C731" s="13" t="s">
        <v>3258</v>
      </c>
      <c r="D731" s="10" t="s">
        <v>2161</v>
      </c>
      <c r="E731" s="10" t="s">
        <v>3334</v>
      </c>
      <c r="F731" s="10" t="s">
        <v>2186</v>
      </c>
      <c r="G731" s="15">
        <v>0</v>
      </c>
      <c r="H731" s="10" t="s">
        <v>2132</v>
      </c>
      <c r="I731" s="30">
        <v>896369</v>
      </c>
      <c r="J731" s="30">
        <f>VLOOKUP(H731,'MISA NGOC THOM'!$B$2:$K$1071,9,0)</f>
        <v>896369</v>
      </c>
      <c r="K731" s="30">
        <f t="shared" si="11"/>
        <v>0</v>
      </c>
      <c r="L731" s="10" t="s">
        <v>2132</v>
      </c>
      <c r="M731" s="13" t="s">
        <v>3259</v>
      </c>
    </row>
    <row r="732" spans="1:13" x14ac:dyDescent="0.25">
      <c r="A732" s="12" t="s">
        <v>3256</v>
      </c>
      <c r="B732" s="10" t="s">
        <v>3335</v>
      </c>
      <c r="C732" s="13" t="s">
        <v>3258</v>
      </c>
      <c r="D732" s="10" t="s">
        <v>2161</v>
      </c>
      <c r="E732" s="10" t="s">
        <v>2996</v>
      </c>
      <c r="F732" s="10" t="s">
        <v>2213</v>
      </c>
      <c r="G732" s="15">
        <v>0</v>
      </c>
      <c r="H732" s="10" t="s">
        <v>1474</v>
      </c>
      <c r="I732" s="30">
        <v>896369</v>
      </c>
      <c r="J732" s="30">
        <f>VLOOKUP(H732,'MISA NGOC THOM'!$B$2:$K$1071,9,0)</f>
        <v>896369</v>
      </c>
      <c r="K732" s="30">
        <f t="shared" si="11"/>
        <v>0</v>
      </c>
      <c r="L732" s="10" t="s">
        <v>1474</v>
      </c>
      <c r="M732" s="13" t="s">
        <v>3259</v>
      </c>
    </row>
    <row r="733" spans="1:13" x14ac:dyDescent="0.25">
      <c r="A733" s="12" t="s">
        <v>3256</v>
      </c>
      <c r="B733" s="10" t="s">
        <v>3336</v>
      </c>
      <c r="C733" s="13" t="s">
        <v>3258</v>
      </c>
      <c r="D733" s="10" t="s">
        <v>2161</v>
      </c>
      <c r="E733" s="10" t="s">
        <v>3001</v>
      </c>
      <c r="F733" s="10" t="s">
        <v>2225</v>
      </c>
      <c r="G733" s="15">
        <v>0</v>
      </c>
      <c r="H733" s="10" t="s">
        <v>1227</v>
      </c>
      <c r="I733" s="30">
        <v>928860</v>
      </c>
      <c r="J733" s="30">
        <f>VLOOKUP(H733,'MISA NGOC THOM'!$B$2:$K$1071,9,0)</f>
        <v>928860</v>
      </c>
      <c r="K733" s="30">
        <f t="shared" si="11"/>
        <v>0</v>
      </c>
      <c r="L733" s="10" t="s">
        <v>1227</v>
      </c>
      <c r="M733" s="13" t="s">
        <v>3259</v>
      </c>
    </row>
    <row r="734" spans="1:13" x14ac:dyDescent="0.25">
      <c r="A734" s="12" t="s">
        <v>3256</v>
      </c>
      <c r="B734" s="10" t="s">
        <v>3337</v>
      </c>
      <c r="C734" s="13" t="s">
        <v>3258</v>
      </c>
      <c r="D734" s="10" t="s">
        <v>2161</v>
      </c>
      <c r="E734" s="10" t="s">
        <v>2832</v>
      </c>
      <c r="F734" s="10" t="s">
        <v>2306</v>
      </c>
      <c r="G734" s="15">
        <v>0</v>
      </c>
      <c r="H734" s="10" t="s">
        <v>315</v>
      </c>
      <c r="I734" s="30">
        <v>1079484</v>
      </c>
      <c r="J734" s="30">
        <f>VLOOKUP(H734,'MISA NGOC THOM'!$B$2:$K$1071,9,0)</f>
        <v>1079484</v>
      </c>
      <c r="K734" s="30">
        <f t="shared" si="11"/>
        <v>0</v>
      </c>
      <c r="L734" s="10" t="s">
        <v>315</v>
      </c>
      <c r="M734" s="13" t="s">
        <v>3259</v>
      </c>
    </row>
    <row r="735" spans="1:13" x14ac:dyDescent="0.25">
      <c r="A735" s="12" t="s">
        <v>3256</v>
      </c>
      <c r="B735" s="10" t="s">
        <v>3338</v>
      </c>
      <c r="C735" s="13" t="s">
        <v>3258</v>
      </c>
      <c r="D735" s="10" t="s">
        <v>2161</v>
      </c>
      <c r="E735" s="10" t="s">
        <v>2933</v>
      </c>
      <c r="F735" s="10" t="s">
        <v>2594</v>
      </c>
      <c r="G735" s="15">
        <v>0</v>
      </c>
      <c r="H735" s="10" t="s">
        <v>399</v>
      </c>
      <c r="I735" s="30">
        <v>975674</v>
      </c>
      <c r="J735" s="30">
        <f>VLOOKUP(H735,'MISA NGOC THOM'!$B$2:$K$1071,9,0)</f>
        <v>975674</v>
      </c>
      <c r="K735" s="30">
        <f t="shared" si="11"/>
        <v>0</v>
      </c>
      <c r="L735" s="10" t="s">
        <v>399</v>
      </c>
      <c r="M735" s="13" t="s">
        <v>3259</v>
      </c>
    </row>
    <row r="736" spans="1:13" x14ac:dyDescent="0.25">
      <c r="A736" s="12" t="s">
        <v>3256</v>
      </c>
      <c r="B736" s="10" t="s">
        <v>3339</v>
      </c>
      <c r="C736" s="13" t="s">
        <v>3258</v>
      </c>
      <c r="D736" s="10" t="s">
        <v>2161</v>
      </c>
      <c r="E736" s="10" t="s">
        <v>2664</v>
      </c>
      <c r="F736" s="10" t="s">
        <v>2408</v>
      </c>
      <c r="G736" s="15">
        <v>0</v>
      </c>
      <c r="H736" s="10" t="s">
        <v>1596</v>
      </c>
      <c r="I736" s="30">
        <v>1315859</v>
      </c>
      <c r="J736" s="30">
        <f>VLOOKUP(H736,'MISA NGOC THOM'!$B$2:$K$1071,9,0)</f>
        <v>1315859</v>
      </c>
      <c r="K736" s="30">
        <f t="shared" si="11"/>
        <v>0</v>
      </c>
      <c r="L736" s="10" t="s">
        <v>1596</v>
      </c>
      <c r="M736" s="13" t="s">
        <v>3259</v>
      </c>
    </row>
    <row r="737" spans="1:13" x14ac:dyDescent="0.25">
      <c r="A737" s="12" t="s">
        <v>3256</v>
      </c>
      <c r="B737" s="10" t="s">
        <v>3340</v>
      </c>
      <c r="C737" s="13" t="s">
        <v>3258</v>
      </c>
      <c r="D737" s="10" t="s">
        <v>2161</v>
      </c>
      <c r="E737" s="10" t="s">
        <v>2748</v>
      </c>
      <c r="F737" s="10" t="s">
        <v>2163</v>
      </c>
      <c r="G737" s="15">
        <v>0</v>
      </c>
      <c r="H737" s="10" t="s">
        <v>592</v>
      </c>
      <c r="I737" s="30">
        <v>429827</v>
      </c>
      <c r="J737" s="30">
        <f>VLOOKUP(H737,'MISA NGOC THOM'!$B$2:$K$1071,9,0)</f>
        <v>429827</v>
      </c>
      <c r="K737" s="30">
        <f t="shared" si="11"/>
        <v>0</v>
      </c>
      <c r="L737" s="10" t="s">
        <v>592</v>
      </c>
      <c r="M737" s="13" t="s">
        <v>3259</v>
      </c>
    </row>
    <row r="738" spans="1:13" x14ac:dyDescent="0.25">
      <c r="A738" s="12" t="s">
        <v>3256</v>
      </c>
      <c r="B738" s="10" t="s">
        <v>3341</v>
      </c>
      <c r="C738" s="13" t="s">
        <v>3258</v>
      </c>
      <c r="D738" s="10" t="s">
        <v>2161</v>
      </c>
      <c r="E738" s="10" t="s">
        <v>2712</v>
      </c>
      <c r="F738" s="10" t="s">
        <v>2713</v>
      </c>
      <c r="G738" s="15">
        <v>0</v>
      </c>
      <c r="H738" s="10" t="s">
        <v>615</v>
      </c>
      <c r="I738" s="30">
        <v>917458</v>
      </c>
      <c r="J738" s="30">
        <f>VLOOKUP(H738,'MISA NGOC THOM'!$B$2:$K$1071,9,0)</f>
        <v>917458</v>
      </c>
      <c r="K738" s="30">
        <f t="shared" si="11"/>
        <v>0</v>
      </c>
      <c r="L738" s="10" t="s">
        <v>615</v>
      </c>
      <c r="M738" s="13" t="s">
        <v>3259</v>
      </c>
    </row>
    <row r="739" spans="1:13" x14ac:dyDescent="0.25">
      <c r="A739" s="12" t="s">
        <v>3256</v>
      </c>
      <c r="B739" s="10" t="s">
        <v>3342</v>
      </c>
      <c r="C739" s="13" t="s">
        <v>3258</v>
      </c>
      <c r="D739" s="10" t="s">
        <v>2161</v>
      </c>
      <c r="E739" s="10" t="s">
        <v>3234</v>
      </c>
      <c r="F739" s="10" t="s">
        <v>3235</v>
      </c>
      <c r="G739" s="15">
        <v>0</v>
      </c>
      <c r="H739" s="10" t="s">
        <v>383</v>
      </c>
      <c r="I739" s="30">
        <v>625153</v>
      </c>
      <c r="J739" s="30">
        <f>VLOOKUP(H739,'MISA NGOC THOM'!$B$2:$K$1071,9,0)</f>
        <v>625153</v>
      </c>
      <c r="K739" s="30">
        <f t="shared" si="11"/>
        <v>0</v>
      </c>
      <c r="L739" s="10" t="s">
        <v>383</v>
      </c>
      <c r="M739" s="13" t="s">
        <v>3259</v>
      </c>
    </row>
    <row r="740" spans="1:13" x14ac:dyDescent="0.25">
      <c r="A740" s="12" t="s">
        <v>3256</v>
      </c>
      <c r="B740" s="10" t="s">
        <v>3343</v>
      </c>
      <c r="C740" s="13" t="s">
        <v>3258</v>
      </c>
      <c r="D740" s="10" t="s">
        <v>2161</v>
      </c>
      <c r="E740" s="10" t="s">
        <v>2989</v>
      </c>
      <c r="F740" s="10" t="s">
        <v>2990</v>
      </c>
      <c r="G740" s="15">
        <v>0</v>
      </c>
      <c r="H740" s="10" t="s">
        <v>318</v>
      </c>
      <c r="I740" s="30">
        <v>915632</v>
      </c>
      <c r="J740" s="30">
        <f>VLOOKUP(H740,'MISA NGOC THOM'!$B$2:$K$1071,9,0)</f>
        <v>915632</v>
      </c>
      <c r="K740" s="30">
        <f t="shared" si="11"/>
        <v>0</v>
      </c>
      <c r="L740" s="10" t="s">
        <v>318</v>
      </c>
      <c r="M740" s="13" t="s">
        <v>3259</v>
      </c>
    </row>
    <row r="741" spans="1:13" x14ac:dyDescent="0.25">
      <c r="A741" s="12" t="s">
        <v>3256</v>
      </c>
      <c r="B741" s="10" t="s">
        <v>3344</v>
      </c>
      <c r="C741" s="13" t="s">
        <v>3258</v>
      </c>
      <c r="D741" s="10" t="s">
        <v>2161</v>
      </c>
      <c r="E741" s="10" t="s">
        <v>2723</v>
      </c>
      <c r="F741" s="10" t="s">
        <v>2449</v>
      </c>
      <c r="G741" s="15">
        <v>0</v>
      </c>
      <c r="H741" s="10" t="s">
        <v>1828</v>
      </c>
      <c r="I741" s="30">
        <v>779841</v>
      </c>
      <c r="J741" s="30">
        <f>VLOOKUP(H741,'MISA NGOC THOM'!$B$2:$K$1071,9,0)</f>
        <v>779841</v>
      </c>
      <c r="K741" s="30">
        <f t="shared" si="11"/>
        <v>0</v>
      </c>
      <c r="L741" s="10" t="s">
        <v>1828</v>
      </c>
      <c r="M741" s="13" t="s">
        <v>3259</v>
      </c>
    </row>
    <row r="742" spans="1:13" x14ac:dyDescent="0.25">
      <c r="A742" s="12" t="s">
        <v>3256</v>
      </c>
      <c r="B742" s="10" t="s">
        <v>3345</v>
      </c>
      <c r="C742" s="13" t="s">
        <v>3258</v>
      </c>
      <c r="D742" s="10" t="s">
        <v>2161</v>
      </c>
      <c r="E742" s="10" t="s">
        <v>2768</v>
      </c>
      <c r="F742" s="10" t="s">
        <v>2384</v>
      </c>
      <c r="G742" s="15">
        <v>0</v>
      </c>
      <c r="H742" s="10" t="s">
        <v>1344</v>
      </c>
      <c r="I742" s="30">
        <v>890335</v>
      </c>
      <c r="J742" s="30">
        <f>VLOOKUP(H742,'MISA NGOC THOM'!$B$2:$K$1071,9,0)</f>
        <v>890335</v>
      </c>
      <c r="K742" s="30">
        <f t="shared" si="11"/>
        <v>0</v>
      </c>
      <c r="L742" s="10" t="s">
        <v>1344</v>
      </c>
      <c r="M742" s="13" t="s">
        <v>3259</v>
      </c>
    </row>
    <row r="743" spans="1:13" x14ac:dyDescent="0.25">
      <c r="A743" s="12" t="s">
        <v>3256</v>
      </c>
      <c r="B743" s="10" t="s">
        <v>3346</v>
      </c>
      <c r="C743" s="13" t="s">
        <v>3258</v>
      </c>
      <c r="D743" s="10" t="s">
        <v>2161</v>
      </c>
      <c r="E743" s="10" t="s">
        <v>2776</v>
      </c>
      <c r="F743" s="10" t="s">
        <v>2427</v>
      </c>
      <c r="G743" s="15">
        <v>0</v>
      </c>
      <c r="H743" s="10" t="s">
        <v>2065</v>
      </c>
      <c r="I743" s="30">
        <v>638382</v>
      </c>
      <c r="J743" s="30">
        <f>VLOOKUP(H743,'MISA NGOC THOM'!$B$2:$K$1071,9,0)</f>
        <v>638382</v>
      </c>
      <c r="K743" s="30">
        <f t="shared" si="11"/>
        <v>0</v>
      </c>
      <c r="L743" s="10" t="s">
        <v>2065</v>
      </c>
      <c r="M743" s="13" t="s">
        <v>3259</v>
      </c>
    </row>
    <row r="744" spans="1:13" x14ac:dyDescent="0.25">
      <c r="A744" s="12" t="s">
        <v>3256</v>
      </c>
      <c r="B744" s="10" t="s">
        <v>3347</v>
      </c>
      <c r="C744" s="13" t="s">
        <v>3258</v>
      </c>
      <c r="D744" s="10" t="s">
        <v>2161</v>
      </c>
      <c r="E744" s="10" t="s">
        <v>2800</v>
      </c>
      <c r="F744" s="10" t="s">
        <v>2369</v>
      </c>
      <c r="G744" s="15">
        <v>0</v>
      </c>
      <c r="H744" s="10" t="s">
        <v>1055</v>
      </c>
      <c r="I744" s="30">
        <v>849698</v>
      </c>
      <c r="J744" s="30">
        <f>VLOOKUP(H744,'MISA NGOC THOM'!$B$2:$K$1071,9,0)</f>
        <v>849698</v>
      </c>
      <c r="K744" s="30">
        <f t="shared" si="11"/>
        <v>0</v>
      </c>
      <c r="L744" s="10" t="s">
        <v>1055</v>
      </c>
      <c r="M744" s="13" t="s">
        <v>3259</v>
      </c>
    </row>
    <row r="745" spans="1:13" x14ac:dyDescent="0.25">
      <c r="A745" s="12" t="s">
        <v>3256</v>
      </c>
      <c r="B745" s="10" t="s">
        <v>3348</v>
      </c>
      <c r="C745" s="13" t="s">
        <v>3258</v>
      </c>
      <c r="D745" s="10" t="s">
        <v>2161</v>
      </c>
      <c r="E745" s="10" t="s">
        <v>2717</v>
      </c>
      <c r="F745" s="10" t="s">
        <v>2566</v>
      </c>
      <c r="G745" s="15">
        <v>0</v>
      </c>
      <c r="H745" s="10" t="s">
        <v>1155</v>
      </c>
      <c r="I745" s="30">
        <v>878409</v>
      </c>
      <c r="J745" s="30">
        <f>VLOOKUP(H745,'MISA NGOC THOM'!$B$2:$K$1071,9,0)</f>
        <v>878409</v>
      </c>
      <c r="K745" s="30">
        <f t="shared" si="11"/>
        <v>0</v>
      </c>
      <c r="L745" s="10" t="s">
        <v>1155</v>
      </c>
      <c r="M745" s="13" t="s">
        <v>3259</v>
      </c>
    </row>
    <row r="746" spans="1:13" x14ac:dyDescent="0.25">
      <c r="A746" s="12" t="s">
        <v>3256</v>
      </c>
      <c r="B746" s="10" t="s">
        <v>3349</v>
      </c>
      <c r="C746" s="13" t="s">
        <v>3258</v>
      </c>
      <c r="D746" s="10" t="s">
        <v>2161</v>
      </c>
      <c r="E746" s="10" t="s">
        <v>2698</v>
      </c>
      <c r="F746" s="10" t="s">
        <v>2699</v>
      </c>
      <c r="G746" s="15">
        <v>0</v>
      </c>
      <c r="H746" s="10" t="s">
        <v>528</v>
      </c>
      <c r="I746" s="30">
        <v>917743</v>
      </c>
      <c r="J746" s="30">
        <f>VLOOKUP(H746,'MISA NGOC THOM'!$B$2:$K$1071,9,0)</f>
        <v>917743</v>
      </c>
      <c r="K746" s="30">
        <f t="shared" si="11"/>
        <v>0</v>
      </c>
      <c r="L746" s="10" t="s">
        <v>528</v>
      </c>
      <c r="M746" s="13" t="s">
        <v>3259</v>
      </c>
    </row>
    <row r="747" spans="1:13" x14ac:dyDescent="0.25">
      <c r="A747" s="12" t="s">
        <v>3256</v>
      </c>
      <c r="B747" s="10" t="s">
        <v>3350</v>
      </c>
      <c r="C747" s="13" t="s">
        <v>3258</v>
      </c>
      <c r="D747" s="10" t="s">
        <v>2161</v>
      </c>
      <c r="E747" s="10" t="s">
        <v>2681</v>
      </c>
      <c r="F747" s="10" t="s">
        <v>2366</v>
      </c>
      <c r="G747" s="15">
        <v>0</v>
      </c>
      <c r="H747" s="10" t="s">
        <v>253</v>
      </c>
      <c r="I747" s="30">
        <v>878552</v>
      </c>
      <c r="J747" s="30">
        <f>VLOOKUP(H747,'MISA NGOC THOM'!$B$2:$K$1071,9,0)</f>
        <v>878552</v>
      </c>
      <c r="K747" s="30">
        <f t="shared" si="11"/>
        <v>0</v>
      </c>
      <c r="L747" s="10" t="s">
        <v>253</v>
      </c>
      <c r="M747" s="13" t="s">
        <v>3259</v>
      </c>
    </row>
    <row r="748" spans="1:13" x14ac:dyDescent="0.25">
      <c r="A748" s="12" t="s">
        <v>3256</v>
      </c>
      <c r="B748" s="10" t="s">
        <v>3351</v>
      </c>
      <c r="C748" s="13" t="s">
        <v>3258</v>
      </c>
      <c r="D748" s="10" t="s">
        <v>2161</v>
      </c>
      <c r="E748" s="10" t="s">
        <v>2794</v>
      </c>
      <c r="F748" s="10" t="s">
        <v>2488</v>
      </c>
      <c r="G748" s="15">
        <v>0</v>
      </c>
      <c r="H748" s="10" t="s">
        <v>480</v>
      </c>
      <c r="I748" s="30">
        <v>798961</v>
      </c>
      <c r="J748" s="30">
        <f>VLOOKUP(H748,'MISA NGOC THOM'!$B$2:$K$1071,9,0)</f>
        <v>798961</v>
      </c>
      <c r="K748" s="30">
        <f t="shared" si="11"/>
        <v>0</v>
      </c>
      <c r="L748" s="10" t="s">
        <v>480</v>
      </c>
      <c r="M748" s="13" t="s">
        <v>3259</v>
      </c>
    </row>
    <row r="749" spans="1:13" x14ac:dyDescent="0.25">
      <c r="A749" s="12" t="s">
        <v>3256</v>
      </c>
      <c r="B749" s="10" t="s">
        <v>3352</v>
      </c>
      <c r="C749" s="13" t="s">
        <v>3258</v>
      </c>
      <c r="D749" s="10" t="s">
        <v>2161</v>
      </c>
      <c r="E749" s="10" t="s">
        <v>2843</v>
      </c>
      <c r="F749" s="10" t="s">
        <v>2844</v>
      </c>
      <c r="G749" s="15">
        <v>0</v>
      </c>
      <c r="H749" s="10" t="s">
        <v>166</v>
      </c>
      <c r="I749" s="30">
        <v>950377</v>
      </c>
      <c r="J749" s="30">
        <f>VLOOKUP(H749,'MISA NGOC THOM'!$B$2:$K$1071,9,0)</f>
        <v>950377</v>
      </c>
      <c r="K749" s="30">
        <f t="shared" si="11"/>
        <v>0</v>
      </c>
      <c r="L749" s="10" t="s">
        <v>166</v>
      </c>
      <c r="M749" s="13" t="s">
        <v>3259</v>
      </c>
    </row>
    <row r="750" spans="1:13" x14ac:dyDescent="0.25">
      <c r="A750" s="12" t="s">
        <v>3256</v>
      </c>
      <c r="B750" s="10" t="s">
        <v>3353</v>
      </c>
      <c r="C750" s="13" t="s">
        <v>3258</v>
      </c>
      <c r="D750" s="10" t="s">
        <v>2161</v>
      </c>
      <c r="E750" s="10" t="s">
        <v>2821</v>
      </c>
      <c r="F750" s="10" t="s">
        <v>2240</v>
      </c>
      <c r="G750" s="15">
        <v>0</v>
      </c>
      <c r="H750" s="10" t="s">
        <v>15</v>
      </c>
      <c r="I750" s="30">
        <v>917600</v>
      </c>
      <c r="J750" s="30">
        <f>VLOOKUP(H750,'MISA NGOC THOM'!$B$2:$K$1071,9,0)</f>
        <v>917600</v>
      </c>
      <c r="K750" s="30">
        <f t="shared" si="11"/>
        <v>0</v>
      </c>
      <c r="L750" s="10" t="s">
        <v>15</v>
      </c>
      <c r="M750" s="13" t="s">
        <v>3259</v>
      </c>
    </row>
    <row r="751" spans="1:13" x14ac:dyDescent="0.25">
      <c r="A751" s="12" t="s">
        <v>3256</v>
      </c>
      <c r="B751" s="10" t="s">
        <v>3354</v>
      </c>
      <c r="C751" s="13" t="s">
        <v>3258</v>
      </c>
      <c r="D751" s="10" t="s">
        <v>2161</v>
      </c>
      <c r="E751" s="10" t="s">
        <v>2765</v>
      </c>
      <c r="F751" s="10" t="s">
        <v>2436</v>
      </c>
      <c r="G751" s="15">
        <v>0</v>
      </c>
      <c r="H751" s="10" t="s">
        <v>1962</v>
      </c>
      <c r="I751" s="30">
        <v>881171</v>
      </c>
      <c r="J751" s="30">
        <f>VLOOKUP(H751,'MISA NGOC THOM'!$B$2:$K$1071,9,0)</f>
        <v>881171</v>
      </c>
      <c r="K751" s="30">
        <f t="shared" si="11"/>
        <v>0</v>
      </c>
      <c r="L751" s="10" t="s">
        <v>1962</v>
      </c>
      <c r="M751" s="13" t="s">
        <v>3259</v>
      </c>
    </row>
    <row r="752" spans="1:13" x14ac:dyDescent="0.25">
      <c r="A752" s="12" t="s">
        <v>3256</v>
      </c>
      <c r="B752" s="10" t="s">
        <v>3355</v>
      </c>
      <c r="C752" s="13" t="s">
        <v>3258</v>
      </c>
      <c r="D752" s="10" t="s">
        <v>2161</v>
      </c>
      <c r="E752" s="10" t="s">
        <v>3356</v>
      </c>
      <c r="F752" s="10" t="s">
        <v>2261</v>
      </c>
      <c r="G752" s="15">
        <v>0</v>
      </c>
      <c r="H752" s="10" t="s">
        <v>495</v>
      </c>
      <c r="I752" s="30">
        <v>518581</v>
      </c>
      <c r="J752" s="30">
        <f>VLOOKUP(H752,'MISA NGOC THOM'!$B$2:$K$1071,9,0)</f>
        <v>518581</v>
      </c>
      <c r="K752" s="30">
        <f t="shared" si="11"/>
        <v>0</v>
      </c>
      <c r="L752" s="10" t="s">
        <v>495</v>
      </c>
      <c r="M752" s="13" t="s">
        <v>3259</v>
      </c>
    </row>
    <row r="753" spans="1:13" x14ac:dyDescent="0.25">
      <c r="A753" s="12" t="s">
        <v>3256</v>
      </c>
      <c r="B753" s="10" t="s">
        <v>3357</v>
      </c>
      <c r="C753" s="13" t="s">
        <v>3258</v>
      </c>
      <c r="D753" s="10" t="s">
        <v>2161</v>
      </c>
      <c r="E753" s="10" t="s">
        <v>3298</v>
      </c>
      <c r="F753" s="10" t="s">
        <v>2246</v>
      </c>
      <c r="G753" s="15">
        <v>0</v>
      </c>
      <c r="H753" s="10" t="s">
        <v>66</v>
      </c>
      <c r="I753" s="30">
        <v>935560</v>
      </c>
      <c r="J753" s="30">
        <f>VLOOKUP(H753,'MISA NGOC THOM'!$B$2:$K$1071,9,0)</f>
        <v>935560</v>
      </c>
      <c r="K753" s="30">
        <f t="shared" si="11"/>
        <v>0</v>
      </c>
      <c r="L753" s="10" t="s">
        <v>66</v>
      </c>
      <c r="M753" s="13" t="s">
        <v>3259</v>
      </c>
    </row>
    <row r="754" spans="1:13" x14ac:dyDescent="0.25">
      <c r="A754" s="12" t="s">
        <v>3256</v>
      </c>
      <c r="B754" s="10" t="s">
        <v>3358</v>
      </c>
      <c r="C754" s="13" t="s">
        <v>3258</v>
      </c>
      <c r="D754" s="10" t="s">
        <v>2161</v>
      </c>
      <c r="E754" s="10" t="s">
        <v>3359</v>
      </c>
      <c r="F754" s="10" t="s">
        <v>2576</v>
      </c>
      <c r="G754" s="15">
        <v>0</v>
      </c>
      <c r="H754" s="10" t="s">
        <v>1467</v>
      </c>
      <c r="I754" s="30">
        <v>975674</v>
      </c>
      <c r="J754" s="30">
        <f>VLOOKUP(H754,'MISA NGOC THOM'!$B$2:$K$1071,9,0)</f>
        <v>975674</v>
      </c>
      <c r="K754" s="30">
        <f t="shared" si="11"/>
        <v>0</v>
      </c>
      <c r="L754" s="10" t="s">
        <v>1467</v>
      </c>
      <c r="M754" s="13" t="s">
        <v>3259</v>
      </c>
    </row>
    <row r="755" spans="1:13" x14ac:dyDescent="0.25">
      <c r="A755" s="12" t="s">
        <v>3256</v>
      </c>
      <c r="B755" s="10" t="s">
        <v>3360</v>
      </c>
      <c r="C755" s="13" t="s">
        <v>3258</v>
      </c>
      <c r="D755" s="10" t="s">
        <v>2161</v>
      </c>
      <c r="E755" s="10" t="s">
        <v>2669</v>
      </c>
      <c r="F755" s="10" t="s">
        <v>2583</v>
      </c>
      <c r="G755" s="15">
        <v>0</v>
      </c>
      <c r="H755" s="10" t="s">
        <v>960</v>
      </c>
      <c r="I755" s="30">
        <v>890192</v>
      </c>
      <c r="J755" s="30">
        <f>VLOOKUP(H755,'MISA NGOC THOM'!$B$2:$K$1071,9,0)</f>
        <v>890192</v>
      </c>
      <c r="K755" s="30">
        <f t="shared" si="11"/>
        <v>0</v>
      </c>
      <c r="L755" s="10" t="s">
        <v>960</v>
      </c>
      <c r="M755" s="13" t="s">
        <v>3259</v>
      </c>
    </row>
    <row r="756" spans="1:13" x14ac:dyDescent="0.25">
      <c r="A756" s="12" t="s">
        <v>3256</v>
      </c>
      <c r="B756" s="10" t="s">
        <v>3361</v>
      </c>
      <c r="C756" s="13" t="s">
        <v>3258</v>
      </c>
      <c r="D756" s="10" t="s">
        <v>2161</v>
      </c>
      <c r="E756" s="10" t="s">
        <v>2854</v>
      </c>
      <c r="F756" s="10" t="s">
        <v>2318</v>
      </c>
      <c r="G756" s="15">
        <v>0</v>
      </c>
      <c r="H756" s="10" t="s">
        <v>1362</v>
      </c>
      <c r="I756" s="30">
        <v>1060728</v>
      </c>
      <c r="J756" s="30">
        <f>VLOOKUP(H756,'MISA NGOC THOM'!$B$2:$K$1071,9,0)</f>
        <v>1060728</v>
      </c>
      <c r="K756" s="30">
        <f t="shared" si="11"/>
        <v>0</v>
      </c>
      <c r="L756" s="10" t="s">
        <v>1362</v>
      </c>
      <c r="M756" s="13" t="s">
        <v>3259</v>
      </c>
    </row>
    <row r="757" spans="1:13" x14ac:dyDescent="0.25">
      <c r="A757" s="12" t="s">
        <v>3256</v>
      </c>
      <c r="B757" s="10" t="s">
        <v>3362</v>
      </c>
      <c r="C757" s="13" t="s">
        <v>3258</v>
      </c>
      <c r="D757" s="10" t="s">
        <v>2161</v>
      </c>
      <c r="E757" s="10" t="s">
        <v>2858</v>
      </c>
      <c r="F757" s="10" t="s">
        <v>2443</v>
      </c>
      <c r="G757" s="15">
        <v>0</v>
      </c>
      <c r="H757" s="10" t="s">
        <v>1212</v>
      </c>
      <c r="I757" s="30">
        <v>919047</v>
      </c>
      <c r="J757" s="30">
        <f>VLOOKUP(H757,'MISA NGOC THOM'!$B$2:$K$1071,9,0)</f>
        <v>919047</v>
      </c>
      <c r="K757" s="30">
        <f t="shared" si="11"/>
        <v>0</v>
      </c>
      <c r="L757" s="10" t="s">
        <v>1212</v>
      </c>
      <c r="M757" s="13" t="s">
        <v>3259</v>
      </c>
    </row>
    <row r="758" spans="1:13" x14ac:dyDescent="0.25">
      <c r="A758" s="12" t="s">
        <v>3256</v>
      </c>
      <c r="B758" s="10" t="s">
        <v>3363</v>
      </c>
      <c r="C758" s="13" t="s">
        <v>3258</v>
      </c>
      <c r="D758" s="10" t="s">
        <v>2161</v>
      </c>
      <c r="E758" s="10" t="s">
        <v>2653</v>
      </c>
      <c r="F758" s="10" t="s">
        <v>2330</v>
      </c>
      <c r="G758" s="15">
        <v>0</v>
      </c>
      <c r="H758" s="10" t="s">
        <v>1616</v>
      </c>
      <c r="I758" s="30">
        <v>1048803</v>
      </c>
      <c r="J758" s="30">
        <f>VLOOKUP(H758,'MISA NGOC THOM'!$B$2:$K$1071,9,0)</f>
        <v>1048803</v>
      </c>
      <c r="K758" s="30">
        <f t="shared" si="11"/>
        <v>0</v>
      </c>
      <c r="L758" s="10" t="s">
        <v>1616</v>
      </c>
      <c r="M758" s="13" t="s">
        <v>3259</v>
      </c>
    </row>
    <row r="759" spans="1:13" x14ac:dyDescent="0.25">
      <c r="A759" s="12" t="s">
        <v>3256</v>
      </c>
      <c r="B759" s="10" t="s">
        <v>3364</v>
      </c>
      <c r="C759" s="13" t="s">
        <v>3258</v>
      </c>
      <c r="D759" s="10" t="s">
        <v>2161</v>
      </c>
      <c r="E759" s="10" t="s">
        <v>3324</v>
      </c>
      <c r="F759" s="10" t="s">
        <v>2285</v>
      </c>
      <c r="G759" s="15">
        <v>0</v>
      </c>
      <c r="H759" s="10" t="s">
        <v>360</v>
      </c>
      <c r="I759" s="30">
        <v>890335</v>
      </c>
      <c r="J759" s="30">
        <f>VLOOKUP(H759,'MISA NGOC THOM'!$B$2:$K$1071,9,0)</f>
        <v>890335</v>
      </c>
      <c r="K759" s="30">
        <f t="shared" si="11"/>
        <v>0</v>
      </c>
      <c r="L759" s="10" t="s">
        <v>360</v>
      </c>
      <c r="M759" s="13" t="s">
        <v>3259</v>
      </c>
    </row>
    <row r="760" spans="1:13" x14ac:dyDescent="0.25">
      <c r="A760" s="12" t="s">
        <v>3256</v>
      </c>
      <c r="B760" s="10" t="s">
        <v>3365</v>
      </c>
      <c r="C760" s="13" t="s">
        <v>3366</v>
      </c>
      <c r="D760" s="10" t="s">
        <v>2161</v>
      </c>
      <c r="E760" s="10" t="s">
        <v>3033</v>
      </c>
      <c r="F760" s="10" t="s">
        <v>2309</v>
      </c>
      <c r="G760" s="15">
        <v>0</v>
      </c>
      <c r="H760" s="10" t="s">
        <v>1817</v>
      </c>
      <c r="I760" s="30">
        <v>1116183</v>
      </c>
      <c r="J760" s="30">
        <f>VLOOKUP(H760,'MISA NGOC THOM'!$B$2:$K$1071,9,0)</f>
        <v>1116183</v>
      </c>
      <c r="K760" s="30">
        <f t="shared" si="11"/>
        <v>0</v>
      </c>
      <c r="L760" s="10" t="s">
        <v>1817</v>
      </c>
      <c r="M760" s="13" t="s">
        <v>3367</v>
      </c>
    </row>
    <row r="761" spans="1:13" x14ac:dyDescent="0.25">
      <c r="A761" s="12" t="s">
        <v>3256</v>
      </c>
      <c r="B761" s="10" t="s">
        <v>3368</v>
      </c>
      <c r="C761" s="13" t="s">
        <v>3366</v>
      </c>
      <c r="D761" s="10" t="s">
        <v>2161</v>
      </c>
      <c r="E761" s="10" t="s">
        <v>2954</v>
      </c>
      <c r="F761" s="10" t="s">
        <v>2955</v>
      </c>
      <c r="G761" s="15">
        <v>0</v>
      </c>
      <c r="H761" s="10" t="s">
        <v>1505</v>
      </c>
      <c r="I761" s="30">
        <v>959541</v>
      </c>
      <c r="J761" s="30">
        <f>VLOOKUP(H761,'MISA NGOC THOM'!$B$2:$K$1071,9,0)</f>
        <v>959541</v>
      </c>
      <c r="K761" s="30">
        <f t="shared" si="11"/>
        <v>0</v>
      </c>
      <c r="L761" s="10" t="s">
        <v>1505</v>
      </c>
      <c r="M761" s="13" t="s">
        <v>3367</v>
      </c>
    </row>
    <row r="762" spans="1:13" x14ac:dyDescent="0.25">
      <c r="A762" s="12" t="s">
        <v>3256</v>
      </c>
      <c r="B762" s="10" t="s">
        <v>3369</v>
      </c>
      <c r="C762" s="13" t="s">
        <v>3366</v>
      </c>
      <c r="D762" s="10" t="s">
        <v>2161</v>
      </c>
      <c r="E762" s="10" t="s">
        <v>2776</v>
      </c>
      <c r="F762" s="10" t="s">
        <v>2427</v>
      </c>
      <c r="G762" s="15">
        <v>0</v>
      </c>
      <c r="H762" s="10" t="s">
        <v>1680</v>
      </c>
      <c r="I762" s="30">
        <v>636413</v>
      </c>
      <c r="J762" s="30">
        <f>VLOOKUP(H762,'MISA NGOC THOM'!$B$2:$K$1071,9,0)</f>
        <v>636413</v>
      </c>
      <c r="K762" s="30">
        <f t="shared" si="11"/>
        <v>0</v>
      </c>
      <c r="L762" s="10" t="s">
        <v>1680</v>
      </c>
      <c r="M762" s="13" t="s">
        <v>3367</v>
      </c>
    </row>
    <row r="763" spans="1:13" x14ac:dyDescent="0.25">
      <c r="A763" s="12" t="s">
        <v>3256</v>
      </c>
      <c r="B763" s="10" t="s">
        <v>3370</v>
      </c>
      <c r="C763" s="13" t="s">
        <v>3366</v>
      </c>
      <c r="D763" s="10" t="s">
        <v>2161</v>
      </c>
      <c r="E763" s="10" t="s">
        <v>2701</v>
      </c>
      <c r="F763" s="10" t="s">
        <v>2430</v>
      </c>
      <c r="G763" s="15">
        <v>0</v>
      </c>
      <c r="H763" s="10" t="s">
        <v>1248</v>
      </c>
      <c r="I763" s="30">
        <v>1941249</v>
      </c>
      <c r="J763" s="30">
        <f>VLOOKUP(H763,'MISA NGOC THOM'!$B$2:$K$1071,9,0)</f>
        <v>1941249</v>
      </c>
      <c r="K763" s="30">
        <f t="shared" si="11"/>
        <v>0</v>
      </c>
      <c r="L763" s="10" t="s">
        <v>1248</v>
      </c>
      <c r="M763" s="13" t="s">
        <v>3367</v>
      </c>
    </row>
    <row r="764" spans="1:13" x14ac:dyDescent="0.25">
      <c r="A764" s="12" t="s">
        <v>3256</v>
      </c>
      <c r="B764" s="10" t="s">
        <v>3371</v>
      </c>
      <c r="C764" s="13" t="s">
        <v>3366</v>
      </c>
      <c r="D764" s="10" t="s">
        <v>2161</v>
      </c>
      <c r="E764" s="10" t="s">
        <v>2936</v>
      </c>
      <c r="F764" s="10" t="s">
        <v>2387</v>
      </c>
      <c r="G764" s="15">
        <v>0</v>
      </c>
      <c r="H764" s="10" t="s">
        <v>1216</v>
      </c>
      <c r="I764" s="30">
        <v>911709</v>
      </c>
      <c r="J764" s="30">
        <f>VLOOKUP(H764,'MISA NGOC THOM'!$B$2:$K$1071,9,0)</f>
        <v>911709</v>
      </c>
      <c r="K764" s="30">
        <f t="shared" si="11"/>
        <v>0</v>
      </c>
      <c r="L764" s="10" t="s">
        <v>1216</v>
      </c>
      <c r="M764" s="13" t="s">
        <v>3367</v>
      </c>
    </row>
    <row r="765" spans="1:13" x14ac:dyDescent="0.25">
      <c r="A765" s="12" t="s">
        <v>3256</v>
      </c>
      <c r="B765" s="10" t="s">
        <v>3372</v>
      </c>
      <c r="C765" s="13" t="s">
        <v>3366</v>
      </c>
      <c r="D765" s="10" t="s">
        <v>2161</v>
      </c>
      <c r="E765" s="10" t="s">
        <v>2712</v>
      </c>
      <c r="F765" s="10" t="s">
        <v>2713</v>
      </c>
      <c r="G765" s="15">
        <v>0</v>
      </c>
      <c r="H765" s="10" t="s">
        <v>1840</v>
      </c>
      <c r="I765" s="30">
        <v>897957</v>
      </c>
      <c r="J765" s="30">
        <f>VLOOKUP(H765,'MISA NGOC THOM'!$B$2:$K$1071,9,0)</f>
        <v>897957</v>
      </c>
      <c r="K765" s="30">
        <f t="shared" si="11"/>
        <v>0</v>
      </c>
      <c r="L765" s="10" t="s">
        <v>1840</v>
      </c>
      <c r="M765" s="13" t="s">
        <v>3367</v>
      </c>
    </row>
    <row r="766" spans="1:13" x14ac:dyDescent="0.25">
      <c r="A766" s="12" t="s">
        <v>3256</v>
      </c>
      <c r="B766" s="10" t="s">
        <v>3373</v>
      </c>
      <c r="C766" s="13" t="s">
        <v>3366</v>
      </c>
      <c r="D766" s="10" t="s">
        <v>2161</v>
      </c>
      <c r="E766" s="10" t="s">
        <v>3266</v>
      </c>
      <c r="F766" s="10" t="s">
        <v>2899</v>
      </c>
      <c r="G766" s="15">
        <v>0</v>
      </c>
      <c r="H766" s="10" t="s">
        <v>1352</v>
      </c>
      <c r="I766" s="30">
        <v>935037</v>
      </c>
      <c r="J766" s="30">
        <f>VLOOKUP(H766,'MISA NGOC THOM'!$B$2:$K$1071,9,0)</f>
        <v>935037</v>
      </c>
      <c r="K766" s="30">
        <f t="shared" si="11"/>
        <v>0</v>
      </c>
      <c r="L766" s="10" t="s">
        <v>1352</v>
      </c>
      <c r="M766" s="13" t="s">
        <v>3367</v>
      </c>
    </row>
    <row r="767" spans="1:13" x14ac:dyDescent="0.25">
      <c r="A767" s="12" t="s">
        <v>3256</v>
      </c>
      <c r="B767" s="10" t="s">
        <v>3374</v>
      </c>
      <c r="C767" s="13" t="s">
        <v>3366</v>
      </c>
      <c r="D767" s="10" t="s">
        <v>2161</v>
      </c>
      <c r="E767" s="10" t="s">
        <v>2701</v>
      </c>
      <c r="F767" s="10" t="s">
        <v>2430</v>
      </c>
      <c r="G767" s="15">
        <v>0</v>
      </c>
      <c r="H767" s="10" t="s">
        <v>1831</v>
      </c>
      <c r="I767" s="30">
        <v>1076211</v>
      </c>
      <c r="J767" s="30">
        <f>VLOOKUP(H767,'MISA NGOC THOM'!$B$2:$K$1071,9,0)</f>
        <v>1076211</v>
      </c>
      <c r="K767" s="30">
        <f t="shared" si="11"/>
        <v>0</v>
      </c>
      <c r="L767" s="10" t="s">
        <v>1831</v>
      </c>
      <c r="M767" s="13" t="s">
        <v>3367</v>
      </c>
    </row>
    <row r="768" spans="1:13" x14ac:dyDescent="0.25">
      <c r="A768" s="12" t="s">
        <v>3256</v>
      </c>
      <c r="B768" s="10" t="s">
        <v>3375</v>
      </c>
      <c r="C768" s="13" t="s">
        <v>3366</v>
      </c>
      <c r="D768" s="10" t="s">
        <v>2161</v>
      </c>
      <c r="E768" s="10" t="s">
        <v>2812</v>
      </c>
      <c r="F768" s="10" t="s">
        <v>2813</v>
      </c>
      <c r="G768" s="15">
        <v>0</v>
      </c>
      <c r="H768" s="10" t="s">
        <v>1124</v>
      </c>
      <c r="I768" s="30">
        <v>839598</v>
      </c>
      <c r="J768" s="30">
        <f>VLOOKUP(H768,'MISA NGOC THOM'!$B$2:$K$1071,9,0)</f>
        <v>839598</v>
      </c>
      <c r="K768" s="30">
        <f t="shared" si="11"/>
        <v>0</v>
      </c>
      <c r="L768" s="10" t="s">
        <v>1124</v>
      </c>
      <c r="M768" s="13" t="s">
        <v>3367</v>
      </c>
    </row>
    <row r="769" spans="1:13" x14ac:dyDescent="0.25">
      <c r="A769" s="12" t="s">
        <v>3256</v>
      </c>
      <c r="B769" s="10" t="s">
        <v>3376</v>
      </c>
      <c r="C769" s="13" t="s">
        <v>3366</v>
      </c>
      <c r="D769" s="10" t="s">
        <v>2161</v>
      </c>
      <c r="E769" s="10" t="s">
        <v>2794</v>
      </c>
      <c r="F769" s="10" t="s">
        <v>2488</v>
      </c>
      <c r="G769" s="15">
        <v>0</v>
      </c>
      <c r="H769" s="10" t="s">
        <v>1220</v>
      </c>
      <c r="I769" s="30">
        <v>897815</v>
      </c>
      <c r="J769" s="30">
        <f>VLOOKUP(H769,'MISA NGOC THOM'!$B$2:$K$1071,9,0)</f>
        <v>897815</v>
      </c>
      <c r="K769" s="30">
        <f t="shared" si="11"/>
        <v>0</v>
      </c>
      <c r="L769" s="10" t="s">
        <v>1220</v>
      </c>
      <c r="M769" s="13" t="s">
        <v>3367</v>
      </c>
    </row>
    <row r="770" spans="1:13" x14ac:dyDescent="0.25">
      <c r="A770" s="12" t="s">
        <v>3256</v>
      </c>
      <c r="B770" s="10" t="s">
        <v>3377</v>
      </c>
      <c r="C770" s="13" t="s">
        <v>3366</v>
      </c>
      <c r="D770" s="10" t="s">
        <v>2161</v>
      </c>
      <c r="E770" s="10" t="s">
        <v>2725</v>
      </c>
      <c r="F770" s="10" t="s">
        <v>2312</v>
      </c>
      <c r="G770" s="15">
        <v>0</v>
      </c>
      <c r="H770" s="10" t="s">
        <v>261</v>
      </c>
      <c r="I770" s="30">
        <v>884301</v>
      </c>
      <c r="J770" s="30">
        <f>VLOOKUP(H770,'MISA NGOC THOM'!$B$2:$K$1071,9,0)</f>
        <v>884301</v>
      </c>
      <c r="K770" s="30">
        <f t="shared" si="11"/>
        <v>0</v>
      </c>
      <c r="L770" s="10" t="s">
        <v>261</v>
      </c>
      <c r="M770" s="13" t="s">
        <v>3367</v>
      </c>
    </row>
    <row r="771" spans="1:13" x14ac:dyDescent="0.25">
      <c r="A771" s="12" t="s">
        <v>3256</v>
      </c>
      <c r="B771" s="10" t="s">
        <v>3378</v>
      </c>
      <c r="C771" s="13" t="s">
        <v>3366</v>
      </c>
      <c r="D771" s="10" t="s">
        <v>2161</v>
      </c>
      <c r="E771" s="10" t="s">
        <v>3156</v>
      </c>
      <c r="F771" s="10" t="s">
        <v>2357</v>
      </c>
      <c r="G771" s="15">
        <v>0</v>
      </c>
      <c r="H771" s="10" t="s">
        <v>76</v>
      </c>
      <c r="I771" s="30">
        <v>735931</v>
      </c>
      <c r="J771" s="30">
        <f>VLOOKUP(H771,'MISA NGOC THOM'!$B$2:$K$1071,9,0)</f>
        <v>735931</v>
      </c>
      <c r="K771" s="30">
        <f t="shared" ref="K771:K834" si="12">I771-J771</f>
        <v>0</v>
      </c>
      <c r="L771" s="10" t="s">
        <v>76</v>
      </c>
      <c r="M771" s="13" t="s">
        <v>3367</v>
      </c>
    </row>
    <row r="772" spans="1:13" x14ac:dyDescent="0.25">
      <c r="A772" s="12" t="s">
        <v>3256</v>
      </c>
      <c r="B772" s="10" t="s">
        <v>3379</v>
      </c>
      <c r="C772" s="13" t="s">
        <v>3366</v>
      </c>
      <c r="D772" s="10" t="s">
        <v>2161</v>
      </c>
      <c r="E772" s="10" t="s">
        <v>2653</v>
      </c>
      <c r="F772" s="10" t="s">
        <v>2330</v>
      </c>
      <c r="G772" s="15">
        <v>0</v>
      </c>
      <c r="H772" s="10" t="s">
        <v>1484</v>
      </c>
      <c r="I772" s="30">
        <v>1951348</v>
      </c>
      <c r="J772" s="30">
        <f>VLOOKUP(H772,'MISA NGOC THOM'!$B$2:$K$1071,9,0)</f>
        <v>1951348</v>
      </c>
      <c r="K772" s="30">
        <f t="shared" si="12"/>
        <v>0</v>
      </c>
      <c r="L772" s="10" t="s">
        <v>1484</v>
      </c>
      <c r="M772" s="13" t="s">
        <v>3367</v>
      </c>
    </row>
    <row r="773" spans="1:13" x14ac:dyDescent="0.25">
      <c r="A773" s="12" t="s">
        <v>3256</v>
      </c>
      <c r="B773" s="10" t="s">
        <v>3380</v>
      </c>
      <c r="C773" s="13" t="s">
        <v>3366</v>
      </c>
      <c r="D773" s="10" t="s">
        <v>2161</v>
      </c>
      <c r="E773" s="10" t="s">
        <v>3324</v>
      </c>
      <c r="F773" s="10" t="s">
        <v>2285</v>
      </c>
      <c r="G773" s="15">
        <v>0</v>
      </c>
      <c r="H773" s="10" t="s">
        <v>981</v>
      </c>
      <c r="I773" s="30">
        <v>975674</v>
      </c>
      <c r="J773" s="30">
        <f>VLOOKUP(H773,'MISA NGOC THOM'!$B$2:$K$1071,9,0)</f>
        <v>975674</v>
      </c>
      <c r="K773" s="30">
        <f t="shared" si="12"/>
        <v>0</v>
      </c>
      <c r="L773" s="10" t="s">
        <v>981</v>
      </c>
      <c r="M773" s="13" t="s">
        <v>3367</v>
      </c>
    </row>
    <row r="774" spans="1:13" x14ac:dyDescent="0.25">
      <c r="A774" s="12" t="s">
        <v>3256</v>
      </c>
      <c r="B774" s="10" t="s">
        <v>3381</v>
      </c>
      <c r="C774" s="13" t="s">
        <v>3366</v>
      </c>
      <c r="D774" s="10" t="s">
        <v>2161</v>
      </c>
      <c r="E774" s="10" t="s">
        <v>3047</v>
      </c>
      <c r="F774" s="10" t="s">
        <v>2174</v>
      </c>
      <c r="G774" s="15">
        <v>0</v>
      </c>
      <c r="H774" s="10" t="s">
        <v>882</v>
      </c>
      <c r="I774" s="30">
        <v>929146</v>
      </c>
      <c r="J774" s="30">
        <f>VLOOKUP(H774,'MISA NGOC THOM'!$B$2:$K$1071,9,0)</f>
        <v>929146</v>
      </c>
      <c r="K774" s="30">
        <f t="shared" si="12"/>
        <v>0</v>
      </c>
      <c r="L774" s="10" t="s">
        <v>882</v>
      </c>
      <c r="M774" s="13" t="s">
        <v>3367</v>
      </c>
    </row>
    <row r="775" spans="1:13" x14ac:dyDescent="0.25">
      <c r="A775" s="12" t="s">
        <v>3256</v>
      </c>
      <c r="B775" s="10" t="s">
        <v>3382</v>
      </c>
      <c r="C775" s="13" t="s">
        <v>3366</v>
      </c>
      <c r="D775" s="10" t="s">
        <v>2161</v>
      </c>
      <c r="E775" s="10" t="s">
        <v>2754</v>
      </c>
      <c r="F775" s="10" t="s">
        <v>2474</v>
      </c>
      <c r="G775" s="15">
        <v>0</v>
      </c>
      <c r="H775" s="10" t="s">
        <v>1329</v>
      </c>
      <c r="I775" s="30">
        <v>996241</v>
      </c>
      <c r="J775" s="30">
        <f>VLOOKUP(H775,'MISA NGOC THOM'!$B$2:$K$1071,9,0)</f>
        <v>996241</v>
      </c>
      <c r="K775" s="30">
        <f t="shared" si="12"/>
        <v>0</v>
      </c>
      <c r="L775" s="10" t="s">
        <v>1329</v>
      </c>
      <c r="M775" s="13" t="s">
        <v>3367</v>
      </c>
    </row>
    <row r="776" spans="1:13" x14ac:dyDescent="0.25">
      <c r="A776" s="12" t="s">
        <v>3256</v>
      </c>
      <c r="B776" s="10" t="s">
        <v>3383</v>
      </c>
      <c r="C776" s="13" t="s">
        <v>3366</v>
      </c>
      <c r="D776" s="10" t="s">
        <v>2161</v>
      </c>
      <c r="E776" s="10" t="s">
        <v>3334</v>
      </c>
      <c r="F776" s="10" t="s">
        <v>2186</v>
      </c>
      <c r="G776" s="15">
        <v>0</v>
      </c>
      <c r="H776" s="10" t="s">
        <v>257</v>
      </c>
      <c r="I776" s="30">
        <v>975674</v>
      </c>
      <c r="J776" s="30">
        <f>VLOOKUP(H776,'MISA NGOC THOM'!$B$2:$K$1071,9,0)</f>
        <v>975674</v>
      </c>
      <c r="K776" s="30">
        <f t="shared" si="12"/>
        <v>0</v>
      </c>
      <c r="L776" s="10" t="s">
        <v>257</v>
      </c>
      <c r="M776" s="13" t="s">
        <v>3367</v>
      </c>
    </row>
    <row r="777" spans="1:13" x14ac:dyDescent="0.25">
      <c r="A777" s="12" t="s">
        <v>3256</v>
      </c>
      <c r="B777" s="10" t="s">
        <v>3384</v>
      </c>
      <c r="C777" s="13" t="s">
        <v>3366</v>
      </c>
      <c r="D777" s="10" t="s">
        <v>2161</v>
      </c>
      <c r="E777" s="10" t="s">
        <v>2821</v>
      </c>
      <c r="F777" s="10" t="s">
        <v>2240</v>
      </c>
      <c r="G777" s="15">
        <v>0</v>
      </c>
      <c r="H777" s="10" t="s">
        <v>122</v>
      </c>
      <c r="I777" s="30">
        <v>911709</v>
      </c>
      <c r="J777" s="30">
        <f>VLOOKUP(H777,'MISA NGOC THOM'!$B$2:$K$1071,9,0)</f>
        <v>911709</v>
      </c>
      <c r="K777" s="30">
        <f t="shared" si="12"/>
        <v>0</v>
      </c>
      <c r="L777" s="10" t="s">
        <v>122</v>
      </c>
      <c r="M777" s="13" t="s">
        <v>3367</v>
      </c>
    </row>
    <row r="778" spans="1:13" x14ac:dyDescent="0.25">
      <c r="A778" s="12" t="s">
        <v>3256</v>
      </c>
      <c r="B778" s="10" t="s">
        <v>3385</v>
      </c>
      <c r="C778" s="13" t="s">
        <v>3366</v>
      </c>
      <c r="D778" s="10" t="s">
        <v>2161</v>
      </c>
      <c r="E778" s="10" t="s">
        <v>2989</v>
      </c>
      <c r="F778" s="10" t="s">
        <v>2990</v>
      </c>
      <c r="G778" s="15">
        <v>0</v>
      </c>
      <c r="H778" s="10" t="s">
        <v>2121</v>
      </c>
      <c r="I778" s="30">
        <v>1118152</v>
      </c>
      <c r="J778" s="30">
        <f>VLOOKUP(H778,'MISA NGOC THOM'!$B$2:$K$1071,9,0)</f>
        <v>1118152</v>
      </c>
      <c r="K778" s="30">
        <f t="shared" si="12"/>
        <v>0</v>
      </c>
      <c r="L778" s="10" t="s">
        <v>2121</v>
      </c>
      <c r="M778" s="13" t="s">
        <v>3367</v>
      </c>
    </row>
    <row r="779" spans="1:13" x14ac:dyDescent="0.25">
      <c r="A779" s="12" t="s">
        <v>3256</v>
      </c>
      <c r="B779" s="10" t="s">
        <v>3386</v>
      </c>
      <c r="C779" s="13" t="s">
        <v>3366</v>
      </c>
      <c r="D779" s="10" t="s">
        <v>2161</v>
      </c>
      <c r="E779" s="10" t="s">
        <v>2681</v>
      </c>
      <c r="F779" s="10" t="s">
        <v>2366</v>
      </c>
      <c r="G779" s="15">
        <v>0</v>
      </c>
      <c r="H779" s="10" t="s">
        <v>1865</v>
      </c>
      <c r="I779" s="30">
        <v>797800</v>
      </c>
      <c r="J779" s="30">
        <f>VLOOKUP(H779,'MISA NGOC THOM'!$B$2:$K$1071,9,0)</f>
        <v>797800</v>
      </c>
      <c r="K779" s="30">
        <f t="shared" si="12"/>
        <v>0</v>
      </c>
      <c r="L779" s="10" t="s">
        <v>1865</v>
      </c>
      <c r="M779" s="13" t="s">
        <v>3367</v>
      </c>
    </row>
    <row r="780" spans="1:13" x14ac:dyDescent="0.25">
      <c r="A780" s="12" t="s">
        <v>3256</v>
      </c>
      <c r="B780" s="10" t="s">
        <v>3387</v>
      </c>
      <c r="C780" s="13" t="s">
        <v>3366</v>
      </c>
      <c r="D780" s="10" t="s">
        <v>2161</v>
      </c>
      <c r="E780" s="10" t="s">
        <v>2750</v>
      </c>
      <c r="F780" s="10" t="s">
        <v>2264</v>
      </c>
      <c r="G780" s="15">
        <v>0</v>
      </c>
      <c r="H780" s="10" t="s">
        <v>1809</v>
      </c>
      <c r="I780" s="30">
        <v>923634</v>
      </c>
      <c r="J780" s="30">
        <f>VLOOKUP(H780,'MISA NGOC THOM'!$B$2:$K$1071,9,0)</f>
        <v>923634</v>
      </c>
      <c r="K780" s="30">
        <f t="shared" si="12"/>
        <v>0</v>
      </c>
      <c r="L780" s="10" t="s">
        <v>1809</v>
      </c>
      <c r="M780" s="13" t="s">
        <v>3367</v>
      </c>
    </row>
    <row r="781" spans="1:13" x14ac:dyDescent="0.25">
      <c r="A781" s="12" t="s">
        <v>3256</v>
      </c>
      <c r="B781" s="10" t="s">
        <v>3388</v>
      </c>
      <c r="C781" s="13" t="s">
        <v>3366</v>
      </c>
      <c r="D781" s="10" t="s">
        <v>2161</v>
      </c>
      <c r="E781" s="10" t="s">
        <v>2858</v>
      </c>
      <c r="F781" s="10" t="s">
        <v>2443</v>
      </c>
      <c r="G781" s="15">
        <v>0</v>
      </c>
      <c r="H781" s="10" t="s">
        <v>434</v>
      </c>
      <c r="I781" s="30">
        <v>957572</v>
      </c>
      <c r="J781" s="30">
        <f>VLOOKUP(H781,'MISA NGOC THOM'!$B$2:$K$1071,9,0)</f>
        <v>957572</v>
      </c>
      <c r="K781" s="30">
        <f t="shared" si="12"/>
        <v>0</v>
      </c>
      <c r="L781" s="10" t="s">
        <v>434</v>
      </c>
      <c r="M781" s="13" t="s">
        <v>3367</v>
      </c>
    </row>
    <row r="782" spans="1:13" x14ac:dyDescent="0.25">
      <c r="A782" s="12" t="s">
        <v>3256</v>
      </c>
      <c r="B782" s="10" t="s">
        <v>3389</v>
      </c>
      <c r="C782" s="13" t="s">
        <v>3390</v>
      </c>
      <c r="D782" s="10" t="s">
        <v>2161</v>
      </c>
      <c r="E782" s="10" t="s">
        <v>2877</v>
      </c>
      <c r="F782" s="10" t="s">
        <v>2198</v>
      </c>
      <c r="G782" s="15">
        <v>0</v>
      </c>
      <c r="H782" s="10" t="s">
        <v>1859</v>
      </c>
      <c r="I782" s="30">
        <v>779984</v>
      </c>
      <c r="J782" s="30">
        <f>VLOOKUP(H782,'MISA NGOC THOM'!$B$2:$K$1071,9,0)</f>
        <v>779984</v>
      </c>
      <c r="K782" s="30">
        <f t="shared" si="12"/>
        <v>0</v>
      </c>
      <c r="L782" s="10" t="s">
        <v>1859</v>
      </c>
      <c r="M782" s="13" t="s">
        <v>3391</v>
      </c>
    </row>
    <row r="783" spans="1:13" x14ac:dyDescent="0.25">
      <c r="A783" s="12" t="s">
        <v>3256</v>
      </c>
      <c r="B783" s="10" t="s">
        <v>3392</v>
      </c>
      <c r="C783" s="13" t="s">
        <v>3393</v>
      </c>
      <c r="D783" s="10" t="s">
        <v>2161</v>
      </c>
      <c r="E783" s="10" t="s">
        <v>2662</v>
      </c>
      <c r="F783" s="10" t="s">
        <v>2513</v>
      </c>
      <c r="G783" s="15">
        <v>0</v>
      </c>
      <c r="H783" s="10" t="s">
        <v>1045</v>
      </c>
      <c r="I783" s="30">
        <v>915632</v>
      </c>
      <c r="J783" s="30">
        <f>VLOOKUP(H783,'MISA NGOC THOM'!$B$2:$K$1071,9,0)</f>
        <v>915632</v>
      </c>
      <c r="K783" s="30">
        <f t="shared" si="12"/>
        <v>0</v>
      </c>
      <c r="L783" s="10" t="s">
        <v>1045</v>
      </c>
      <c r="M783" s="13" t="s">
        <v>3391</v>
      </c>
    </row>
    <row r="784" spans="1:13" x14ac:dyDescent="0.25">
      <c r="A784" s="12" t="s">
        <v>3256</v>
      </c>
      <c r="B784" s="10" t="s">
        <v>3394</v>
      </c>
      <c r="C784" s="13" t="s">
        <v>3393</v>
      </c>
      <c r="D784" s="10" t="s">
        <v>2161</v>
      </c>
      <c r="E784" s="10" t="s">
        <v>3268</v>
      </c>
      <c r="F784" s="10" t="s">
        <v>3269</v>
      </c>
      <c r="G784" s="15">
        <v>0</v>
      </c>
      <c r="H784" s="10" t="s">
        <v>1184</v>
      </c>
      <c r="I784" s="30">
        <v>869768</v>
      </c>
      <c r="J784" s="30">
        <f>VLOOKUP(H784,'MISA NGOC THOM'!$B$2:$K$1071,9,0)</f>
        <v>869768</v>
      </c>
      <c r="K784" s="30">
        <f t="shared" si="12"/>
        <v>0</v>
      </c>
      <c r="L784" s="10" t="s">
        <v>1184</v>
      </c>
      <c r="M784" s="13" t="s">
        <v>3391</v>
      </c>
    </row>
    <row r="785" spans="1:13" s="20" customFormat="1" x14ac:dyDescent="0.25">
      <c r="A785" s="22" t="s">
        <v>3256</v>
      </c>
      <c r="B785" s="23" t="s">
        <v>3395</v>
      </c>
      <c r="C785" s="24" t="s">
        <v>3393</v>
      </c>
      <c r="D785" s="23" t="s">
        <v>2161</v>
      </c>
      <c r="E785" s="23" t="s">
        <v>2694</v>
      </c>
      <c r="F785" s="23" t="s">
        <v>2222</v>
      </c>
      <c r="G785" s="25">
        <v>0</v>
      </c>
      <c r="H785" s="23">
        <v>33905</v>
      </c>
      <c r="I785" s="31">
        <v>677715</v>
      </c>
      <c r="J785" s="31" t="e">
        <f>VLOOKUP(H785,'MISA NGOC THOM'!$B$2:$K$1071,9,0)</f>
        <v>#N/A</v>
      </c>
      <c r="K785" s="31" t="e">
        <f t="shared" si="12"/>
        <v>#N/A</v>
      </c>
      <c r="L785" s="23" t="s">
        <v>1169</v>
      </c>
      <c r="M785" s="24" t="s">
        <v>3391</v>
      </c>
    </row>
    <row r="786" spans="1:13" s="20" customFormat="1" x14ac:dyDescent="0.25">
      <c r="A786" s="22" t="s">
        <v>3256</v>
      </c>
      <c r="B786" s="23" t="s">
        <v>3395</v>
      </c>
      <c r="C786" s="24" t="s">
        <v>3393</v>
      </c>
      <c r="D786" s="23" t="s">
        <v>2161</v>
      </c>
      <c r="E786" s="23" t="s">
        <v>2694</v>
      </c>
      <c r="F786" s="23" t="s">
        <v>2222</v>
      </c>
      <c r="G786" s="25">
        <v>0</v>
      </c>
      <c r="H786" s="23">
        <v>33906</v>
      </c>
      <c r="I786" s="31">
        <v>158611</v>
      </c>
      <c r="J786" s="31" t="e">
        <f>VLOOKUP(H786,'MISA NGOC THOM'!$B$2:$K$1071,9,0)</f>
        <v>#N/A</v>
      </c>
      <c r="K786" s="31" t="e">
        <f t="shared" si="12"/>
        <v>#N/A</v>
      </c>
      <c r="L786" s="23" t="s">
        <v>1335</v>
      </c>
      <c r="M786" s="24" t="s">
        <v>3391</v>
      </c>
    </row>
    <row r="787" spans="1:13" x14ac:dyDescent="0.25">
      <c r="A787" s="12" t="s">
        <v>3256</v>
      </c>
      <c r="B787" s="10" t="s">
        <v>3396</v>
      </c>
      <c r="C787" s="13" t="s">
        <v>3393</v>
      </c>
      <c r="D787" s="10" t="s">
        <v>2161</v>
      </c>
      <c r="E787" s="10" t="s">
        <v>2653</v>
      </c>
      <c r="F787" s="10" t="s">
        <v>2330</v>
      </c>
      <c r="G787" s="15">
        <v>0</v>
      </c>
      <c r="H787" s="10" t="s">
        <v>1418</v>
      </c>
      <c r="I787" s="30">
        <v>1358037</v>
      </c>
      <c r="J787" s="30">
        <f>VLOOKUP(H787,'MISA NGOC THOM'!$B$2:$K$1071,9,0)</f>
        <v>1358037</v>
      </c>
      <c r="K787" s="30">
        <f t="shared" si="12"/>
        <v>0</v>
      </c>
      <c r="L787" s="10" t="s">
        <v>1418</v>
      </c>
      <c r="M787" s="13" t="s">
        <v>3391</v>
      </c>
    </row>
    <row r="788" spans="1:13" x14ac:dyDescent="0.25">
      <c r="A788" s="12" t="s">
        <v>3256</v>
      </c>
      <c r="B788" s="10" t="s">
        <v>3397</v>
      </c>
      <c r="C788" s="13" t="s">
        <v>3393</v>
      </c>
      <c r="D788" s="10" t="s">
        <v>2161</v>
      </c>
      <c r="E788" s="10" t="s">
        <v>3156</v>
      </c>
      <c r="F788" s="10" t="s">
        <v>2357</v>
      </c>
      <c r="G788" s="15">
        <v>0</v>
      </c>
      <c r="H788" s="10" t="s">
        <v>1724</v>
      </c>
      <c r="I788" s="30">
        <v>888366</v>
      </c>
      <c r="J788" s="30">
        <f>VLOOKUP(H788,'MISA NGOC THOM'!$B$2:$K$1071,9,0)</f>
        <v>888366</v>
      </c>
      <c r="K788" s="30">
        <f t="shared" si="12"/>
        <v>0</v>
      </c>
      <c r="L788" s="10" t="s">
        <v>1724</v>
      </c>
      <c r="M788" s="13" t="s">
        <v>3391</v>
      </c>
    </row>
    <row r="789" spans="1:13" x14ac:dyDescent="0.25">
      <c r="A789" s="12" t="s">
        <v>3256</v>
      </c>
      <c r="B789" s="10" t="s">
        <v>3398</v>
      </c>
      <c r="C789" s="13" t="s">
        <v>3393</v>
      </c>
      <c r="D789" s="10" t="s">
        <v>2161</v>
      </c>
      <c r="E789" s="10" t="s">
        <v>3158</v>
      </c>
      <c r="F789" s="10" t="s">
        <v>2297</v>
      </c>
      <c r="G789" s="15">
        <v>0</v>
      </c>
      <c r="H789" s="10" t="s">
        <v>1071</v>
      </c>
      <c r="I789" s="30">
        <v>917220</v>
      </c>
      <c r="J789" s="30">
        <f>VLOOKUP(H789,'MISA NGOC THOM'!$B$2:$K$1071,9,0)</f>
        <v>917220</v>
      </c>
      <c r="K789" s="30">
        <f t="shared" si="12"/>
        <v>0</v>
      </c>
      <c r="L789" s="10" t="s">
        <v>1071</v>
      </c>
      <c r="M789" s="13" t="s">
        <v>3391</v>
      </c>
    </row>
    <row r="790" spans="1:13" x14ac:dyDescent="0.25">
      <c r="A790" s="12" t="s">
        <v>3256</v>
      </c>
      <c r="B790" s="10" t="s">
        <v>3399</v>
      </c>
      <c r="C790" s="13" t="s">
        <v>3393</v>
      </c>
      <c r="D790" s="10" t="s">
        <v>2161</v>
      </c>
      <c r="E790" s="10" t="s">
        <v>3161</v>
      </c>
      <c r="F790" s="10" t="s">
        <v>3162</v>
      </c>
      <c r="G790" s="15">
        <v>0</v>
      </c>
      <c r="H790" s="10" t="s">
        <v>1554</v>
      </c>
      <c r="I790" s="30">
        <v>890335</v>
      </c>
      <c r="J790" s="30">
        <f>VLOOKUP(H790,'MISA NGOC THOM'!$B$2:$K$1071,9,0)</f>
        <v>890335</v>
      </c>
      <c r="K790" s="30">
        <f t="shared" si="12"/>
        <v>0</v>
      </c>
      <c r="L790" s="10" t="s">
        <v>1554</v>
      </c>
      <c r="M790" s="13" t="s">
        <v>3391</v>
      </c>
    </row>
    <row r="791" spans="1:13" x14ac:dyDescent="0.25">
      <c r="A791" s="12" t="s">
        <v>3256</v>
      </c>
      <c r="B791" s="10" t="s">
        <v>3400</v>
      </c>
      <c r="C791" s="13" t="s">
        <v>3393</v>
      </c>
      <c r="D791" s="10" t="s">
        <v>2161</v>
      </c>
      <c r="E791" s="10" t="s">
        <v>2703</v>
      </c>
      <c r="F791" s="10" t="s">
        <v>2348</v>
      </c>
      <c r="G791" s="15">
        <v>0</v>
      </c>
      <c r="H791" s="10" t="s">
        <v>437</v>
      </c>
      <c r="I791" s="30">
        <v>929003</v>
      </c>
      <c r="J791" s="30">
        <f>VLOOKUP(H791,'MISA NGOC THOM'!$B$2:$K$1071,9,0)</f>
        <v>929003</v>
      </c>
      <c r="K791" s="30">
        <f t="shared" si="12"/>
        <v>0</v>
      </c>
      <c r="L791" s="10" t="s">
        <v>437</v>
      </c>
      <c r="M791" s="13" t="s">
        <v>3391</v>
      </c>
    </row>
    <row r="792" spans="1:13" x14ac:dyDescent="0.25">
      <c r="A792" s="12" t="s">
        <v>3256</v>
      </c>
      <c r="B792" s="10" t="s">
        <v>3401</v>
      </c>
      <c r="C792" s="13" t="s">
        <v>3393</v>
      </c>
      <c r="D792" s="10" t="s">
        <v>2161</v>
      </c>
      <c r="E792" s="10" t="s">
        <v>2794</v>
      </c>
      <c r="F792" s="10" t="s">
        <v>2488</v>
      </c>
      <c r="G792" s="15">
        <v>0</v>
      </c>
      <c r="H792" s="10" t="s">
        <v>1818</v>
      </c>
      <c r="I792" s="30">
        <v>916935</v>
      </c>
      <c r="J792" s="30">
        <f>VLOOKUP(H792,'MISA NGOC THOM'!$B$2:$K$1071,9,0)</f>
        <v>916935</v>
      </c>
      <c r="K792" s="30">
        <f t="shared" si="12"/>
        <v>0</v>
      </c>
      <c r="L792" s="10" t="s">
        <v>1818</v>
      </c>
      <c r="M792" s="13" t="s">
        <v>3391</v>
      </c>
    </row>
    <row r="793" spans="1:13" x14ac:dyDescent="0.25">
      <c r="A793" s="12" t="s">
        <v>3256</v>
      </c>
      <c r="B793" s="10" t="s">
        <v>3402</v>
      </c>
      <c r="C793" s="13" t="s">
        <v>3393</v>
      </c>
      <c r="D793" s="10" t="s">
        <v>2161</v>
      </c>
      <c r="E793" s="10" t="s">
        <v>2812</v>
      </c>
      <c r="F793" s="10" t="s">
        <v>2813</v>
      </c>
      <c r="G793" s="15">
        <v>0</v>
      </c>
      <c r="H793" s="10" t="s">
        <v>200</v>
      </c>
      <c r="I793" s="30">
        <v>897957</v>
      </c>
      <c r="J793" s="30">
        <f>VLOOKUP(H793,'MISA NGOC THOM'!$B$2:$K$1071,9,0)</f>
        <v>897957</v>
      </c>
      <c r="K793" s="30">
        <f t="shared" si="12"/>
        <v>0</v>
      </c>
      <c r="L793" s="10" t="s">
        <v>200</v>
      </c>
      <c r="M793" s="13" t="s">
        <v>3391</v>
      </c>
    </row>
    <row r="794" spans="1:13" x14ac:dyDescent="0.25">
      <c r="A794" s="12" t="s">
        <v>3256</v>
      </c>
      <c r="B794" s="10" t="s">
        <v>3403</v>
      </c>
      <c r="C794" s="13" t="s">
        <v>3393</v>
      </c>
      <c r="D794" s="10" t="s">
        <v>2161</v>
      </c>
      <c r="E794" s="10" t="s">
        <v>3324</v>
      </c>
      <c r="F794" s="10" t="s">
        <v>2285</v>
      </c>
      <c r="G794" s="15">
        <v>0</v>
      </c>
      <c r="H794" s="10" t="s">
        <v>322</v>
      </c>
      <c r="I794" s="30">
        <v>609670</v>
      </c>
      <c r="J794" s="30">
        <f>VLOOKUP(H794,'MISA NGOC THOM'!$B$2:$K$1071,9,0)</f>
        <v>609670</v>
      </c>
      <c r="K794" s="30">
        <f t="shared" si="12"/>
        <v>0</v>
      </c>
      <c r="L794" s="10" t="s">
        <v>322</v>
      </c>
      <c r="M794" s="13" t="s">
        <v>3391</v>
      </c>
    </row>
    <row r="795" spans="1:13" x14ac:dyDescent="0.25">
      <c r="A795" s="12" t="s">
        <v>3256</v>
      </c>
      <c r="B795" s="10" t="s">
        <v>3404</v>
      </c>
      <c r="C795" s="13" t="s">
        <v>3393</v>
      </c>
      <c r="D795" s="10" t="s">
        <v>2161</v>
      </c>
      <c r="E795" s="10" t="s">
        <v>2818</v>
      </c>
      <c r="F795" s="10" t="s">
        <v>2354</v>
      </c>
      <c r="G795" s="15">
        <v>0</v>
      </c>
      <c r="H795" s="10" t="s">
        <v>438</v>
      </c>
      <c r="I795" s="30">
        <v>977643</v>
      </c>
      <c r="J795" s="30">
        <f>VLOOKUP(H795,'MISA NGOC THOM'!$B$2:$K$1071,9,0)</f>
        <v>977643</v>
      </c>
      <c r="K795" s="30">
        <f t="shared" si="12"/>
        <v>0</v>
      </c>
      <c r="L795" s="10" t="s">
        <v>438</v>
      </c>
      <c r="M795" s="13" t="s">
        <v>3391</v>
      </c>
    </row>
    <row r="796" spans="1:13" x14ac:dyDescent="0.25">
      <c r="A796" s="12" t="s">
        <v>3256</v>
      </c>
      <c r="B796" s="10" t="s">
        <v>3405</v>
      </c>
      <c r="C796" s="13" t="s">
        <v>3393</v>
      </c>
      <c r="D796" s="10" t="s">
        <v>2161</v>
      </c>
      <c r="E796" s="10" t="s">
        <v>2744</v>
      </c>
      <c r="F796" s="10" t="s">
        <v>2640</v>
      </c>
      <c r="G796" s="15">
        <v>0</v>
      </c>
      <c r="H796" s="10" t="s">
        <v>1895</v>
      </c>
      <c r="I796" s="30">
        <v>1037163</v>
      </c>
      <c r="J796" s="30">
        <f>VLOOKUP(H796,'MISA NGOC THOM'!$B$2:$K$1071,9,0)</f>
        <v>1037163</v>
      </c>
      <c r="K796" s="30">
        <f t="shared" si="12"/>
        <v>0</v>
      </c>
      <c r="L796" s="10" t="s">
        <v>1895</v>
      </c>
      <c r="M796" s="13" t="s">
        <v>3391</v>
      </c>
    </row>
    <row r="797" spans="1:13" x14ac:dyDescent="0.25">
      <c r="A797" s="12" t="s">
        <v>3256</v>
      </c>
      <c r="B797" s="10" t="s">
        <v>3406</v>
      </c>
      <c r="C797" s="13" t="s">
        <v>3393</v>
      </c>
      <c r="D797" s="10" t="s">
        <v>2161</v>
      </c>
      <c r="E797" s="10" t="s">
        <v>2687</v>
      </c>
      <c r="F797" s="10" t="s">
        <v>2517</v>
      </c>
      <c r="G797" s="15">
        <v>0</v>
      </c>
      <c r="H797" s="10" t="s">
        <v>828</v>
      </c>
      <c r="I797" s="30">
        <v>915394</v>
      </c>
      <c r="J797" s="30">
        <f>VLOOKUP(H797,'MISA NGOC THOM'!$B$2:$K$1071,9,0)</f>
        <v>915394</v>
      </c>
      <c r="K797" s="30">
        <f t="shared" si="12"/>
        <v>0</v>
      </c>
      <c r="L797" s="10" t="s">
        <v>828</v>
      </c>
      <c r="M797" s="13" t="s">
        <v>3391</v>
      </c>
    </row>
    <row r="798" spans="1:13" x14ac:dyDescent="0.25">
      <c r="A798" s="12" t="s">
        <v>3256</v>
      </c>
      <c r="B798" s="10" t="s">
        <v>3407</v>
      </c>
      <c r="C798" s="13" t="s">
        <v>3393</v>
      </c>
      <c r="D798" s="10" t="s">
        <v>2161</v>
      </c>
      <c r="E798" s="10" t="s">
        <v>3408</v>
      </c>
      <c r="F798" s="10" t="s">
        <v>3409</v>
      </c>
      <c r="G798" s="15">
        <v>0</v>
      </c>
      <c r="H798" s="10" t="s">
        <v>1014</v>
      </c>
      <c r="I798" s="30">
        <v>975674</v>
      </c>
      <c r="J798" s="30">
        <f>VLOOKUP(H798,'MISA NGOC THOM'!$B$2:$K$1071,9,0)</f>
        <v>975674</v>
      </c>
      <c r="K798" s="30">
        <f t="shared" si="12"/>
        <v>0</v>
      </c>
      <c r="L798" s="10" t="s">
        <v>1014</v>
      </c>
      <c r="M798" s="13" t="s">
        <v>3391</v>
      </c>
    </row>
    <row r="799" spans="1:13" x14ac:dyDescent="0.25">
      <c r="A799" s="12" t="s">
        <v>3256</v>
      </c>
      <c r="B799" s="10" t="s">
        <v>3410</v>
      </c>
      <c r="C799" s="13" t="s">
        <v>3393</v>
      </c>
      <c r="D799" s="10" t="s">
        <v>2161</v>
      </c>
      <c r="E799" s="10" t="s">
        <v>2669</v>
      </c>
      <c r="F799" s="10" t="s">
        <v>2583</v>
      </c>
      <c r="G799" s="15">
        <v>0</v>
      </c>
      <c r="H799" s="10" t="s">
        <v>1266</v>
      </c>
      <c r="I799" s="30">
        <v>916935</v>
      </c>
      <c r="J799" s="30">
        <f>VLOOKUP(H799,'MISA NGOC THOM'!$B$2:$K$1071,9,0)</f>
        <v>916935</v>
      </c>
      <c r="K799" s="30">
        <f t="shared" si="12"/>
        <v>0</v>
      </c>
      <c r="L799" s="10" t="s">
        <v>1266</v>
      </c>
      <c r="M799" s="13" t="s">
        <v>3391</v>
      </c>
    </row>
    <row r="800" spans="1:13" x14ac:dyDescent="0.25">
      <c r="A800" s="12" t="s">
        <v>3256</v>
      </c>
      <c r="B800" s="10" t="s">
        <v>3411</v>
      </c>
      <c r="C800" s="13" t="s">
        <v>3393</v>
      </c>
      <c r="D800" s="10" t="s">
        <v>2161</v>
      </c>
      <c r="E800" s="10" t="s">
        <v>3412</v>
      </c>
      <c r="F800" s="10" t="s">
        <v>2167</v>
      </c>
      <c r="G800" s="15">
        <v>0</v>
      </c>
      <c r="H800" s="10" t="s">
        <v>758</v>
      </c>
      <c r="I800" s="30">
        <v>969640</v>
      </c>
      <c r="J800" s="30">
        <f>VLOOKUP(H800,'MISA NGOC THOM'!$B$2:$K$1071,9,0)</f>
        <v>969640</v>
      </c>
      <c r="K800" s="30">
        <f t="shared" si="12"/>
        <v>0</v>
      </c>
      <c r="L800" s="10" t="s">
        <v>758</v>
      </c>
      <c r="M800" s="13" t="s">
        <v>3391</v>
      </c>
    </row>
    <row r="801" spans="1:13" x14ac:dyDescent="0.25">
      <c r="A801" s="12" t="s">
        <v>3256</v>
      </c>
      <c r="B801" s="10" t="s">
        <v>3413</v>
      </c>
      <c r="C801" s="13" t="s">
        <v>3393</v>
      </c>
      <c r="D801" s="10" t="s">
        <v>2161</v>
      </c>
      <c r="E801" s="10" t="s">
        <v>2677</v>
      </c>
      <c r="F801" s="10" t="s">
        <v>2342</v>
      </c>
      <c r="G801" s="15">
        <v>0</v>
      </c>
      <c r="H801" s="10" t="s">
        <v>672</v>
      </c>
      <c r="I801" s="30">
        <v>878409</v>
      </c>
      <c r="J801" s="30">
        <f>VLOOKUP(H801,'MISA NGOC THOM'!$B$2:$K$1071,9,0)</f>
        <v>878409</v>
      </c>
      <c r="K801" s="30">
        <f t="shared" si="12"/>
        <v>0</v>
      </c>
      <c r="L801" s="10" t="s">
        <v>672</v>
      </c>
      <c r="M801" s="13" t="s">
        <v>3391</v>
      </c>
    </row>
    <row r="802" spans="1:13" x14ac:dyDescent="0.25">
      <c r="A802" s="12" t="s">
        <v>3256</v>
      </c>
      <c r="B802" s="10" t="s">
        <v>3414</v>
      </c>
      <c r="C802" s="13" t="s">
        <v>3393</v>
      </c>
      <c r="D802" s="10" t="s">
        <v>2161</v>
      </c>
      <c r="E802" s="10" t="s">
        <v>2696</v>
      </c>
      <c r="F802" s="10" t="s">
        <v>2231</v>
      </c>
      <c r="G802" s="15">
        <v>0</v>
      </c>
      <c r="H802" s="10" t="s">
        <v>1669</v>
      </c>
      <c r="I802" s="30">
        <v>899784</v>
      </c>
      <c r="J802" s="30">
        <f>VLOOKUP(H802,'MISA NGOC THOM'!$B$2:$K$1071,9,0)</f>
        <v>899784</v>
      </c>
      <c r="K802" s="30">
        <f t="shared" si="12"/>
        <v>0</v>
      </c>
      <c r="L802" s="10" t="s">
        <v>1669</v>
      </c>
      <c r="M802" s="13" t="s">
        <v>3391</v>
      </c>
    </row>
    <row r="803" spans="1:13" x14ac:dyDescent="0.25">
      <c r="A803" s="12" t="s">
        <v>3256</v>
      </c>
      <c r="B803" s="10" t="s">
        <v>3415</v>
      </c>
      <c r="C803" s="13" t="s">
        <v>3393</v>
      </c>
      <c r="D803" s="10" t="s">
        <v>2161</v>
      </c>
      <c r="E803" s="10" t="s">
        <v>2933</v>
      </c>
      <c r="F803" s="10" t="s">
        <v>2594</v>
      </c>
      <c r="G803" s="15">
        <v>0</v>
      </c>
      <c r="H803" s="10" t="s">
        <v>1189</v>
      </c>
      <c r="I803" s="30">
        <v>1037163</v>
      </c>
      <c r="J803" s="30">
        <f>VLOOKUP(H803,'MISA NGOC THOM'!$B$2:$K$1071,9,0)</f>
        <v>1037163</v>
      </c>
      <c r="K803" s="30">
        <f t="shared" si="12"/>
        <v>0</v>
      </c>
      <c r="L803" s="10" t="s">
        <v>1189</v>
      </c>
      <c r="M803" s="13" t="s">
        <v>3391</v>
      </c>
    </row>
    <row r="804" spans="1:13" x14ac:dyDescent="0.25">
      <c r="A804" s="12" t="s">
        <v>3256</v>
      </c>
      <c r="B804" s="10" t="s">
        <v>3416</v>
      </c>
      <c r="C804" s="13" t="s">
        <v>3393</v>
      </c>
      <c r="D804" s="10" t="s">
        <v>2161</v>
      </c>
      <c r="E804" s="10" t="s">
        <v>2830</v>
      </c>
      <c r="F804" s="10" t="s">
        <v>2204</v>
      </c>
      <c r="G804" s="15">
        <v>0</v>
      </c>
      <c r="H804" s="10" t="s">
        <v>1994</v>
      </c>
      <c r="I804" s="30">
        <v>899926</v>
      </c>
      <c r="J804" s="30">
        <f>VLOOKUP(H804,'MISA NGOC THOM'!$B$2:$K$1071,9,0)</f>
        <v>899926</v>
      </c>
      <c r="K804" s="30">
        <f t="shared" si="12"/>
        <v>0</v>
      </c>
      <c r="L804" s="10" t="s">
        <v>1994</v>
      </c>
      <c r="M804" s="13" t="s">
        <v>3391</v>
      </c>
    </row>
    <row r="805" spans="1:13" x14ac:dyDescent="0.25">
      <c r="A805" s="12" t="s">
        <v>3256</v>
      </c>
      <c r="B805" s="10" t="s">
        <v>3417</v>
      </c>
      <c r="C805" s="13" t="s">
        <v>3393</v>
      </c>
      <c r="D805" s="10" t="s">
        <v>2161</v>
      </c>
      <c r="E805" s="10" t="s">
        <v>2675</v>
      </c>
      <c r="F805" s="10" t="s">
        <v>2527</v>
      </c>
      <c r="G805" s="15">
        <v>0</v>
      </c>
      <c r="H805" s="10" t="s">
        <v>2015</v>
      </c>
      <c r="I805" s="30">
        <v>878267</v>
      </c>
      <c r="J805" s="30">
        <f>VLOOKUP(H805,'MISA NGOC THOM'!$B$2:$K$1071,9,0)</f>
        <v>878267</v>
      </c>
      <c r="K805" s="30">
        <f t="shared" si="12"/>
        <v>0</v>
      </c>
      <c r="L805" s="10" t="s">
        <v>2015</v>
      </c>
      <c r="M805" s="13" t="s">
        <v>3391</v>
      </c>
    </row>
    <row r="806" spans="1:13" x14ac:dyDescent="0.25">
      <c r="A806" s="12" t="s">
        <v>3256</v>
      </c>
      <c r="B806" s="10" t="s">
        <v>3418</v>
      </c>
      <c r="C806" s="13" t="s">
        <v>3393</v>
      </c>
      <c r="D806" s="10" t="s">
        <v>2161</v>
      </c>
      <c r="E806" s="10" t="s">
        <v>3047</v>
      </c>
      <c r="F806" s="10" t="s">
        <v>2174</v>
      </c>
      <c r="G806" s="15">
        <v>0</v>
      </c>
      <c r="H806" s="10" t="s">
        <v>2092</v>
      </c>
      <c r="I806" s="30">
        <v>983012</v>
      </c>
      <c r="J806" s="30">
        <f>VLOOKUP(H806,'MISA NGOC THOM'!$B$2:$K$1071,9,0)</f>
        <v>983012</v>
      </c>
      <c r="K806" s="30">
        <f t="shared" si="12"/>
        <v>0</v>
      </c>
      <c r="L806" s="10" t="s">
        <v>2092</v>
      </c>
      <c r="M806" s="13" t="s">
        <v>3391</v>
      </c>
    </row>
    <row r="807" spans="1:13" x14ac:dyDescent="0.25">
      <c r="A807" s="12" t="s">
        <v>3256</v>
      </c>
      <c r="B807" s="10" t="s">
        <v>3419</v>
      </c>
      <c r="C807" s="13" t="s">
        <v>3393</v>
      </c>
      <c r="D807" s="10" t="s">
        <v>2161</v>
      </c>
      <c r="E807" s="10" t="s">
        <v>2989</v>
      </c>
      <c r="F807" s="10" t="s">
        <v>2990</v>
      </c>
      <c r="G807" s="15">
        <v>0</v>
      </c>
      <c r="H807" s="10" t="s">
        <v>1308</v>
      </c>
      <c r="I807" s="30">
        <v>921951</v>
      </c>
      <c r="J807" s="30">
        <f>VLOOKUP(H807,'MISA NGOC THOM'!$B$2:$K$1071,9,0)</f>
        <v>921951</v>
      </c>
      <c r="K807" s="30">
        <f t="shared" si="12"/>
        <v>0</v>
      </c>
      <c r="L807" s="10" t="s">
        <v>1308</v>
      </c>
      <c r="M807" s="13" t="s">
        <v>3391</v>
      </c>
    </row>
    <row r="808" spans="1:13" x14ac:dyDescent="0.25">
      <c r="A808" s="12" t="s">
        <v>3256</v>
      </c>
      <c r="B808" s="10" t="s">
        <v>3420</v>
      </c>
      <c r="C808" s="13" t="s">
        <v>3393</v>
      </c>
      <c r="D808" s="10" t="s">
        <v>2161</v>
      </c>
      <c r="E808" s="10" t="s">
        <v>2754</v>
      </c>
      <c r="F808" s="10" t="s">
        <v>2474</v>
      </c>
      <c r="G808" s="15">
        <v>0</v>
      </c>
      <c r="H808" s="10" t="s">
        <v>475</v>
      </c>
      <c r="I808" s="30">
        <v>899784</v>
      </c>
      <c r="J808" s="30">
        <f>VLOOKUP(H808,'MISA NGOC THOM'!$B$2:$K$1071,9,0)</f>
        <v>899784</v>
      </c>
      <c r="K808" s="30">
        <f t="shared" si="12"/>
        <v>0</v>
      </c>
      <c r="L808" s="10" t="s">
        <v>475</v>
      </c>
      <c r="M808" s="13" t="s">
        <v>3391</v>
      </c>
    </row>
    <row r="809" spans="1:13" x14ac:dyDescent="0.25">
      <c r="A809" s="12" t="s">
        <v>3256</v>
      </c>
      <c r="B809" s="10" t="s">
        <v>3421</v>
      </c>
      <c r="C809" s="13" t="s">
        <v>3393</v>
      </c>
      <c r="D809" s="10" t="s">
        <v>2161</v>
      </c>
      <c r="E809" s="10" t="s">
        <v>2821</v>
      </c>
      <c r="F809" s="10" t="s">
        <v>2240</v>
      </c>
      <c r="G809" s="15">
        <v>0</v>
      </c>
      <c r="H809" s="10" t="s">
        <v>1103</v>
      </c>
      <c r="I809" s="30">
        <v>896369</v>
      </c>
      <c r="J809" s="30">
        <f>VLOOKUP(H809,'MISA NGOC THOM'!$B$2:$K$1071,9,0)</f>
        <v>896369</v>
      </c>
      <c r="K809" s="30">
        <f t="shared" si="12"/>
        <v>0</v>
      </c>
      <c r="L809" s="10" t="s">
        <v>1103</v>
      </c>
      <c r="M809" s="13" t="s">
        <v>3391</v>
      </c>
    </row>
    <row r="810" spans="1:13" x14ac:dyDescent="0.25">
      <c r="A810" s="12" t="s">
        <v>3256</v>
      </c>
      <c r="B810" s="10" t="s">
        <v>3422</v>
      </c>
      <c r="C810" s="13" t="s">
        <v>3393</v>
      </c>
      <c r="D810" s="10" t="s">
        <v>2161</v>
      </c>
      <c r="E810" s="10" t="s">
        <v>2681</v>
      </c>
      <c r="F810" s="10" t="s">
        <v>2366</v>
      </c>
      <c r="G810" s="15">
        <v>0</v>
      </c>
      <c r="H810" s="10" t="s">
        <v>546</v>
      </c>
      <c r="I810" s="30">
        <v>917458</v>
      </c>
      <c r="J810" s="30">
        <f>VLOOKUP(H810,'MISA NGOC THOM'!$B$2:$K$1071,9,0)</f>
        <v>917458</v>
      </c>
      <c r="K810" s="30">
        <f t="shared" si="12"/>
        <v>0</v>
      </c>
      <c r="L810" s="10" t="s">
        <v>546</v>
      </c>
      <c r="M810" s="13" t="s">
        <v>3391</v>
      </c>
    </row>
    <row r="811" spans="1:13" x14ac:dyDescent="0.25">
      <c r="A811" s="12" t="s">
        <v>3256</v>
      </c>
      <c r="B811" s="10" t="s">
        <v>3423</v>
      </c>
      <c r="C811" s="13" t="s">
        <v>3393</v>
      </c>
      <c r="D811" s="10" t="s">
        <v>2161</v>
      </c>
      <c r="E811" s="10" t="s">
        <v>2657</v>
      </c>
      <c r="F811" s="10" t="s">
        <v>2303</v>
      </c>
      <c r="G811" s="15">
        <v>0</v>
      </c>
      <c r="H811" s="10" t="s">
        <v>1957</v>
      </c>
      <c r="I811" s="30">
        <v>917220</v>
      </c>
      <c r="J811" s="30">
        <f>VLOOKUP(H811,'MISA NGOC THOM'!$B$2:$K$1071,9,0)</f>
        <v>917220</v>
      </c>
      <c r="K811" s="30">
        <f t="shared" si="12"/>
        <v>0</v>
      </c>
      <c r="L811" s="10" t="s">
        <v>1957</v>
      </c>
      <c r="M811" s="13" t="s">
        <v>3391</v>
      </c>
    </row>
    <row r="812" spans="1:13" x14ac:dyDescent="0.25">
      <c r="A812" s="12" t="s">
        <v>3256</v>
      </c>
      <c r="B812" s="10" t="s">
        <v>3424</v>
      </c>
      <c r="C812" s="13" t="s">
        <v>3393</v>
      </c>
      <c r="D812" s="10" t="s">
        <v>2161</v>
      </c>
      <c r="E812" s="10" t="s">
        <v>3001</v>
      </c>
      <c r="F812" s="10" t="s">
        <v>2225</v>
      </c>
      <c r="G812" s="15">
        <v>0</v>
      </c>
      <c r="H812" s="10" t="s">
        <v>143</v>
      </c>
      <c r="I812" s="30">
        <v>878694</v>
      </c>
      <c r="J812" s="30">
        <f>VLOOKUP(H812,'MISA NGOC THOM'!$B$2:$K$1071,9,0)</f>
        <v>878694</v>
      </c>
      <c r="K812" s="30">
        <f t="shared" si="12"/>
        <v>0</v>
      </c>
      <c r="L812" s="10" t="s">
        <v>143</v>
      </c>
      <c r="M812" s="13" t="s">
        <v>3391</v>
      </c>
    </row>
    <row r="813" spans="1:13" x14ac:dyDescent="0.25">
      <c r="A813" s="12" t="s">
        <v>3256</v>
      </c>
      <c r="B813" s="10" t="s">
        <v>3425</v>
      </c>
      <c r="C813" s="13" t="s">
        <v>3393</v>
      </c>
      <c r="D813" s="10" t="s">
        <v>2161</v>
      </c>
      <c r="E813" s="10" t="s">
        <v>2802</v>
      </c>
      <c r="F813" s="10" t="s">
        <v>2243</v>
      </c>
      <c r="G813" s="15">
        <v>0</v>
      </c>
      <c r="H813" s="10" t="s">
        <v>1654</v>
      </c>
      <c r="I813" s="30">
        <v>921666</v>
      </c>
      <c r="J813" s="30">
        <f>VLOOKUP(H813,'MISA NGOC THOM'!$B$2:$K$1071,9,0)</f>
        <v>921666</v>
      </c>
      <c r="K813" s="30">
        <f t="shared" si="12"/>
        <v>0</v>
      </c>
      <c r="L813" s="10" t="s">
        <v>1654</v>
      </c>
      <c r="M813" s="13" t="s">
        <v>3391</v>
      </c>
    </row>
    <row r="814" spans="1:13" x14ac:dyDescent="0.25">
      <c r="A814" s="12" t="s">
        <v>3256</v>
      </c>
      <c r="B814" s="10" t="s">
        <v>3426</v>
      </c>
      <c r="C814" s="13" t="s">
        <v>3393</v>
      </c>
      <c r="D814" s="10" t="s">
        <v>2161</v>
      </c>
      <c r="E814" s="10" t="s">
        <v>2768</v>
      </c>
      <c r="F814" s="10" t="s">
        <v>2384</v>
      </c>
      <c r="G814" s="15">
        <v>0</v>
      </c>
      <c r="H814" s="10" t="s">
        <v>1481</v>
      </c>
      <c r="I814" s="30">
        <v>878409</v>
      </c>
      <c r="J814" s="30">
        <f>VLOOKUP(H814,'MISA NGOC THOM'!$B$2:$K$1071,9,0)</f>
        <v>878409</v>
      </c>
      <c r="K814" s="30">
        <f t="shared" si="12"/>
        <v>0</v>
      </c>
      <c r="L814" s="10" t="s">
        <v>1481</v>
      </c>
      <c r="M814" s="13" t="s">
        <v>3391</v>
      </c>
    </row>
    <row r="815" spans="1:13" x14ac:dyDescent="0.25">
      <c r="A815" s="12" t="s">
        <v>3256</v>
      </c>
      <c r="B815" s="10" t="s">
        <v>3427</v>
      </c>
      <c r="C815" s="13" t="s">
        <v>3393</v>
      </c>
      <c r="D815" s="10" t="s">
        <v>2161</v>
      </c>
      <c r="E815" s="10" t="s">
        <v>2752</v>
      </c>
      <c r="F815" s="10" t="s">
        <v>2390</v>
      </c>
      <c r="G815" s="15">
        <v>0</v>
      </c>
      <c r="H815" s="10" t="s">
        <v>1491</v>
      </c>
      <c r="I815" s="30">
        <v>1451380</v>
      </c>
      <c r="J815" s="30">
        <f>VLOOKUP(H815,'MISA NGOC THOM'!$B$2:$K$1071,9,0)</f>
        <v>1451380</v>
      </c>
      <c r="K815" s="30">
        <f t="shared" si="12"/>
        <v>0</v>
      </c>
      <c r="L815" s="10" t="s">
        <v>1491</v>
      </c>
      <c r="M815" s="13" t="s">
        <v>3391</v>
      </c>
    </row>
    <row r="816" spans="1:13" x14ac:dyDescent="0.25">
      <c r="A816" s="12" t="s">
        <v>3256</v>
      </c>
      <c r="B816" s="10" t="s">
        <v>3428</v>
      </c>
      <c r="C816" s="13" t="s">
        <v>3393</v>
      </c>
      <c r="D816" s="10" t="s">
        <v>2161</v>
      </c>
      <c r="E816" s="10" t="s">
        <v>2645</v>
      </c>
      <c r="F816" s="10" t="s">
        <v>2424</v>
      </c>
      <c r="G816" s="15">
        <v>0</v>
      </c>
      <c r="H816" s="10" t="s">
        <v>554</v>
      </c>
      <c r="I816" s="30">
        <v>1037400</v>
      </c>
      <c r="J816" s="30">
        <f>VLOOKUP(H816,'MISA NGOC THOM'!$B$2:$K$1071,9,0)</f>
        <v>1037400</v>
      </c>
      <c r="K816" s="30">
        <f t="shared" si="12"/>
        <v>0</v>
      </c>
      <c r="L816" s="10" t="s">
        <v>554</v>
      </c>
      <c r="M816" s="13" t="s">
        <v>3391</v>
      </c>
    </row>
    <row r="817" spans="1:13" x14ac:dyDescent="0.25">
      <c r="A817" s="12" t="s">
        <v>3256</v>
      </c>
      <c r="B817" s="10" t="s">
        <v>3429</v>
      </c>
      <c r="C817" s="13" t="s">
        <v>3393</v>
      </c>
      <c r="D817" s="10" t="s">
        <v>2161</v>
      </c>
      <c r="E817" s="10" t="s">
        <v>2703</v>
      </c>
      <c r="F817" s="10" t="s">
        <v>2348</v>
      </c>
      <c r="G817" s="15">
        <v>0</v>
      </c>
      <c r="H817" s="10" t="s">
        <v>370</v>
      </c>
      <c r="I817" s="30">
        <v>410564</v>
      </c>
      <c r="J817" s="30">
        <f>VLOOKUP(H817,'MISA NGOC THOM'!$B$2:$K$1071,9,0)</f>
        <v>410564</v>
      </c>
      <c r="K817" s="30">
        <f t="shared" si="12"/>
        <v>0</v>
      </c>
      <c r="L817" s="10" t="s">
        <v>370</v>
      </c>
      <c r="M817" s="13" t="s">
        <v>3391</v>
      </c>
    </row>
    <row r="818" spans="1:13" x14ac:dyDescent="0.25">
      <c r="A818" s="12" t="s">
        <v>3256</v>
      </c>
      <c r="B818" s="10" t="s">
        <v>3430</v>
      </c>
      <c r="C818" s="13" t="s">
        <v>3393</v>
      </c>
      <c r="D818" s="10" t="s">
        <v>2161</v>
      </c>
      <c r="E818" s="10" t="s">
        <v>3431</v>
      </c>
      <c r="F818" s="10" t="s">
        <v>3432</v>
      </c>
      <c r="G818" s="15">
        <v>0</v>
      </c>
      <c r="H818" s="10" t="s">
        <v>302</v>
      </c>
      <c r="I818" s="30">
        <v>890335</v>
      </c>
      <c r="J818" s="30">
        <f>VLOOKUP(H818,'MISA NGOC THOM'!$B$2:$K$1071,9,0)</f>
        <v>890335</v>
      </c>
      <c r="K818" s="30">
        <f t="shared" si="12"/>
        <v>0</v>
      </c>
      <c r="L818" s="10" t="s">
        <v>302</v>
      </c>
      <c r="M818" s="13" t="s">
        <v>3391</v>
      </c>
    </row>
    <row r="819" spans="1:13" x14ac:dyDescent="0.25">
      <c r="A819" s="12" t="s">
        <v>3256</v>
      </c>
      <c r="B819" s="10" t="s">
        <v>3433</v>
      </c>
      <c r="C819" s="13" t="s">
        <v>3393</v>
      </c>
      <c r="D819" s="10" t="s">
        <v>2161</v>
      </c>
      <c r="E819" s="10" t="s">
        <v>2657</v>
      </c>
      <c r="F819" s="10" t="s">
        <v>2303</v>
      </c>
      <c r="G819" s="15">
        <v>0</v>
      </c>
      <c r="H819" s="10" t="s">
        <v>191</v>
      </c>
      <c r="I819" s="30">
        <v>897815</v>
      </c>
      <c r="J819" s="30">
        <f>VLOOKUP(H819,'MISA NGOC THOM'!$B$2:$K$1071,9,0)</f>
        <v>897815</v>
      </c>
      <c r="K819" s="30">
        <f t="shared" si="12"/>
        <v>0</v>
      </c>
      <c r="L819" s="10" t="s">
        <v>191</v>
      </c>
      <c r="M819" s="13" t="s">
        <v>3391</v>
      </c>
    </row>
    <row r="820" spans="1:13" x14ac:dyDescent="0.25">
      <c r="A820" s="12" t="s">
        <v>3256</v>
      </c>
      <c r="B820" s="10" t="s">
        <v>3434</v>
      </c>
      <c r="C820" s="13" t="s">
        <v>3393</v>
      </c>
      <c r="D820" s="10" t="s">
        <v>2161</v>
      </c>
      <c r="E820" s="10" t="s">
        <v>3435</v>
      </c>
      <c r="F820" s="10" t="s">
        <v>3436</v>
      </c>
      <c r="G820" s="15">
        <v>0</v>
      </c>
      <c r="H820" s="10" t="s">
        <v>851</v>
      </c>
      <c r="I820" s="30">
        <v>975674</v>
      </c>
      <c r="J820" s="30">
        <f>VLOOKUP(H820,'MISA NGOC THOM'!$B$2:$K$1071,9,0)</f>
        <v>975674</v>
      </c>
      <c r="K820" s="30">
        <f t="shared" si="12"/>
        <v>0</v>
      </c>
      <c r="L820" s="10" t="s">
        <v>851</v>
      </c>
      <c r="M820" s="13" t="s">
        <v>3391</v>
      </c>
    </row>
    <row r="821" spans="1:13" x14ac:dyDescent="0.25">
      <c r="A821" s="12" t="s">
        <v>3256</v>
      </c>
      <c r="B821" s="10" t="s">
        <v>3437</v>
      </c>
      <c r="C821" s="13" t="s">
        <v>3393</v>
      </c>
      <c r="D821" s="10" t="s">
        <v>2161</v>
      </c>
      <c r="E821" s="10" t="s">
        <v>2779</v>
      </c>
      <c r="F821" s="10" t="s">
        <v>2324</v>
      </c>
      <c r="G821" s="15">
        <v>0</v>
      </c>
      <c r="H821" s="10" t="s">
        <v>705</v>
      </c>
      <c r="I821" s="30">
        <v>1037163</v>
      </c>
      <c r="J821" s="30">
        <f>VLOOKUP(H821,'MISA NGOC THOM'!$B$2:$K$1071,9,0)</f>
        <v>1037163</v>
      </c>
      <c r="K821" s="30">
        <f t="shared" si="12"/>
        <v>0</v>
      </c>
      <c r="L821" s="10" t="s">
        <v>705</v>
      </c>
      <c r="M821" s="13" t="s">
        <v>3391</v>
      </c>
    </row>
    <row r="822" spans="1:13" x14ac:dyDescent="0.25">
      <c r="A822" s="12" t="s">
        <v>3256</v>
      </c>
      <c r="B822" s="10" t="s">
        <v>3438</v>
      </c>
      <c r="C822" s="13" t="s">
        <v>3393</v>
      </c>
      <c r="D822" s="10" t="s">
        <v>2161</v>
      </c>
      <c r="E822" s="10" t="s">
        <v>3175</v>
      </c>
      <c r="F822" s="10" t="s">
        <v>2249</v>
      </c>
      <c r="G822" s="15">
        <v>0</v>
      </c>
      <c r="H822" s="10" t="s">
        <v>673</v>
      </c>
      <c r="I822" s="30">
        <v>957572</v>
      </c>
      <c r="J822" s="30">
        <f>VLOOKUP(H822,'MISA NGOC THOM'!$B$2:$K$1071,9,0)</f>
        <v>957572</v>
      </c>
      <c r="K822" s="30">
        <f t="shared" si="12"/>
        <v>0</v>
      </c>
      <c r="L822" s="10" t="s">
        <v>673</v>
      </c>
      <c r="M822" s="13" t="s">
        <v>3391</v>
      </c>
    </row>
    <row r="823" spans="1:13" x14ac:dyDescent="0.25">
      <c r="A823" s="12" t="s">
        <v>3256</v>
      </c>
      <c r="B823" s="10" t="s">
        <v>3439</v>
      </c>
      <c r="C823" s="13" t="s">
        <v>3393</v>
      </c>
      <c r="D823" s="10" t="s">
        <v>2161</v>
      </c>
      <c r="E823" s="10" t="s">
        <v>2794</v>
      </c>
      <c r="F823" s="10" t="s">
        <v>2488</v>
      </c>
      <c r="G823" s="15">
        <v>0</v>
      </c>
      <c r="H823" s="10" t="s">
        <v>1419</v>
      </c>
      <c r="I823" s="30">
        <v>957715</v>
      </c>
      <c r="J823" s="30">
        <f>VLOOKUP(H823,'MISA NGOC THOM'!$B$2:$K$1071,9,0)</f>
        <v>957715</v>
      </c>
      <c r="K823" s="30">
        <f t="shared" si="12"/>
        <v>0</v>
      </c>
      <c r="L823" s="10" t="s">
        <v>1419</v>
      </c>
      <c r="M823" s="13" t="s">
        <v>3391</v>
      </c>
    </row>
    <row r="824" spans="1:13" x14ac:dyDescent="0.25">
      <c r="A824" s="12" t="s">
        <v>3256</v>
      </c>
      <c r="B824" s="10" t="s">
        <v>3440</v>
      </c>
      <c r="C824" s="13" t="s">
        <v>3393</v>
      </c>
      <c r="D824" s="10" t="s">
        <v>2161</v>
      </c>
      <c r="E824" s="10" t="s">
        <v>3234</v>
      </c>
      <c r="F824" s="10" t="s">
        <v>3235</v>
      </c>
      <c r="G824" s="15">
        <v>0</v>
      </c>
      <c r="H824" s="10" t="s">
        <v>769</v>
      </c>
      <c r="I824" s="30">
        <v>796992</v>
      </c>
      <c r="J824" s="30">
        <f>VLOOKUP(H824,'MISA NGOC THOM'!$B$2:$K$1071,9,0)</f>
        <v>796992</v>
      </c>
      <c r="K824" s="30">
        <f t="shared" si="12"/>
        <v>0</v>
      </c>
      <c r="L824" s="10" t="s">
        <v>769</v>
      </c>
      <c r="M824" s="13" t="s">
        <v>3391</v>
      </c>
    </row>
    <row r="825" spans="1:13" x14ac:dyDescent="0.25">
      <c r="A825" s="12" t="s">
        <v>3256</v>
      </c>
      <c r="B825" s="10" t="s">
        <v>3441</v>
      </c>
      <c r="C825" s="13" t="s">
        <v>3393</v>
      </c>
      <c r="D825" s="10" t="s">
        <v>2161</v>
      </c>
      <c r="E825" s="10" t="s">
        <v>3019</v>
      </c>
      <c r="F825" s="10" t="s">
        <v>2482</v>
      </c>
      <c r="G825" s="15">
        <v>0</v>
      </c>
      <c r="H825" s="10" t="s">
        <v>983</v>
      </c>
      <c r="I825" s="30">
        <v>995080</v>
      </c>
      <c r="J825" s="30">
        <f>VLOOKUP(H825,'MISA NGOC THOM'!$B$2:$K$1071,9,0)</f>
        <v>995080</v>
      </c>
      <c r="K825" s="30">
        <f t="shared" si="12"/>
        <v>0</v>
      </c>
      <c r="L825" s="10" t="s">
        <v>983</v>
      </c>
      <c r="M825" s="13" t="s">
        <v>3391</v>
      </c>
    </row>
    <row r="826" spans="1:13" x14ac:dyDescent="0.25">
      <c r="A826" s="12" t="s">
        <v>3256</v>
      </c>
      <c r="B826" s="10" t="s">
        <v>3442</v>
      </c>
      <c r="C826" s="13" t="s">
        <v>3393</v>
      </c>
      <c r="D826" s="10" t="s">
        <v>2161</v>
      </c>
      <c r="E826" s="10" t="s">
        <v>2691</v>
      </c>
      <c r="F826" s="10" t="s">
        <v>2393</v>
      </c>
      <c r="G826" s="15">
        <v>0</v>
      </c>
      <c r="H826" s="10" t="s">
        <v>606</v>
      </c>
      <c r="I826" s="30">
        <v>1142145</v>
      </c>
      <c r="J826" s="30">
        <f>VLOOKUP(H826,'MISA NGOC THOM'!$B$2:$K$1071,9,0)</f>
        <v>1142145</v>
      </c>
      <c r="K826" s="30">
        <f t="shared" si="12"/>
        <v>0</v>
      </c>
      <c r="L826" s="10" t="s">
        <v>606</v>
      </c>
      <c r="M826" s="13" t="s">
        <v>3391</v>
      </c>
    </row>
    <row r="827" spans="1:13" x14ac:dyDescent="0.25">
      <c r="A827" s="12" t="s">
        <v>3256</v>
      </c>
      <c r="B827" s="10" t="s">
        <v>3443</v>
      </c>
      <c r="C827" s="13" t="s">
        <v>3393</v>
      </c>
      <c r="D827" s="10" t="s">
        <v>2161</v>
      </c>
      <c r="E827" s="10" t="s">
        <v>2717</v>
      </c>
      <c r="F827" s="10" t="s">
        <v>2566</v>
      </c>
      <c r="G827" s="15">
        <v>0</v>
      </c>
      <c r="H827" s="10" t="s">
        <v>1280</v>
      </c>
      <c r="I827" s="30">
        <v>923919</v>
      </c>
      <c r="J827" s="30">
        <f>VLOOKUP(H827,'MISA NGOC THOM'!$B$2:$K$1071,9,0)</f>
        <v>923919</v>
      </c>
      <c r="K827" s="30">
        <f t="shared" si="12"/>
        <v>0</v>
      </c>
      <c r="L827" s="10" t="s">
        <v>1280</v>
      </c>
      <c r="M827" s="13" t="s">
        <v>3391</v>
      </c>
    </row>
    <row r="828" spans="1:13" x14ac:dyDescent="0.25">
      <c r="A828" s="12" t="s">
        <v>3256</v>
      </c>
      <c r="B828" s="10" t="s">
        <v>3444</v>
      </c>
      <c r="C828" s="13" t="s">
        <v>3258</v>
      </c>
      <c r="D828" s="10" t="s">
        <v>2161</v>
      </c>
      <c r="E828" s="10" t="s">
        <v>2959</v>
      </c>
      <c r="F828" s="10" t="s">
        <v>2456</v>
      </c>
      <c r="G828" s="15">
        <v>0</v>
      </c>
      <c r="H828" s="10" t="s">
        <v>428</v>
      </c>
      <c r="I828" s="30">
        <v>1227627</v>
      </c>
      <c r="J828" s="30">
        <f>VLOOKUP(H828,'MISA NGOC THOM'!$B$2:$K$1071,9,0)</f>
        <v>1227627</v>
      </c>
      <c r="K828" s="30">
        <f t="shared" si="12"/>
        <v>0</v>
      </c>
      <c r="L828" s="10" t="s">
        <v>428</v>
      </c>
      <c r="M828" s="13" t="s">
        <v>3259</v>
      </c>
    </row>
    <row r="829" spans="1:13" x14ac:dyDescent="0.25">
      <c r="A829" s="12" t="s">
        <v>3256</v>
      </c>
      <c r="B829" s="10" t="s">
        <v>3445</v>
      </c>
      <c r="C829" s="13" t="s">
        <v>3258</v>
      </c>
      <c r="D829" s="10" t="s">
        <v>2161</v>
      </c>
      <c r="E829" s="10" t="s">
        <v>2683</v>
      </c>
      <c r="F829" s="10" t="s">
        <v>2258</v>
      </c>
      <c r="G829" s="15">
        <v>0</v>
      </c>
      <c r="H829" s="10" t="s">
        <v>605</v>
      </c>
      <c r="I829" s="30">
        <v>954823</v>
      </c>
      <c r="J829" s="30">
        <f>VLOOKUP(H829,'MISA NGOC THOM'!$B$2:$K$1071,9,0)</f>
        <v>954823</v>
      </c>
      <c r="K829" s="30">
        <f t="shared" si="12"/>
        <v>0</v>
      </c>
      <c r="L829" s="10" t="s">
        <v>605</v>
      </c>
      <c r="M829" s="13" t="s">
        <v>3259</v>
      </c>
    </row>
    <row r="830" spans="1:13" x14ac:dyDescent="0.25">
      <c r="A830" s="12" t="s">
        <v>3256</v>
      </c>
      <c r="B830" s="10" t="s">
        <v>3446</v>
      </c>
      <c r="C830" s="13" t="s">
        <v>3258</v>
      </c>
      <c r="D830" s="10" t="s">
        <v>2161</v>
      </c>
      <c r="E830" s="10" t="s">
        <v>2761</v>
      </c>
      <c r="F830" s="10" t="s">
        <v>2183</v>
      </c>
      <c r="G830" s="15">
        <v>0</v>
      </c>
      <c r="H830" s="10" t="s">
        <v>2068</v>
      </c>
      <c r="I830" s="30">
        <v>979089</v>
      </c>
      <c r="J830" s="30">
        <f>VLOOKUP(H830,'MISA NGOC THOM'!$B$2:$K$1071,9,0)</f>
        <v>979089</v>
      </c>
      <c r="K830" s="30">
        <f t="shared" si="12"/>
        <v>0</v>
      </c>
      <c r="L830" s="10" t="s">
        <v>2068</v>
      </c>
      <c r="M830" s="13" t="s">
        <v>3259</v>
      </c>
    </row>
    <row r="831" spans="1:13" x14ac:dyDescent="0.25">
      <c r="A831" s="12" t="s">
        <v>3256</v>
      </c>
      <c r="B831" s="10" t="s">
        <v>3447</v>
      </c>
      <c r="C831" s="13" t="s">
        <v>3258</v>
      </c>
      <c r="D831" s="10" t="s">
        <v>2161</v>
      </c>
      <c r="E831" s="10" t="s">
        <v>2959</v>
      </c>
      <c r="F831" s="10" t="s">
        <v>2456</v>
      </c>
      <c r="G831" s="15">
        <v>0</v>
      </c>
      <c r="H831" s="10" t="s">
        <v>747</v>
      </c>
      <c r="I831" s="30">
        <v>909740</v>
      </c>
      <c r="J831" s="30">
        <f>VLOOKUP(H831,'MISA NGOC THOM'!$B$2:$K$1071,9,0)</f>
        <v>909740</v>
      </c>
      <c r="K831" s="30">
        <f t="shared" si="12"/>
        <v>0</v>
      </c>
      <c r="L831" s="10" t="s">
        <v>747</v>
      </c>
      <c r="M831" s="13" t="s">
        <v>3259</v>
      </c>
    </row>
    <row r="832" spans="1:13" x14ac:dyDescent="0.25">
      <c r="A832" s="12" t="s">
        <v>3256</v>
      </c>
      <c r="B832" s="10" t="s">
        <v>3448</v>
      </c>
      <c r="C832" s="13" t="s">
        <v>3258</v>
      </c>
      <c r="D832" s="10" t="s">
        <v>2161</v>
      </c>
      <c r="E832" s="10" t="s">
        <v>2748</v>
      </c>
      <c r="F832" s="10" t="s">
        <v>2163</v>
      </c>
      <c r="G832" s="15">
        <v>0</v>
      </c>
      <c r="H832" s="10" t="s">
        <v>453</v>
      </c>
      <c r="I832" s="30">
        <v>896369</v>
      </c>
      <c r="J832" s="30">
        <f>VLOOKUP(H832,'MISA NGOC THOM'!$B$2:$K$1071,9,0)</f>
        <v>896369</v>
      </c>
      <c r="K832" s="30">
        <f t="shared" si="12"/>
        <v>0</v>
      </c>
      <c r="L832" s="10" t="s">
        <v>453</v>
      </c>
      <c r="M832" s="13" t="s">
        <v>3259</v>
      </c>
    </row>
    <row r="833" spans="1:13" x14ac:dyDescent="0.25">
      <c r="A833" s="12" t="s">
        <v>3256</v>
      </c>
      <c r="B833" s="10" t="s">
        <v>3449</v>
      </c>
      <c r="C833" s="13" t="s">
        <v>3258</v>
      </c>
      <c r="D833" s="10" t="s">
        <v>2161</v>
      </c>
      <c r="E833" s="10" t="s">
        <v>2645</v>
      </c>
      <c r="F833" s="10" t="s">
        <v>2424</v>
      </c>
      <c r="G833" s="15">
        <v>0</v>
      </c>
      <c r="H833" s="10" t="s">
        <v>1726</v>
      </c>
      <c r="I833" s="30">
        <v>899784</v>
      </c>
      <c r="J833" s="30">
        <f>VLOOKUP(H833,'MISA NGOC THOM'!$B$2:$K$1071,9,0)</f>
        <v>899784</v>
      </c>
      <c r="K833" s="30">
        <f t="shared" si="12"/>
        <v>0</v>
      </c>
      <c r="L833" s="10" t="s">
        <v>1726</v>
      </c>
      <c r="M833" s="13" t="s">
        <v>3259</v>
      </c>
    </row>
    <row r="834" spans="1:13" x14ac:dyDescent="0.25">
      <c r="A834" s="12" t="s">
        <v>3256</v>
      </c>
      <c r="B834" s="10" t="s">
        <v>3450</v>
      </c>
      <c r="C834" s="13" t="s">
        <v>3393</v>
      </c>
      <c r="D834" s="10" t="s">
        <v>2161</v>
      </c>
      <c r="E834" s="10" t="s">
        <v>2959</v>
      </c>
      <c r="F834" s="10" t="s">
        <v>2456</v>
      </c>
      <c r="G834" s="15">
        <v>0</v>
      </c>
      <c r="H834" s="10" t="s">
        <v>63</v>
      </c>
      <c r="I834" s="30">
        <v>894542</v>
      </c>
      <c r="J834" s="30">
        <f>VLOOKUP(H834,'MISA NGOC THOM'!$B$2:$K$1071,9,0)</f>
        <v>894542</v>
      </c>
      <c r="K834" s="30">
        <f t="shared" si="12"/>
        <v>0</v>
      </c>
      <c r="L834" s="10" t="s">
        <v>63</v>
      </c>
      <c r="M834" s="13" t="s">
        <v>3391</v>
      </c>
    </row>
    <row r="835" spans="1:13" x14ac:dyDescent="0.25">
      <c r="A835" s="12" t="s">
        <v>3451</v>
      </c>
      <c r="B835" s="10" t="s">
        <v>3452</v>
      </c>
      <c r="C835" s="13" t="s">
        <v>3453</v>
      </c>
      <c r="D835" s="10" t="s">
        <v>2161</v>
      </c>
      <c r="E835" s="10" t="s">
        <v>2717</v>
      </c>
      <c r="F835" s="10" t="s">
        <v>2566</v>
      </c>
      <c r="G835" s="15">
        <v>0</v>
      </c>
      <c r="H835" s="10" t="s">
        <v>1835</v>
      </c>
      <c r="I835" s="30">
        <v>1199426</v>
      </c>
      <c r="J835" s="30">
        <f>VLOOKUP(H835,'MISA NGOC THOM'!$B$2:$K$1071,9,0)</f>
        <v>1199426</v>
      </c>
      <c r="K835" s="30">
        <f t="shared" ref="K835:K898" si="13">I835-J835</f>
        <v>0</v>
      </c>
      <c r="L835" s="10" t="s">
        <v>1835</v>
      </c>
      <c r="M835" s="13" t="s">
        <v>3454</v>
      </c>
    </row>
    <row r="836" spans="1:13" x14ac:dyDescent="0.25">
      <c r="A836" s="12" t="s">
        <v>3451</v>
      </c>
      <c r="B836" s="10" t="s">
        <v>3455</v>
      </c>
      <c r="C836" s="13" t="s">
        <v>3453</v>
      </c>
      <c r="D836" s="10" t="s">
        <v>2161</v>
      </c>
      <c r="E836" s="10" t="s">
        <v>2698</v>
      </c>
      <c r="F836" s="10" t="s">
        <v>2699</v>
      </c>
      <c r="G836" s="15">
        <v>0</v>
      </c>
      <c r="H836" s="10" t="s">
        <v>1030</v>
      </c>
      <c r="I836" s="30">
        <v>957715</v>
      </c>
      <c r="J836" s="30">
        <f>VLOOKUP(H836,'MISA NGOC THOM'!$B$2:$K$1071,9,0)</f>
        <v>957715</v>
      </c>
      <c r="K836" s="30">
        <f t="shared" si="13"/>
        <v>0</v>
      </c>
      <c r="L836" s="10" t="s">
        <v>1030</v>
      </c>
      <c r="M836" s="13" t="s">
        <v>3454</v>
      </c>
    </row>
    <row r="837" spans="1:13" x14ac:dyDescent="0.25">
      <c r="A837" s="12" t="s">
        <v>3451</v>
      </c>
      <c r="B837" s="10" t="s">
        <v>3456</v>
      </c>
      <c r="C837" s="13" t="s">
        <v>3453</v>
      </c>
      <c r="D837" s="10" t="s">
        <v>2161</v>
      </c>
      <c r="E837" s="10" t="s">
        <v>3293</v>
      </c>
      <c r="F837" s="10" t="s">
        <v>3294</v>
      </c>
      <c r="G837" s="15">
        <v>0</v>
      </c>
      <c r="H837" s="10" t="s">
        <v>1443</v>
      </c>
      <c r="I837" s="30">
        <v>996241</v>
      </c>
      <c r="J837" s="30">
        <f>VLOOKUP(H837,'MISA NGOC THOM'!$B$2:$K$1071,9,0)</f>
        <v>996241</v>
      </c>
      <c r="K837" s="30">
        <f t="shared" si="13"/>
        <v>0</v>
      </c>
      <c r="L837" s="10" t="s">
        <v>1443</v>
      </c>
      <c r="M837" s="13" t="s">
        <v>3454</v>
      </c>
    </row>
    <row r="838" spans="1:13" x14ac:dyDescent="0.25">
      <c r="A838" s="12" t="s">
        <v>3451</v>
      </c>
      <c r="B838" s="10" t="s">
        <v>3457</v>
      </c>
      <c r="C838" s="13" t="s">
        <v>3453</v>
      </c>
      <c r="D838" s="10" t="s">
        <v>2161</v>
      </c>
      <c r="E838" s="10" t="s">
        <v>3019</v>
      </c>
      <c r="F838" s="10" t="s">
        <v>2482</v>
      </c>
      <c r="G838" s="15">
        <v>0</v>
      </c>
      <c r="H838" s="10" t="s">
        <v>1649</v>
      </c>
      <c r="I838" s="30">
        <v>808918</v>
      </c>
      <c r="J838" s="30">
        <f>VLOOKUP(H838,'MISA NGOC THOM'!$B$2:$K$1071,9,0)</f>
        <v>808918</v>
      </c>
      <c r="K838" s="30">
        <f t="shared" si="13"/>
        <v>0</v>
      </c>
      <c r="L838" s="10" t="s">
        <v>1649</v>
      </c>
      <c r="M838" s="13" t="s">
        <v>3454</v>
      </c>
    </row>
    <row r="839" spans="1:13" x14ac:dyDescent="0.25">
      <c r="A839" s="12" t="s">
        <v>3451</v>
      </c>
      <c r="B839" s="10" t="s">
        <v>3458</v>
      </c>
      <c r="C839" s="13" t="s">
        <v>3453</v>
      </c>
      <c r="D839" s="10" t="s">
        <v>2161</v>
      </c>
      <c r="E839" s="10" t="s">
        <v>3459</v>
      </c>
      <c r="F839" s="10" t="s">
        <v>2333</v>
      </c>
      <c r="G839" s="15">
        <v>0</v>
      </c>
      <c r="H839" s="10" t="s">
        <v>134</v>
      </c>
      <c r="I839" s="30">
        <v>909740</v>
      </c>
      <c r="J839" s="30">
        <f>VLOOKUP(H839,'MISA NGOC THOM'!$B$2:$K$1071,9,0)</f>
        <v>909740</v>
      </c>
      <c r="K839" s="30">
        <f t="shared" si="13"/>
        <v>0</v>
      </c>
      <c r="L839" s="10" t="s">
        <v>134</v>
      </c>
      <c r="M839" s="13" t="s">
        <v>3454</v>
      </c>
    </row>
    <row r="840" spans="1:13" x14ac:dyDescent="0.25">
      <c r="A840" s="12" t="s">
        <v>3451</v>
      </c>
      <c r="B840" s="10" t="s">
        <v>3460</v>
      </c>
      <c r="C840" s="13" t="s">
        <v>3453</v>
      </c>
      <c r="D840" s="10" t="s">
        <v>2161</v>
      </c>
      <c r="E840" s="10" t="s">
        <v>2723</v>
      </c>
      <c r="F840" s="10" t="s">
        <v>2449</v>
      </c>
      <c r="G840" s="15">
        <v>0</v>
      </c>
      <c r="H840" s="10" t="s">
        <v>1715</v>
      </c>
      <c r="I840" s="30">
        <v>938595</v>
      </c>
      <c r="J840" s="30">
        <f>VLOOKUP(H840,'MISA NGOC THOM'!$B$2:$K$1071,9,0)</f>
        <v>938595</v>
      </c>
      <c r="K840" s="30">
        <f t="shared" si="13"/>
        <v>0</v>
      </c>
      <c r="L840" s="10" t="s">
        <v>1715</v>
      </c>
      <c r="M840" s="13" t="s">
        <v>3454</v>
      </c>
    </row>
    <row r="841" spans="1:13" x14ac:dyDescent="0.25">
      <c r="A841" s="12" t="s">
        <v>3451</v>
      </c>
      <c r="B841" s="10" t="s">
        <v>3461</v>
      </c>
      <c r="C841" s="13" t="s">
        <v>3453</v>
      </c>
      <c r="D841" s="10" t="s">
        <v>2161</v>
      </c>
      <c r="E841" s="10" t="s">
        <v>2824</v>
      </c>
      <c r="F841" s="10" t="s">
        <v>2252</v>
      </c>
      <c r="G841" s="15">
        <v>0</v>
      </c>
      <c r="H841" s="10" t="s">
        <v>1408</v>
      </c>
      <c r="I841" s="30">
        <v>878267</v>
      </c>
      <c r="J841" s="30">
        <f>VLOOKUP(H841,'MISA NGOC THOM'!$B$2:$K$1071,9,0)</f>
        <v>878267</v>
      </c>
      <c r="K841" s="30">
        <f t="shared" si="13"/>
        <v>0</v>
      </c>
      <c r="L841" s="10" t="s">
        <v>1408</v>
      </c>
      <c r="M841" s="13" t="s">
        <v>3454</v>
      </c>
    </row>
    <row r="842" spans="1:13" x14ac:dyDescent="0.25">
      <c r="A842" s="12" t="s">
        <v>3451</v>
      </c>
      <c r="B842" s="10" t="s">
        <v>3462</v>
      </c>
      <c r="C842" s="13" t="s">
        <v>3453</v>
      </c>
      <c r="D842" s="10" t="s">
        <v>2161</v>
      </c>
      <c r="E842" s="10" t="s">
        <v>2703</v>
      </c>
      <c r="F842" s="10" t="s">
        <v>2348</v>
      </c>
      <c r="G842" s="15">
        <v>0</v>
      </c>
      <c r="H842" s="10" t="s">
        <v>1447</v>
      </c>
      <c r="I842" s="30">
        <v>797278</v>
      </c>
      <c r="J842" s="30">
        <f>VLOOKUP(H842,'MISA NGOC THOM'!$B$2:$K$1071,9,0)</f>
        <v>797278</v>
      </c>
      <c r="K842" s="30">
        <f t="shared" si="13"/>
        <v>0</v>
      </c>
      <c r="L842" s="10" t="s">
        <v>1447</v>
      </c>
      <c r="M842" s="13" t="s">
        <v>3454</v>
      </c>
    </row>
    <row r="843" spans="1:13" x14ac:dyDescent="0.25">
      <c r="A843" s="12" t="s">
        <v>3451</v>
      </c>
      <c r="B843" s="10" t="s">
        <v>3463</v>
      </c>
      <c r="C843" s="13" t="s">
        <v>3453</v>
      </c>
      <c r="D843" s="10" t="s">
        <v>2161</v>
      </c>
      <c r="E843" s="10" t="s">
        <v>2653</v>
      </c>
      <c r="F843" s="10" t="s">
        <v>2330</v>
      </c>
      <c r="G843" s="15">
        <v>0</v>
      </c>
      <c r="H843" s="10" t="s">
        <v>704</v>
      </c>
      <c r="I843" s="30">
        <v>1435802</v>
      </c>
      <c r="J843" s="30">
        <f>VLOOKUP(H843,'MISA NGOC THOM'!$B$2:$K$1071,9,0)</f>
        <v>1435802</v>
      </c>
      <c r="K843" s="30">
        <f t="shared" si="13"/>
        <v>0</v>
      </c>
      <c r="L843" s="10" t="s">
        <v>704</v>
      </c>
      <c r="M843" s="13" t="s">
        <v>3454</v>
      </c>
    </row>
    <row r="844" spans="1:13" x14ac:dyDescent="0.25">
      <c r="A844" s="12" t="s">
        <v>3451</v>
      </c>
      <c r="B844" s="10" t="s">
        <v>3464</v>
      </c>
      <c r="C844" s="13" t="s">
        <v>3453</v>
      </c>
      <c r="D844" s="10" t="s">
        <v>2161</v>
      </c>
      <c r="E844" s="10" t="s">
        <v>2739</v>
      </c>
      <c r="F844" s="10" t="s">
        <v>2237</v>
      </c>
      <c r="G844" s="15">
        <v>0</v>
      </c>
      <c r="H844" s="10" t="s">
        <v>1201</v>
      </c>
      <c r="I844" s="30">
        <v>902118</v>
      </c>
      <c r="J844" s="30">
        <f>VLOOKUP(H844,'MISA NGOC THOM'!$B$2:$K$1071,9,0)</f>
        <v>902118</v>
      </c>
      <c r="K844" s="30">
        <f t="shared" si="13"/>
        <v>0</v>
      </c>
      <c r="L844" s="10" t="s">
        <v>1201</v>
      </c>
      <c r="M844" s="13" t="s">
        <v>3454</v>
      </c>
    </row>
    <row r="845" spans="1:13" x14ac:dyDescent="0.25">
      <c r="A845" s="12" t="s">
        <v>3451</v>
      </c>
      <c r="B845" s="10" t="s">
        <v>3465</v>
      </c>
      <c r="C845" s="13" t="s">
        <v>3453</v>
      </c>
      <c r="D845" s="10" t="s">
        <v>2161</v>
      </c>
      <c r="E845" s="10" t="s">
        <v>2821</v>
      </c>
      <c r="F845" s="10" t="s">
        <v>2240</v>
      </c>
      <c r="G845" s="15">
        <v>0</v>
      </c>
      <c r="H845" s="10" t="s">
        <v>393</v>
      </c>
      <c r="I845" s="30">
        <v>963606</v>
      </c>
      <c r="J845" s="30">
        <f>VLOOKUP(H845,'MISA NGOC THOM'!$B$2:$K$1071,9,0)</f>
        <v>963606</v>
      </c>
      <c r="K845" s="30">
        <f t="shared" si="13"/>
        <v>0</v>
      </c>
      <c r="L845" s="10" t="s">
        <v>393</v>
      </c>
      <c r="M845" s="13" t="s">
        <v>3454</v>
      </c>
    </row>
    <row r="846" spans="1:13" x14ac:dyDescent="0.25">
      <c r="A846" s="12" t="s">
        <v>3451</v>
      </c>
      <c r="B846" s="10" t="s">
        <v>3466</v>
      </c>
      <c r="C846" s="13" t="s">
        <v>3453</v>
      </c>
      <c r="D846" s="10" t="s">
        <v>2161</v>
      </c>
      <c r="E846" s="10" t="s">
        <v>2761</v>
      </c>
      <c r="F846" s="10" t="s">
        <v>2183</v>
      </c>
      <c r="G846" s="15">
        <v>0</v>
      </c>
      <c r="H846" s="10" t="s">
        <v>469</v>
      </c>
      <c r="I846" s="30">
        <v>902118</v>
      </c>
      <c r="J846" s="30">
        <f>VLOOKUP(H846,'MISA NGOC THOM'!$B$2:$K$1071,9,0)</f>
        <v>902118</v>
      </c>
      <c r="K846" s="30">
        <f t="shared" si="13"/>
        <v>0</v>
      </c>
      <c r="L846" s="10" t="s">
        <v>469</v>
      </c>
      <c r="M846" s="13" t="s">
        <v>3454</v>
      </c>
    </row>
    <row r="847" spans="1:13" x14ac:dyDescent="0.25">
      <c r="A847" s="12" t="s">
        <v>3451</v>
      </c>
      <c r="B847" s="10" t="s">
        <v>3467</v>
      </c>
      <c r="C847" s="13" t="s">
        <v>3453</v>
      </c>
      <c r="D847" s="10" t="s">
        <v>2161</v>
      </c>
      <c r="E847" s="10" t="s">
        <v>3001</v>
      </c>
      <c r="F847" s="10" t="s">
        <v>2225</v>
      </c>
      <c r="G847" s="15">
        <v>0</v>
      </c>
      <c r="H847" s="10" t="s">
        <v>325</v>
      </c>
      <c r="I847" s="30">
        <v>849555</v>
      </c>
      <c r="J847" s="30">
        <f>VLOOKUP(H847,'MISA NGOC THOM'!$B$2:$K$1071,9,0)</f>
        <v>849555</v>
      </c>
      <c r="K847" s="30">
        <f t="shared" si="13"/>
        <v>0</v>
      </c>
      <c r="L847" s="10" t="s">
        <v>325</v>
      </c>
      <c r="M847" s="13" t="s">
        <v>3454</v>
      </c>
    </row>
    <row r="848" spans="1:13" x14ac:dyDescent="0.25">
      <c r="A848" s="12" t="s">
        <v>3451</v>
      </c>
      <c r="B848" s="10" t="s">
        <v>3468</v>
      </c>
      <c r="C848" s="13" t="s">
        <v>3453</v>
      </c>
      <c r="D848" s="10" t="s">
        <v>2161</v>
      </c>
      <c r="E848" s="10" t="s">
        <v>2812</v>
      </c>
      <c r="F848" s="10" t="s">
        <v>2813</v>
      </c>
      <c r="G848" s="15">
        <v>0</v>
      </c>
      <c r="H848" s="10" t="s">
        <v>508</v>
      </c>
      <c r="I848" s="30">
        <v>966083</v>
      </c>
      <c r="J848" s="30">
        <f>VLOOKUP(H848,'MISA NGOC THOM'!$B$2:$K$1071,9,0)</f>
        <v>966083</v>
      </c>
      <c r="K848" s="30">
        <f t="shared" si="13"/>
        <v>0</v>
      </c>
      <c r="L848" s="10" t="s">
        <v>508</v>
      </c>
      <c r="M848" s="13" t="s">
        <v>3454</v>
      </c>
    </row>
    <row r="849" spans="1:13" x14ac:dyDescent="0.25">
      <c r="A849" s="12" t="s">
        <v>3451</v>
      </c>
      <c r="B849" s="10" t="s">
        <v>3469</v>
      </c>
      <c r="C849" s="13" t="s">
        <v>3453</v>
      </c>
      <c r="D849" s="10" t="s">
        <v>2161</v>
      </c>
      <c r="E849" s="10" t="s">
        <v>2996</v>
      </c>
      <c r="F849" s="10" t="s">
        <v>2213</v>
      </c>
      <c r="G849" s="15">
        <v>0</v>
      </c>
      <c r="H849" s="10" t="s">
        <v>182</v>
      </c>
      <c r="I849" s="30">
        <v>685195</v>
      </c>
      <c r="J849" s="30">
        <f>VLOOKUP(H849,'MISA NGOC THOM'!$B$2:$K$1071,9,0)</f>
        <v>685195</v>
      </c>
      <c r="K849" s="30">
        <f t="shared" si="13"/>
        <v>0</v>
      </c>
      <c r="L849" s="10" t="s">
        <v>182</v>
      </c>
      <c r="M849" s="13" t="s">
        <v>3454</v>
      </c>
    </row>
    <row r="850" spans="1:13" x14ac:dyDescent="0.25">
      <c r="A850" s="12" t="s">
        <v>3451</v>
      </c>
      <c r="B850" s="10" t="s">
        <v>3470</v>
      </c>
      <c r="C850" s="13" t="s">
        <v>3453</v>
      </c>
      <c r="D850" s="10" t="s">
        <v>2161</v>
      </c>
      <c r="E850" s="10" t="s">
        <v>2675</v>
      </c>
      <c r="F850" s="10" t="s">
        <v>2527</v>
      </c>
      <c r="G850" s="15">
        <v>0</v>
      </c>
      <c r="H850" s="10" t="s">
        <v>1543</v>
      </c>
      <c r="I850" s="30">
        <v>890335</v>
      </c>
      <c r="J850" s="30">
        <f>VLOOKUP(H850,'MISA NGOC THOM'!$B$2:$K$1071,9,0)</f>
        <v>890335</v>
      </c>
      <c r="K850" s="30">
        <f t="shared" si="13"/>
        <v>0</v>
      </c>
      <c r="L850" s="10" t="s">
        <v>1543</v>
      </c>
      <c r="M850" s="13" t="s">
        <v>3454</v>
      </c>
    </row>
    <row r="851" spans="1:13" x14ac:dyDescent="0.25">
      <c r="A851" s="12" t="s">
        <v>3451</v>
      </c>
      <c r="B851" s="10" t="s">
        <v>3471</v>
      </c>
      <c r="C851" s="13" t="s">
        <v>3453</v>
      </c>
      <c r="D851" s="10" t="s">
        <v>2161</v>
      </c>
      <c r="E851" s="10" t="s">
        <v>3334</v>
      </c>
      <c r="F851" s="10" t="s">
        <v>2186</v>
      </c>
      <c r="G851" s="15">
        <v>0</v>
      </c>
      <c r="H851" s="10" t="s">
        <v>461</v>
      </c>
      <c r="I851" s="30">
        <v>909740</v>
      </c>
      <c r="J851" s="30">
        <f>VLOOKUP(H851,'MISA NGOC THOM'!$B$2:$K$1071,9,0)</f>
        <v>909740</v>
      </c>
      <c r="K851" s="30">
        <f t="shared" si="13"/>
        <v>0</v>
      </c>
      <c r="L851" s="10" t="s">
        <v>461</v>
      </c>
      <c r="M851" s="13" t="s">
        <v>3454</v>
      </c>
    </row>
    <row r="852" spans="1:13" x14ac:dyDescent="0.25">
      <c r="A852" s="12" t="s">
        <v>3451</v>
      </c>
      <c r="B852" s="10" t="s">
        <v>3472</v>
      </c>
      <c r="C852" s="13" t="s">
        <v>3453</v>
      </c>
      <c r="D852" s="10" t="s">
        <v>2161</v>
      </c>
      <c r="E852" s="10" t="s">
        <v>2954</v>
      </c>
      <c r="F852" s="10" t="s">
        <v>2955</v>
      </c>
      <c r="G852" s="15">
        <v>0</v>
      </c>
      <c r="H852" s="10" t="s">
        <v>1422</v>
      </c>
      <c r="I852" s="30">
        <v>878409</v>
      </c>
      <c r="J852" s="30">
        <f>VLOOKUP(H852,'MISA NGOC THOM'!$B$2:$K$1071,9,0)</f>
        <v>878409</v>
      </c>
      <c r="K852" s="30">
        <f t="shared" si="13"/>
        <v>0</v>
      </c>
      <c r="L852" s="10" t="s">
        <v>1422</v>
      </c>
      <c r="M852" s="13" t="s">
        <v>3454</v>
      </c>
    </row>
    <row r="853" spans="1:13" x14ac:dyDescent="0.25">
      <c r="A853" s="12" t="s">
        <v>3451</v>
      </c>
      <c r="B853" s="10" t="s">
        <v>3473</v>
      </c>
      <c r="C853" s="13" t="s">
        <v>3453</v>
      </c>
      <c r="D853" s="10" t="s">
        <v>2161</v>
      </c>
      <c r="E853" s="10" t="s">
        <v>2768</v>
      </c>
      <c r="F853" s="10" t="s">
        <v>2384</v>
      </c>
      <c r="G853" s="15">
        <v>0</v>
      </c>
      <c r="H853" s="10" t="s">
        <v>103</v>
      </c>
      <c r="I853" s="30">
        <v>1130220</v>
      </c>
      <c r="J853" s="30">
        <f>VLOOKUP(H853,'MISA NGOC THOM'!$B$2:$K$1071,9,0)</f>
        <v>1130220</v>
      </c>
      <c r="K853" s="30">
        <f t="shared" si="13"/>
        <v>0</v>
      </c>
      <c r="L853" s="10" t="s">
        <v>103</v>
      </c>
      <c r="M853" s="13" t="s">
        <v>3454</v>
      </c>
    </row>
    <row r="854" spans="1:13" x14ac:dyDescent="0.25">
      <c r="A854" s="12" t="s">
        <v>3451</v>
      </c>
      <c r="B854" s="10" t="s">
        <v>3474</v>
      </c>
      <c r="C854" s="13" t="s">
        <v>3453</v>
      </c>
      <c r="D854" s="10" t="s">
        <v>2161</v>
      </c>
      <c r="E854" s="10" t="s">
        <v>3130</v>
      </c>
      <c r="F854" s="10" t="s">
        <v>3131</v>
      </c>
      <c r="G854" s="15">
        <v>0</v>
      </c>
      <c r="H854" s="10" t="s">
        <v>1054</v>
      </c>
      <c r="I854" s="30">
        <v>897815</v>
      </c>
      <c r="J854" s="30">
        <f>VLOOKUP(H854,'MISA NGOC THOM'!$B$2:$K$1071,9,0)</f>
        <v>897815</v>
      </c>
      <c r="K854" s="30">
        <f t="shared" si="13"/>
        <v>0</v>
      </c>
      <c r="L854" s="10" t="s">
        <v>1054</v>
      </c>
      <c r="M854" s="13" t="s">
        <v>3454</v>
      </c>
    </row>
    <row r="855" spans="1:13" x14ac:dyDescent="0.25">
      <c r="A855" s="12" t="s">
        <v>3451</v>
      </c>
      <c r="B855" s="10" t="s">
        <v>3475</v>
      </c>
      <c r="C855" s="13" t="s">
        <v>3453</v>
      </c>
      <c r="D855" s="10" t="s">
        <v>2161</v>
      </c>
      <c r="E855" s="10" t="s">
        <v>2921</v>
      </c>
      <c r="F855" s="10" t="s">
        <v>2922</v>
      </c>
      <c r="G855" s="15">
        <v>0</v>
      </c>
      <c r="H855" s="10" t="s">
        <v>1080</v>
      </c>
      <c r="I855" s="30">
        <v>896369</v>
      </c>
      <c r="J855" s="30">
        <f>VLOOKUP(H855,'MISA NGOC THOM'!$B$2:$K$1071,9,0)</f>
        <v>896369</v>
      </c>
      <c r="K855" s="30">
        <f t="shared" si="13"/>
        <v>0</v>
      </c>
      <c r="L855" s="10" t="s">
        <v>1080</v>
      </c>
      <c r="M855" s="13" t="s">
        <v>3454</v>
      </c>
    </row>
    <row r="856" spans="1:13" x14ac:dyDescent="0.25">
      <c r="A856" s="12" t="s">
        <v>3451</v>
      </c>
      <c r="B856" s="10" t="s">
        <v>3476</v>
      </c>
      <c r="C856" s="13" t="s">
        <v>3453</v>
      </c>
      <c r="D856" s="10" t="s">
        <v>2161</v>
      </c>
      <c r="E856" s="10" t="s">
        <v>3108</v>
      </c>
      <c r="F856" s="10" t="s">
        <v>3109</v>
      </c>
      <c r="G856" s="15">
        <v>0</v>
      </c>
      <c r="H856" s="10" t="s">
        <v>185</v>
      </c>
      <c r="I856" s="30">
        <v>1300899</v>
      </c>
      <c r="J856" s="30">
        <f>VLOOKUP(H856,'MISA NGOC THOM'!$B$2:$K$1071,9,0)</f>
        <v>1300899</v>
      </c>
      <c r="K856" s="30">
        <f t="shared" si="13"/>
        <v>0</v>
      </c>
      <c r="L856" s="10" t="s">
        <v>185</v>
      </c>
      <c r="M856" s="13" t="s">
        <v>3454</v>
      </c>
    </row>
    <row r="857" spans="1:13" x14ac:dyDescent="0.25">
      <c r="A857" s="12" t="s">
        <v>3451</v>
      </c>
      <c r="B857" s="10" t="s">
        <v>3477</v>
      </c>
      <c r="C857" s="13" t="s">
        <v>3453</v>
      </c>
      <c r="D857" s="10" t="s">
        <v>2161</v>
      </c>
      <c r="E857" s="10" t="s">
        <v>2784</v>
      </c>
      <c r="F857" s="10" t="s">
        <v>2279</v>
      </c>
      <c r="G857" s="15">
        <v>0</v>
      </c>
      <c r="H857" s="10" t="s">
        <v>1313</v>
      </c>
      <c r="I857" s="30">
        <v>1075546</v>
      </c>
      <c r="J857" s="30">
        <f>VLOOKUP(H857,'MISA NGOC THOM'!$B$2:$K$1071,9,0)</f>
        <v>1075546</v>
      </c>
      <c r="K857" s="30">
        <f t="shared" si="13"/>
        <v>0</v>
      </c>
      <c r="L857" s="10" t="s">
        <v>1313</v>
      </c>
      <c r="M857" s="13" t="s">
        <v>3454</v>
      </c>
    </row>
    <row r="858" spans="1:13" x14ac:dyDescent="0.25">
      <c r="A858" s="12" t="s">
        <v>3451</v>
      </c>
      <c r="B858" s="10" t="s">
        <v>3478</v>
      </c>
      <c r="C858" s="13" t="s">
        <v>3453</v>
      </c>
      <c r="D858" s="10" t="s">
        <v>2161</v>
      </c>
      <c r="E858" s="10" t="s">
        <v>3175</v>
      </c>
      <c r="F858" s="10" t="s">
        <v>2249</v>
      </c>
      <c r="G858" s="15">
        <v>0</v>
      </c>
      <c r="H858" s="10" t="s">
        <v>34</v>
      </c>
      <c r="I858" s="30">
        <v>916935</v>
      </c>
      <c r="J858" s="30">
        <f>VLOOKUP(H858,'MISA NGOC THOM'!$B$2:$K$1071,9,0)</f>
        <v>916935</v>
      </c>
      <c r="K858" s="30">
        <f t="shared" si="13"/>
        <v>0</v>
      </c>
      <c r="L858" s="10" t="s">
        <v>34</v>
      </c>
      <c r="M858" s="13" t="s">
        <v>3454</v>
      </c>
    </row>
    <row r="859" spans="1:13" x14ac:dyDescent="0.25">
      <c r="A859" s="12" t="s">
        <v>3451</v>
      </c>
      <c r="B859" s="10" t="s">
        <v>3479</v>
      </c>
      <c r="C859" s="13" t="s">
        <v>3453</v>
      </c>
      <c r="D859" s="10" t="s">
        <v>2161</v>
      </c>
      <c r="E859" s="10" t="s">
        <v>2821</v>
      </c>
      <c r="F859" s="10" t="s">
        <v>2240</v>
      </c>
      <c r="G859" s="15">
        <v>0</v>
      </c>
      <c r="H859" s="10" t="s">
        <v>181</v>
      </c>
      <c r="I859" s="30">
        <v>916935</v>
      </c>
      <c r="J859" s="30">
        <f>VLOOKUP(H859,'MISA NGOC THOM'!$B$2:$K$1071,9,0)</f>
        <v>916935</v>
      </c>
      <c r="K859" s="30">
        <f t="shared" si="13"/>
        <v>0</v>
      </c>
      <c r="L859" s="10" t="s">
        <v>181</v>
      </c>
      <c r="M859" s="13" t="s">
        <v>3454</v>
      </c>
    </row>
    <row r="860" spans="1:13" x14ac:dyDescent="0.25">
      <c r="A860" s="12" t="s">
        <v>3451</v>
      </c>
      <c r="B860" s="10" t="s">
        <v>3480</v>
      </c>
      <c r="C860" s="13" t="s">
        <v>3453</v>
      </c>
      <c r="D860" s="10" t="s">
        <v>2161</v>
      </c>
      <c r="E860" s="10" t="s">
        <v>3100</v>
      </c>
      <c r="F860" s="10" t="s">
        <v>2396</v>
      </c>
      <c r="G860" s="15">
        <v>0</v>
      </c>
      <c r="H860" s="10" t="s">
        <v>1767</v>
      </c>
      <c r="I860" s="30">
        <v>924938</v>
      </c>
      <c r="J860" s="30">
        <f>VLOOKUP(H860,'MISA NGOC THOM'!$B$2:$K$1071,9,0)</f>
        <v>924938</v>
      </c>
      <c r="K860" s="30">
        <f t="shared" si="13"/>
        <v>0</v>
      </c>
      <c r="L860" s="10" t="s">
        <v>1767</v>
      </c>
      <c r="M860" s="13" t="s">
        <v>3454</v>
      </c>
    </row>
    <row r="861" spans="1:13" x14ac:dyDescent="0.25">
      <c r="A861" s="12" t="s">
        <v>3451</v>
      </c>
      <c r="B861" s="10" t="s">
        <v>3481</v>
      </c>
      <c r="C861" s="13" t="s">
        <v>3453</v>
      </c>
      <c r="D861" s="10" t="s">
        <v>2161</v>
      </c>
      <c r="E861" s="10" t="s">
        <v>2681</v>
      </c>
      <c r="F861" s="10" t="s">
        <v>2366</v>
      </c>
      <c r="G861" s="15">
        <v>0</v>
      </c>
      <c r="H861" s="10" t="s">
        <v>1826</v>
      </c>
      <c r="I861" s="30">
        <v>960111</v>
      </c>
      <c r="J861" s="30">
        <f>VLOOKUP(H861,'MISA NGOC THOM'!$B$2:$K$1071,9,0)</f>
        <v>960111</v>
      </c>
      <c r="K861" s="30">
        <f t="shared" si="13"/>
        <v>0</v>
      </c>
      <c r="L861" s="10" t="s">
        <v>1826</v>
      </c>
      <c r="M861" s="13" t="s">
        <v>3454</v>
      </c>
    </row>
    <row r="862" spans="1:13" x14ac:dyDescent="0.25">
      <c r="A862" s="12" t="s">
        <v>3451</v>
      </c>
      <c r="B862" s="10" t="s">
        <v>3482</v>
      </c>
      <c r="C862" s="13" t="s">
        <v>3453</v>
      </c>
      <c r="D862" s="10" t="s">
        <v>2161</v>
      </c>
      <c r="E862" s="10" t="s">
        <v>2691</v>
      </c>
      <c r="F862" s="10" t="s">
        <v>2393</v>
      </c>
      <c r="G862" s="15">
        <v>0</v>
      </c>
      <c r="H862" s="10" t="s">
        <v>999</v>
      </c>
      <c r="I862" s="30">
        <v>897672</v>
      </c>
      <c r="J862" s="30">
        <f>VLOOKUP(H862,'MISA NGOC THOM'!$B$2:$K$1071,9,0)</f>
        <v>897672</v>
      </c>
      <c r="K862" s="30">
        <f t="shared" si="13"/>
        <v>0</v>
      </c>
      <c r="L862" s="10" t="s">
        <v>999</v>
      </c>
      <c r="M862" s="13" t="s">
        <v>3454</v>
      </c>
    </row>
    <row r="863" spans="1:13" x14ac:dyDescent="0.25">
      <c r="A863" s="12" t="s">
        <v>3451</v>
      </c>
      <c r="B863" s="10" t="s">
        <v>3483</v>
      </c>
      <c r="C863" s="13" t="s">
        <v>3453</v>
      </c>
      <c r="D863" s="10" t="s">
        <v>2161</v>
      </c>
      <c r="E863" s="10" t="s">
        <v>3125</v>
      </c>
      <c r="F863" s="10" t="s">
        <v>2336</v>
      </c>
      <c r="G863" s="15">
        <v>0</v>
      </c>
      <c r="H863" s="10" t="s">
        <v>14</v>
      </c>
      <c r="I863" s="30">
        <v>899784</v>
      </c>
      <c r="J863" s="30">
        <f>VLOOKUP(H863,'MISA NGOC THOM'!$B$2:$K$1071,9,0)</f>
        <v>899784</v>
      </c>
      <c r="K863" s="30">
        <f t="shared" si="13"/>
        <v>0</v>
      </c>
      <c r="L863" s="10" t="s">
        <v>14</v>
      </c>
      <c r="M863" s="13" t="s">
        <v>3454</v>
      </c>
    </row>
    <row r="864" spans="1:13" x14ac:dyDescent="0.25">
      <c r="A864" s="12" t="s">
        <v>3451</v>
      </c>
      <c r="B864" s="10" t="s">
        <v>3484</v>
      </c>
      <c r="C864" s="13" t="s">
        <v>3453</v>
      </c>
      <c r="D864" s="10" t="s">
        <v>2161</v>
      </c>
      <c r="E864" s="10" t="s">
        <v>3330</v>
      </c>
      <c r="F864" s="10" t="s">
        <v>3331</v>
      </c>
      <c r="G864" s="15">
        <v>0</v>
      </c>
      <c r="H864" s="10" t="s">
        <v>989</v>
      </c>
      <c r="I864" s="30">
        <v>959541</v>
      </c>
      <c r="J864" s="30">
        <f>VLOOKUP(H864,'MISA NGOC THOM'!$B$2:$K$1071,9,0)</f>
        <v>959541</v>
      </c>
      <c r="K864" s="30">
        <f t="shared" si="13"/>
        <v>0</v>
      </c>
      <c r="L864" s="10" t="s">
        <v>989</v>
      </c>
      <c r="M864" s="13" t="s">
        <v>3454</v>
      </c>
    </row>
    <row r="865" spans="1:13" x14ac:dyDescent="0.25">
      <c r="A865" s="12" t="s">
        <v>3451</v>
      </c>
      <c r="B865" s="10" t="s">
        <v>3485</v>
      </c>
      <c r="C865" s="13" t="s">
        <v>3453</v>
      </c>
      <c r="D865" s="10" t="s">
        <v>2161</v>
      </c>
      <c r="E865" s="10" t="s">
        <v>2832</v>
      </c>
      <c r="F865" s="10" t="s">
        <v>2306</v>
      </c>
      <c r="G865" s="15">
        <v>0</v>
      </c>
      <c r="H865" s="10" t="s">
        <v>1323</v>
      </c>
      <c r="I865" s="30">
        <v>1079484</v>
      </c>
      <c r="J865" s="30">
        <f>VLOOKUP(H865,'MISA NGOC THOM'!$B$2:$K$1071,9,0)</f>
        <v>1079484</v>
      </c>
      <c r="K865" s="30">
        <f t="shared" si="13"/>
        <v>0</v>
      </c>
      <c r="L865" s="10" t="s">
        <v>1323</v>
      </c>
      <c r="M865" s="13" t="s">
        <v>3454</v>
      </c>
    </row>
    <row r="866" spans="1:13" x14ac:dyDescent="0.25">
      <c r="A866" s="12" t="s">
        <v>3451</v>
      </c>
      <c r="B866" s="10" t="s">
        <v>3486</v>
      </c>
      <c r="C866" s="13" t="s">
        <v>3453</v>
      </c>
      <c r="D866" s="10" t="s">
        <v>2161</v>
      </c>
      <c r="E866" s="10" t="s">
        <v>2834</v>
      </c>
      <c r="F866" s="10" t="s">
        <v>2255</v>
      </c>
      <c r="G866" s="15">
        <v>0</v>
      </c>
      <c r="H866" s="10" t="s">
        <v>1708</v>
      </c>
      <c r="I866" s="30">
        <v>890335</v>
      </c>
      <c r="J866" s="30">
        <f>VLOOKUP(H866,'MISA NGOC THOM'!$B$2:$K$1071,9,0)</f>
        <v>890335</v>
      </c>
      <c r="K866" s="30">
        <f t="shared" si="13"/>
        <v>0</v>
      </c>
      <c r="L866" s="10" t="s">
        <v>1708</v>
      </c>
      <c r="M866" s="13" t="s">
        <v>3454</v>
      </c>
    </row>
    <row r="867" spans="1:13" x14ac:dyDescent="0.25">
      <c r="A867" s="12" t="s">
        <v>3451</v>
      </c>
      <c r="B867" s="10" t="s">
        <v>3487</v>
      </c>
      <c r="C867" s="13" t="s">
        <v>3453</v>
      </c>
      <c r="D867" s="10" t="s">
        <v>2161</v>
      </c>
      <c r="E867" s="10" t="s">
        <v>3040</v>
      </c>
      <c r="F867" s="10" t="s">
        <v>2300</v>
      </c>
      <c r="G867" s="15">
        <v>0</v>
      </c>
      <c r="H867" s="10" t="s">
        <v>141</v>
      </c>
      <c r="I867" s="30">
        <v>1300899</v>
      </c>
      <c r="J867" s="30">
        <f>VLOOKUP(H867,'MISA NGOC THOM'!$B$2:$K$1071,9,0)</f>
        <v>1300899</v>
      </c>
      <c r="K867" s="30">
        <f t="shared" si="13"/>
        <v>0</v>
      </c>
      <c r="L867" s="10" t="s">
        <v>141</v>
      </c>
      <c r="M867" s="13" t="s">
        <v>3454</v>
      </c>
    </row>
    <row r="868" spans="1:13" x14ac:dyDescent="0.25">
      <c r="A868" s="12" t="s">
        <v>3451</v>
      </c>
      <c r="B868" s="10" t="s">
        <v>3488</v>
      </c>
      <c r="C868" s="13" t="s">
        <v>3453</v>
      </c>
      <c r="D868" s="10" t="s">
        <v>2161</v>
      </c>
      <c r="E868" s="10" t="s">
        <v>2933</v>
      </c>
      <c r="F868" s="10" t="s">
        <v>2594</v>
      </c>
      <c r="G868" s="15">
        <v>0</v>
      </c>
      <c r="H868" s="10" t="s">
        <v>279</v>
      </c>
      <c r="I868" s="30">
        <v>983392</v>
      </c>
      <c r="J868" s="30">
        <f>VLOOKUP(H868,'MISA NGOC THOM'!$B$2:$K$1071,9,0)</f>
        <v>983392</v>
      </c>
      <c r="K868" s="30">
        <f t="shared" si="13"/>
        <v>0</v>
      </c>
      <c r="L868" s="10" t="s">
        <v>279</v>
      </c>
      <c r="M868" s="13" t="s">
        <v>3454</v>
      </c>
    </row>
    <row r="869" spans="1:13" x14ac:dyDescent="0.25">
      <c r="A869" s="12" t="s">
        <v>3451</v>
      </c>
      <c r="B869" s="10" t="s">
        <v>3489</v>
      </c>
      <c r="C869" s="13" t="s">
        <v>3453</v>
      </c>
      <c r="D869" s="10" t="s">
        <v>2161</v>
      </c>
      <c r="E869" s="10" t="s">
        <v>2737</v>
      </c>
      <c r="F869" s="10" t="s">
        <v>2207</v>
      </c>
      <c r="G869" s="15">
        <v>0</v>
      </c>
      <c r="H869" s="10" t="s">
        <v>700</v>
      </c>
      <c r="I869" s="30">
        <v>890335</v>
      </c>
      <c r="J869" s="30">
        <f>VLOOKUP(H869,'MISA NGOC THOM'!$B$2:$K$1071,9,0)</f>
        <v>890335</v>
      </c>
      <c r="K869" s="30">
        <f t="shared" si="13"/>
        <v>0</v>
      </c>
      <c r="L869" s="10" t="s">
        <v>700</v>
      </c>
      <c r="M869" s="13" t="s">
        <v>3454</v>
      </c>
    </row>
    <row r="870" spans="1:13" x14ac:dyDescent="0.25">
      <c r="A870" s="12" t="s">
        <v>3451</v>
      </c>
      <c r="B870" s="10" t="s">
        <v>3490</v>
      </c>
      <c r="C870" s="13" t="s">
        <v>3453</v>
      </c>
      <c r="D870" s="10" t="s">
        <v>2161</v>
      </c>
      <c r="E870" s="10" t="s">
        <v>2679</v>
      </c>
      <c r="F870" s="10" t="s">
        <v>2294</v>
      </c>
      <c r="G870" s="15">
        <v>0</v>
      </c>
      <c r="H870" s="10" t="s">
        <v>319</v>
      </c>
      <c r="I870" s="30">
        <v>915632</v>
      </c>
      <c r="J870" s="30">
        <f>VLOOKUP(H870,'MISA NGOC THOM'!$B$2:$K$1071,9,0)</f>
        <v>915632</v>
      </c>
      <c r="K870" s="30">
        <f t="shared" si="13"/>
        <v>0</v>
      </c>
      <c r="L870" s="10" t="s">
        <v>319</v>
      </c>
      <c r="M870" s="13" t="s">
        <v>3454</v>
      </c>
    </row>
    <row r="871" spans="1:13" x14ac:dyDescent="0.25">
      <c r="A871" s="12" t="s">
        <v>3451</v>
      </c>
      <c r="B871" s="10" t="s">
        <v>3491</v>
      </c>
      <c r="C871" s="13" t="s">
        <v>3453</v>
      </c>
      <c r="D871" s="10" t="s">
        <v>2161</v>
      </c>
      <c r="E871" s="10" t="s">
        <v>2759</v>
      </c>
      <c r="F871" s="10" t="s">
        <v>2579</v>
      </c>
      <c r="G871" s="15">
        <v>0</v>
      </c>
      <c r="H871" s="10" t="s">
        <v>940</v>
      </c>
      <c r="I871" s="30">
        <v>921666</v>
      </c>
      <c r="J871" s="30">
        <f>VLOOKUP(H871,'MISA NGOC THOM'!$B$2:$K$1071,9,0)</f>
        <v>921666</v>
      </c>
      <c r="K871" s="30">
        <f t="shared" si="13"/>
        <v>0</v>
      </c>
      <c r="L871" s="10" t="s">
        <v>940</v>
      </c>
      <c r="M871" s="13" t="s">
        <v>3454</v>
      </c>
    </row>
    <row r="872" spans="1:13" x14ac:dyDescent="0.25">
      <c r="A872" s="12" t="s">
        <v>3451</v>
      </c>
      <c r="B872" s="10" t="s">
        <v>3492</v>
      </c>
      <c r="C872" s="13" t="s">
        <v>3453</v>
      </c>
      <c r="D872" s="10" t="s">
        <v>2161</v>
      </c>
      <c r="E872" s="10" t="s">
        <v>2750</v>
      </c>
      <c r="F872" s="10" t="s">
        <v>2264</v>
      </c>
      <c r="G872" s="15">
        <v>0</v>
      </c>
      <c r="H872" s="10" t="s">
        <v>582</v>
      </c>
      <c r="I872" s="30">
        <v>959684</v>
      </c>
      <c r="J872" s="30">
        <f>VLOOKUP(H872,'MISA NGOC THOM'!$B$2:$K$1071,9,0)</f>
        <v>959684</v>
      </c>
      <c r="K872" s="30">
        <f t="shared" si="13"/>
        <v>0</v>
      </c>
      <c r="L872" s="10" t="s">
        <v>582</v>
      </c>
      <c r="M872" s="13" t="s">
        <v>3454</v>
      </c>
    </row>
    <row r="873" spans="1:13" x14ac:dyDescent="0.25">
      <c r="A873" s="12" t="s">
        <v>3451</v>
      </c>
      <c r="B873" s="10" t="s">
        <v>3493</v>
      </c>
      <c r="C873" s="13" t="s">
        <v>3453</v>
      </c>
      <c r="D873" s="10" t="s">
        <v>2161</v>
      </c>
      <c r="E873" s="10" t="s">
        <v>2750</v>
      </c>
      <c r="F873" s="10" t="s">
        <v>2264</v>
      </c>
      <c r="G873" s="15">
        <v>0</v>
      </c>
      <c r="H873" s="10" t="s">
        <v>1158</v>
      </c>
      <c r="I873" s="30">
        <v>1254370</v>
      </c>
      <c r="J873" s="30">
        <f>VLOOKUP(H873,'MISA NGOC THOM'!$B$2:$K$1071,9,0)</f>
        <v>1254370</v>
      </c>
      <c r="K873" s="30">
        <f t="shared" si="13"/>
        <v>0</v>
      </c>
      <c r="L873" s="10" t="s">
        <v>1158</v>
      </c>
      <c r="M873" s="13" t="s">
        <v>3454</v>
      </c>
    </row>
    <row r="874" spans="1:13" x14ac:dyDescent="0.25">
      <c r="A874" s="12" t="s">
        <v>3451</v>
      </c>
      <c r="B874" s="10" t="s">
        <v>3494</v>
      </c>
      <c r="C874" s="13" t="s">
        <v>3453</v>
      </c>
      <c r="D874" s="10" t="s">
        <v>2161</v>
      </c>
      <c r="E874" s="10" t="s">
        <v>2800</v>
      </c>
      <c r="F874" s="10" t="s">
        <v>2369</v>
      </c>
      <c r="G874" s="15">
        <v>0</v>
      </c>
      <c r="H874" s="10" t="s">
        <v>1792</v>
      </c>
      <c r="I874" s="30">
        <v>870929</v>
      </c>
      <c r="J874" s="30">
        <f>VLOOKUP(H874,'MISA NGOC THOM'!$B$2:$K$1071,9,0)</f>
        <v>870929</v>
      </c>
      <c r="K874" s="30">
        <f t="shared" si="13"/>
        <v>0</v>
      </c>
      <c r="L874" s="10" t="s">
        <v>1792</v>
      </c>
      <c r="M874" s="13" t="s">
        <v>3454</v>
      </c>
    </row>
    <row r="875" spans="1:13" x14ac:dyDescent="0.25">
      <c r="A875" s="12" t="s">
        <v>3451</v>
      </c>
      <c r="B875" s="10" t="s">
        <v>3495</v>
      </c>
      <c r="C875" s="13" t="s">
        <v>3453</v>
      </c>
      <c r="D875" s="10" t="s">
        <v>2161</v>
      </c>
      <c r="E875" s="10" t="s">
        <v>2717</v>
      </c>
      <c r="F875" s="10" t="s">
        <v>2566</v>
      </c>
      <c r="G875" s="15">
        <v>0</v>
      </c>
      <c r="H875" s="10" t="s">
        <v>1526</v>
      </c>
      <c r="I875" s="30">
        <v>959541</v>
      </c>
      <c r="J875" s="30">
        <f>VLOOKUP(H875,'MISA NGOC THOM'!$B$2:$K$1071,9,0)</f>
        <v>959541</v>
      </c>
      <c r="K875" s="30">
        <f t="shared" si="13"/>
        <v>0</v>
      </c>
      <c r="L875" s="10" t="s">
        <v>1526</v>
      </c>
      <c r="M875" s="13" t="s">
        <v>3454</v>
      </c>
    </row>
    <row r="876" spans="1:13" x14ac:dyDescent="0.25">
      <c r="A876" s="12" t="s">
        <v>3451</v>
      </c>
      <c r="B876" s="10" t="s">
        <v>3496</v>
      </c>
      <c r="C876" s="13" t="s">
        <v>3453</v>
      </c>
      <c r="D876" s="10" t="s">
        <v>2161</v>
      </c>
      <c r="E876" s="10" t="s">
        <v>2721</v>
      </c>
      <c r="F876" s="10" t="s">
        <v>2497</v>
      </c>
      <c r="G876" s="15">
        <v>0</v>
      </c>
      <c r="H876" s="10" t="s">
        <v>196</v>
      </c>
      <c r="I876" s="30">
        <v>1296454</v>
      </c>
      <c r="J876" s="30">
        <f>VLOOKUP(H876,'MISA NGOC THOM'!$B$2:$K$1071,9,0)</f>
        <v>1296454</v>
      </c>
      <c r="K876" s="30">
        <f t="shared" si="13"/>
        <v>0</v>
      </c>
      <c r="L876" s="10" t="s">
        <v>196</v>
      </c>
      <c r="M876" s="13" t="s">
        <v>3454</v>
      </c>
    </row>
    <row r="877" spans="1:13" x14ac:dyDescent="0.25">
      <c r="A877" s="12" t="s">
        <v>3451</v>
      </c>
      <c r="B877" s="10" t="s">
        <v>3497</v>
      </c>
      <c r="C877" s="13" t="s">
        <v>3453</v>
      </c>
      <c r="D877" s="10" t="s">
        <v>2161</v>
      </c>
      <c r="E877" s="10" t="s">
        <v>2776</v>
      </c>
      <c r="F877" s="10" t="s">
        <v>2427</v>
      </c>
      <c r="G877" s="15">
        <v>0</v>
      </c>
      <c r="H877" s="10" t="s">
        <v>934</v>
      </c>
      <c r="I877" s="30">
        <v>1265646</v>
      </c>
      <c r="J877" s="30">
        <f>VLOOKUP(H877,'MISA NGOC THOM'!$B$2:$K$1071,9,0)</f>
        <v>1265646</v>
      </c>
      <c r="K877" s="30">
        <f t="shared" si="13"/>
        <v>0</v>
      </c>
      <c r="L877" s="10" t="s">
        <v>934</v>
      </c>
      <c r="M877" s="13" t="s">
        <v>3454</v>
      </c>
    </row>
    <row r="878" spans="1:13" x14ac:dyDescent="0.25">
      <c r="A878" s="12" t="s">
        <v>3451</v>
      </c>
      <c r="B878" s="10" t="s">
        <v>3498</v>
      </c>
      <c r="C878" s="13" t="s">
        <v>3453</v>
      </c>
      <c r="D878" s="10" t="s">
        <v>2161</v>
      </c>
      <c r="E878" s="10" t="s">
        <v>2965</v>
      </c>
      <c r="F878" s="10" t="s">
        <v>2375</v>
      </c>
      <c r="G878" s="15">
        <v>0</v>
      </c>
      <c r="H878" s="10" t="s">
        <v>2109</v>
      </c>
      <c r="I878" s="30">
        <v>965575</v>
      </c>
      <c r="J878" s="30">
        <f>VLOOKUP(H878,'MISA NGOC THOM'!$B$2:$K$1071,9,0)</f>
        <v>965575</v>
      </c>
      <c r="K878" s="30">
        <f t="shared" si="13"/>
        <v>0</v>
      </c>
      <c r="L878" s="10" t="s">
        <v>2109</v>
      </c>
      <c r="M878" s="13" t="s">
        <v>3454</v>
      </c>
    </row>
    <row r="879" spans="1:13" x14ac:dyDescent="0.25">
      <c r="A879" s="12" t="s">
        <v>3451</v>
      </c>
      <c r="B879" s="10" t="s">
        <v>3499</v>
      </c>
      <c r="C879" s="13" t="s">
        <v>3453</v>
      </c>
      <c r="D879" s="10" t="s">
        <v>2161</v>
      </c>
      <c r="E879" s="10" t="s">
        <v>3500</v>
      </c>
      <c r="F879" s="10" t="s">
        <v>3501</v>
      </c>
      <c r="G879" s="15">
        <v>0</v>
      </c>
      <c r="H879" s="10" t="s">
        <v>876</v>
      </c>
      <c r="I879" s="30">
        <v>1555744</v>
      </c>
      <c r="J879" s="30">
        <f>VLOOKUP(H879,'MISA NGOC THOM'!$B$2:$K$1071,9,0)</f>
        <v>1555744</v>
      </c>
      <c r="K879" s="30">
        <f t="shared" si="13"/>
        <v>0</v>
      </c>
      <c r="L879" s="10" t="s">
        <v>876</v>
      </c>
      <c r="M879" s="13" t="s">
        <v>3454</v>
      </c>
    </row>
    <row r="880" spans="1:13" x14ac:dyDescent="0.25">
      <c r="A880" s="12" t="s">
        <v>3451</v>
      </c>
      <c r="B880" s="10" t="s">
        <v>3502</v>
      </c>
      <c r="C880" s="13" t="s">
        <v>3453</v>
      </c>
      <c r="D880" s="10" t="s">
        <v>2161</v>
      </c>
      <c r="E880" s="10" t="s">
        <v>3080</v>
      </c>
      <c r="F880" s="10" t="s">
        <v>2288</v>
      </c>
      <c r="G880" s="15">
        <v>0</v>
      </c>
      <c r="H880" s="10" t="s">
        <v>1853</v>
      </c>
      <c r="I880" s="30">
        <v>1037163</v>
      </c>
      <c r="J880" s="30">
        <f>VLOOKUP(H880,'MISA NGOC THOM'!$B$2:$K$1071,9,0)</f>
        <v>1037163</v>
      </c>
      <c r="K880" s="30">
        <f t="shared" si="13"/>
        <v>0</v>
      </c>
      <c r="L880" s="10" t="s">
        <v>1853</v>
      </c>
      <c r="M880" s="13" t="s">
        <v>3454</v>
      </c>
    </row>
    <row r="881" spans="1:13" x14ac:dyDescent="0.25">
      <c r="A881" s="12" t="s">
        <v>3451</v>
      </c>
      <c r="B881" s="10" t="s">
        <v>3503</v>
      </c>
      <c r="C881" s="13" t="s">
        <v>3453</v>
      </c>
      <c r="D881" s="10" t="s">
        <v>2161</v>
      </c>
      <c r="E881" s="10" t="s">
        <v>2826</v>
      </c>
      <c r="F881" s="10" t="s">
        <v>2282</v>
      </c>
      <c r="G881" s="15">
        <v>0</v>
      </c>
      <c r="H881" s="10" t="s">
        <v>2107</v>
      </c>
      <c r="I881" s="30">
        <v>896369</v>
      </c>
      <c r="J881" s="30">
        <f>VLOOKUP(H881,'MISA NGOC THOM'!$B$2:$K$1071,9,0)</f>
        <v>896369</v>
      </c>
      <c r="K881" s="30">
        <f t="shared" si="13"/>
        <v>0</v>
      </c>
      <c r="L881" s="10" t="s">
        <v>2107</v>
      </c>
      <c r="M881" s="13" t="s">
        <v>3454</v>
      </c>
    </row>
    <row r="882" spans="1:13" x14ac:dyDescent="0.25">
      <c r="A882" s="12" t="s">
        <v>3451</v>
      </c>
      <c r="B882" s="10" t="s">
        <v>3504</v>
      </c>
      <c r="C882" s="13" t="s">
        <v>3453</v>
      </c>
      <c r="D882" s="10" t="s">
        <v>2161</v>
      </c>
      <c r="E882" s="10" t="s">
        <v>3356</v>
      </c>
      <c r="F882" s="10" t="s">
        <v>2261</v>
      </c>
      <c r="G882" s="15">
        <v>0</v>
      </c>
      <c r="H882" s="10" t="s">
        <v>1659</v>
      </c>
      <c r="I882" s="30">
        <v>899641</v>
      </c>
      <c r="J882" s="30">
        <f>VLOOKUP(H882,'MISA NGOC THOM'!$B$2:$K$1071,9,0)</f>
        <v>899641</v>
      </c>
      <c r="K882" s="30">
        <f t="shared" si="13"/>
        <v>0</v>
      </c>
      <c r="L882" s="10" t="s">
        <v>1659</v>
      </c>
      <c r="M882" s="13" t="s">
        <v>3454</v>
      </c>
    </row>
    <row r="883" spans="1:13" x14ac:dyDescent="0.25">
      <c r="A883" s="12" t="s">
        <v>3451</v>
      </c>
      <c r="B883" s="10" t="s">
        <v>3505</v>
      </c>
      <c r="C883" s="13" t="s">
        <v>3453</v>
      </c>
      <c r="D883" s="10" t="s">
        <v>2161</v>
      </c>
      <c r="E883" s="10" t="s">
        <v>2653</v>
      </c>
      <c r="F883" s="10" t="s">
        <v>2330</v>
      </c>
      <c r="G883" s="15">
        <v>0</v>
      </c>
      <c r="H883" s="10" t="s">
        <v>519</v>
      </c>
      <c r="I883" s="30">
        <v>915394</v>
      </c>
      <c r="J883" s="30">
        <f>VLOOKUP(H883,'MISA NGOC THOM'!$B$2:$K$1071,9,0)</f>
        <v>915394</v>
      </c>
      <c r="K883" s="30">
        <f t="shared" si="13"/>
        <v>0</v>
      </c>
      <c r="L883" s="10" t="s">
        <v>519</v>
      </c>
      <c r="M883" s="13" t="s">
        <v>3454</v>
      </c>
    </row>
    <row r="884" spans="1:13" x14ac:dyDescent="0.25">
      <c r="A884" s="12" t="s">
        <v>3451</v>
      </c>
      <c r="B884" s="10" t="s">
        <v>3506</v>
      </c>
      <c r="C884" s="13" t="s">
        <v>3453</v>
      </c>
      <c r="D884" s="10" t="s">
        <v>2161</v>
      </c>
      <c r="E884" s="10" t="s">
        <v>2677</v>
      </c>
      <c r="F884" s="10" t="s">
        <v>2342</v>
      </c>
      <c r="G884" s="15">
        <v>0</v>
      </c>
      <c r="H884" s="10" t="s">
        <v>384</v>
      </c>
      <c r="I884" s="30">
        <v>938452</v>
      </c>
      <c r="J884" s="30">
        <f>VLOOKUP(H884,'MISA NGOC THOM'!$B$2:$K$1071,9,0)</f>
        <v>938452</v>
      </c>
      <c r="K884" s="30">
        <f t="shared" si="13"/>
        <v>0</v>
      </c>
      <c r="L884" s="10" t="s">
        <v>384</v>
      </c>
      <c r="M884" s="13" t="s">
        <v>3454</v>
      </c>
    </row>
    <row r="885" spans="1:13" x14ac:dyDescent="0.25">
      <c r="A885" s="12" t="s">
        <v>3451</v>
      </c>
      <c r="B885" s="10" t="s">
        <v>3507</v>
      </c>
      <c r="C885" s="13" t="s">
        <v>3508</v>
      </c>
      <c r="D885" s="10" t="s">
        <v>2161</v>
      </c>
      <c r="E885" s="10" t="s">
        <v>2752</v>
      </c>
      <c r="F885" s="10" t="s">
        <v>2390</v>
      </c>
      <c r="G885" s="15">
        <v>0</v>
      </c>
      <c r="H885" s="10" t="s">
        <v>1955</v>
      </c>
      <c r="I885" s="30">
        <v>1617471</v>
      </c>
      <c r="J885" s="30">
        <f>VLOOKUP(H885,'MISA NGOC THOM'!$B$2:$K$1071,9,0)</f>
        <v>1617471</v>
      </c>
      <c r="K885" s="30">
        <f t="shared" si="13"/>
        <v>0</v>
      </c>
      <c r="L885" s="10" t="s">
        <v>1955</v>
      </c>
      <c r="M885" s="13" t="s">
        <v>3509</v>
      </c>
    </row>
    <row r="886" spans="1:13" x14ac:dyDescent="0.25">
      <c r="A886" s="12" t="s">
        <v>3451</v>
      </c>
      <c r="B886" s="10" t="s">
        <v>3510</v>
      </c>
      <c r="C886" s="13" t="s">
        <v>3508</v>
      </c>
      <c r="D886" s="10" t="s">
        <v>2161</v>
      </c>
      <c r="E886" s="10" t="s">
        <v>2821</v>
      </c>
      <c r="F886" s="10" t="s">
        <v>2240</v>
      </c>
      <c r="G886" s="15">
        <v>0</v>
      </c>
      <c r="H886" s="10" t="s">
        <v>801</v>
      </c>
      <c r="I886" s="30">
        <v>916935</v>
      </c>
      <c r="J886" s="30">
        <f>VLOOKUP(H886,'MISA NGOC THOM'!$B$2:$K$1071,9,0)</f>
        <v>916935</v>
      </c>
      <c r="K886" s="30">
        <f t="shared" si="13"/>
        <v>0</v>
      </c>
      <c r="L886" s="10" t="s">
        <v>801</v>
      </c>
      <c r="M886" s="13" t="s">
        <v>3509</v>
      </c>
    </row>
    <row r="887" spans="1:13" x14ac:dyDescent="0.25">
      <c r="A887" s="12" t="s">
        <v>3451</v>
      </c>
      <c r="B887" s="10" t="s">
        <v>3511</v>
      </c>
      <c r="C887" s="13" t="s">
        <v>3508</v>
      </c>
      <c r="D887" s="10" t="s">
        <v>2161</v>
      </c>
      <c r="E887" s="10" t="s">
        <v>2717</v>
      </c>
      <c r="F887" s="10" t="s">
        <v>2566</v>
      </c>
      <c r="G887" s="15">
        <v>0</v>
      </c>
      <c r="H887" s="10" t="s">
        <v>1738</v>
      </c>
      <c r="I887" s="30">
        <v>959826</v>
      </c>
      <c r="J887" s="30">
        <f>VLOOKUP(H887,'MISA NGOC THOM'!$B$2:$K$1071,9,0)</f>
        <v>959826</v>
      </c>
      <c r="K887" s="30">
        <f t="shared" si="13"/>
        <v>0</v>
      </c>
      <c r="L887" s="10" t="s">
        <v>1738</v>
      </c>
      <c r="M887" s="13" t="s">
        <v>3509</v>
      </c>
    </row>
    <row r="888" spans="1:13" x14ac:dyDescent="0.25">
      <c r="A888" s="12" t="s">
        <v>3451</v>
      </c>
      <c r="B888" s="10" t="s">
        <v>3512</v>
      </c>
      <c r="C888" s="13" t="s">
        <v>3508</v>
      </c>
      <c r="D888" s="10" t="s">
        <v>2161</v>
      </c>
      <c r="E888" s="10" t="s">
        <v>3513</v>
      </c>
      <c r="F888" s="10" t="s">
        <v>3514</v>
      </c>
      <c r="G888" s="15">
        <v>0</v>
      </c>
      <c r="H888" s="10" t="s">
        <v>2094</v>
      </c>
      <c r="I888" s="30">
        <v>1555744</v>
      </c>
      <c r="J888" s="30">
        <f>VLOOKUP(H888,'MISA NGOC THOM'!$B$2:$K$1071,9,0)</f>
        <v>1555744</v>
      </c>
      <c r="K888" s="30">
        <f t="shared" si="13"/>
        <v>0</v>
      </c>
      <c r="L888" s="10" t="s">
        <v>2094</v>
      </c>
      <c r="M888" s="13" t="s">
        <v>3509</v>
      </c>
    </row>
    <row r="889" spans="1:13" x14ac:dyDescent="0.25">
      <c r="A889" s="12" t="s">
        <v>3451</v>
      </c>
      <c r="B889" s="10" t="s">
        <v>3515</v>
      </c>
      <c r="C889" s="13" t="s">
        <v>3508</v>
      </c>
      <c r="D889" s="10" t="s">
        <v>2161</v>
      </c>
      <c r="E889" s="10" t="s">
        <v>3266</v>
      </c>
      <c r="F889" s="10" t="s">
        <v>2899</v>
      </c>
      <c r="G889" s="15">
        <v>0</v>
      </c>
      <c r="H889" s="10" t="s">
        <v>1404</v>
      </c>
      <c r="I889" s="30">
        <v>619261</v>
      </c>
      <c r="J889" s="30">
        <f>VLOOKUP(H889,'MISA NGOC THOM'!$B$2:$K$1071,9,0)</f>
        <v>619261</v>
      </c>
      <c r="K889" s="30">
        <f t="shared" si="13"/>
        <v>0</v>
      </c>
      <c r="L889" s="10" t="s">
        <v>1404</v>
      </c>
      <c r="M889" s="13" t="s">
        <v>3509</v>
      </c>
    </row>
    <row r="890" spans="1:13" x14ac:dyDescent="0.25">
      <c r="A890" s="12" t="s">
        <v>3451</v>
      </c>
      <c r="B890" s="10" t="s">
        <v>3516</v>
      </c>
      <c r="C890" s="13" t="s">
        <v>3508</v>
      </c>
      <c r="D890" s="10" t="s">
        <v>2161</v>
      </c>
      <c r="E890" s="10" t="s">
        <v>3517</v>
      </c>
      <c r="F890" s="10" t="s">
        <v>3518</v>
      </c>
      <c r="G890" s="15">
        <v>0</v>
      </c>
      <c r="H890" s="10" t="s">
        <v>1925</v>
      </c>
      <c r="I890" s="30">
        <v>915489</v>
      </c>
      <c r="J890" s="30">
        <f>VLOOKUP(H890,'MISA NGOC THOM'!$B$2:$K$1071,9,0)</f>
        <v>915489</v>
      </c>
      <c r="K890" s="30">
        <f t="shared" si="13"/>
        <v>0</v>
      </c>
      <c r="L890" s="10" t="s">
        <v>1925</v>
      </c>
      <c r="M890" s="13" t="s">
        <v>3509</v>
      </c>
    </row>
    <row r="891" spans="1:13" x14ac:dyDescent="0.25">
      <c r="A891" s="12" t="s">
        <v>3451</v>
      </c>
      <c r="B891" s="10" t="s">
        <v>3519</v>
      </c>
      <c r="C891" s="13" t="s">
        <v>3508</v>
      </c>
      <c r="D891" s="10" t="s">
        <v>2161</v>
      </c>
      <c r="E891" s="10" t="s">
        <v>2759</v>
      </c>
      <c r="F891" s="10" t="s">
        <v>2579</v>
      </c>
      <c r="G891" s="15">
        <v>0</v>
      </c>
      <c r="H891" s="10" t="s">
        <v>1116</v>
      </c>
      <c r="I891" s="30">
        <v>929003</v>
      </c>
      <c r="J891" s="30">
        <f>VLOOKUP(H891,'MISA NGOC THOM'!$B$2:$K$1071,9,0)</f>
        <v>929003</v>
      </c>
      <c r="K891" s="30">
        <f t="shared" si="13"/>
        <v>0</v>
      </c>
      <c r="L891" s="10" t="s">
        <v>1116</v>
      </c>
      <c r="M891" s="13" t="s">
        <v>3509</v>
      </c>
    </row>
    <row r="892" spans="1:13" x14ac:dyDescent="0.25">
      <c r="A892" s="12" t="s">
        <v>3451</v>
      </c>
      <c r="B892" s="10" t="s">
        <v>3520</v>
      </c>
      <c r="C892" s="13" t="s">
        <v>3508</v>
      </c>
      <c r="D892" s="10" t="s">
        <v>2161</v>
      </c>
      <c r="E892" s="10" t="s">
        <v>2669</v>
      </c>
      <c r="F892" s="10" t="s">
        <v>2583</v>
      </c>
      <c r="G892" s="15">
        <v>0</v>
      </c>
      <c r="H892" s="10" t="s">
        <v>212</v>
      </c>
      <c r="I892" s="30">
        <v>878552</v>
      </c>
      <c r="J892" s="30">
        <f>VLOOKUP(H892,'MISA NGOC THOM'!$B$2:$K$1071,9,0)</f>
        <v>878552</v>
      </c>
      <c r="K892" s="30">
        <f t="shared" si="13"/>
        <v>0</v>
      </c>
      <c r="L892" s="10" t="s">
        <v>212</v>
      </c>
      <c r="M892" s="13" t="s">
        <v>3509</v>
      </c>
    </row>
    <row r="893" spans="1:13" x14ac:dyDescent="0.25">
      <c r="A893" s="12" t="s">
        <v>3451</v>
      </c>
      <c r="B893" s="10" t="s">
        <v>3521</v>
      </c>
      <c r="C893" s="13" t="s">
        <v>3508</v>
      </c>
      <c r="D893" s="10" t="s">
        <v>2161</v>
      </c>
      <c r="E893" s="10" t="s">
        <v>3033</v>
      </c>
      <c r="F893" s="10" t="s">
        <v>2309</v>
      </c>
      <c r="G893" s="15">
        <v>0</v>
      </c>
      <c r="H893" s="10" t="s">
        <v>1271</v>
      </c>
      <c r="I893" s="30">
        <v>897815</v>
      </c>
      <c r="J893" s="30">
        <f>VLOOKUP(H893,'MISA NGOC THOM'!$B$2:$K$1071,9,0)</f>
        <v>897815</v>
      </c>
      <c r="K893" s="30">
        <f t="shared" si="13"/>
        <v>0</v>
      </c>
      <c r="L893" s="10" t="s">
        <v>1271</v>
      </c>
      <c r="M893" s="13" t="s">
        <v>3509</v>
      </c>
    </row>
    <row r="894" spans="1:13" x14ac:dyDescent="0.25">
      <c r="A894" s="12" t="s">
        <v>3451</v>
      </c>
      <c r="B894" s="10" t="s">
        <v>3522</v>
      </c>
      <c r="C894" s="13" t="s">
        <v>3508</v>
      </c>
      <c r="D894" s="10" t="s">
        <v>2161</v>
      </c>
      <c r="E894" s="10" t="s">
        <v>2945</v>
      </c>
      <c r="F894" s="10" t="s">
        <v>2946</v>
      </c>
      <c r="G894" s="15">
        <v>0</v>
      </c>
      <c r="H894" s="10" t="s">
        <v>1002</v>
      </c>
      <c r="I894" s="30">
        <v>24587952</v>
      </c>
      <c r="J894" s="30">
        <f>VLOOKUP(H894,'MISA NGOC THOM'!$B$2:$K$1071,9,0)</f>
        <v>24587952</v>
      </c>
      <c r="K894" s="30">
        <f t="shared" si="13"/>
        <v>0</v>
      </c>
      <c r="L894" s="10" t="s">
        <v>1002</v>
      </c>
      <c r="M894" s="13" t="s">
        <v>3509</v>
      </c>
    </row>
    <row r="895" spans="1:13" x14ac:dyDescent="0.25">
      <c r="A895" s="12" t="s">
        <v>3451</v>
      </c>
      <c r="B895" s="10" t="s">
        <v>3523</v>
      </c>
      <c r="C895" s="13" t="s">
        <v>3508</v>
      </c>
      <c r="D895" s="10" t="s">
        <v>2161</v>
      </c>
      <c r="E895" s="10" t="s">
        <v>2945</v>
      </c>
      <c r="F895" s="10" t="s">
        <v>2946</v>
      </c>
      <c r="G895" s="15">
        <v>0</v>
      </c>
      <c r="H895" s="10" t="s">
        <v>1411</v>
      </c>
      <c r="I895" s="30">
        <v>4148652</v>
      </c>
      <c r="J895" s="30">
        <f>VLOOKUP(H895,'MISA NGOC THOM'!$B$2:$K$1071,9,0)</f>
        <v>4148652</v>
      </c>
      <c r="K895" s="30">
        <f t="shared" si="13"/>
        <v>0</v>
      </c>
      <c r="L895" s="10" t="s">
        <v>1411</v>
      </c>
      <c r="M895" s="13" t="s">
        <v>3509</v>
      </c>
    </row>
    <row r="896" spans="1:13" x14ac:dyDescent="0.25">
      <c r="A896" s="12" t="s">
        <v>3451</v>
      </c>
      <c r="B896" s="10" t="s">
        <v>3524</v>
      </c>
      <c r="C896" s="13" t="s">
        <v>3508</v>
      </c>
      <c r="D896" s="10" t="s">
        <v>2161</v>
      </c>
      <c r="E896" s="10" t="s">
        <v>2945</v>
      </c>
      <c r="F896" s="10" t="s">
        <v>2946</v>
      </c>
      <c r="G896" s="15">
        <v>0</v>
      </c>
      <c r="H896" s="10" t="s">
        <v>423</v>
      </c>
      <c r="I896" s="30">
        <v>13909034</v>
      </c>
      <c r="J896" s="30">
        <f>VLOOKUP(H896,'MISA NGOC THOM'!$B$2:$K$1071,9,0)</f>
        <v>13909034</v>
      </c>
      <c r="K896" s="30">
        <f t="shared" si="13"/>
        <v>0</v>
      </c>
      <c r="L896" s="10" t="s">
        <v>423</v>
      </c>
      <c r="M896" s="13" t="s">
        <v>3509</v>
      </c>
    </row>
    <row r="897" spans="1:13" x14ac:dyDescent="0.25">
      <c r="A897" s="12" t="s">
        <v>3451</v>
      </c>
      <c r="B897" s="10" t="s">
        <v>3525</v>
      </c>
      <c r="C897" s="13" t="s">
        <v>3508</v>
      </c>
      <c r="D897" s="10" t="s">
        <v>2161</v>
      </c>
      <c r="E897" s="10" t="s">
        <v>3013</v>
      </c>
      <c r="F897" s="10" t="s">
        <v>2339</v>
      </c>
      <c r="G897" s="15">
        <v>0</v>
      </c>
      <c r="H897" s="10" t="s">
        <v>1293</v>
      </c>
      <c r="I897" s="30">
        <v>909740</v>
      </c>
      <c r="J897" s="30">
        <f>VLOOKUP(H897,'MISA NGOC THOM'!$B$2:$K$1071,9,0)</f>
        <v>909740</v>
      </c>
      <c r="K897" s="30">
        <f t="shared" si="13"/>
        <v>0</v>
      </c>
      <c r="L897" s="10" t="s">
        <v>1293</v>
      </c>
      <c r="M897" s="13" t="s">
        <v>3509</v>
      </c>
    </row>
    <row r="898" spans="1:13" x14ac:dyDescent="0.25">
      <c r="A898" s="12" t="s">
        <v>3451</v>
      </c>
      <c r="B898" s="10" t="s">
        <v>3526</v>
      </c>
      <c r="C898" s="13" t="s">
        <v>3508</v>
      </c>
      <c r="D898" s="10" t="s">
        <v>2161</v>
      </c>
      <c r="E898" s="10" t="s">
        <v>2687</v>
      </c>
      <c r="F898" s="10" t="s">
        <v>2517</v>
      </c>
      <c r="G898" s="15">
        <v>0</v>
      </c>
      <c r="H898" s="10" t="s">
        <v>752</v>
      </c>
      <c r="I898" s="30">
        <v>957857</v>
      </c>
      <c r="J898" s="30">
        <f>VLOOKUP(H898,'MISA NGOC THOM'!$B$2:$K$1071,9,0)</f>
        <v>957857</v>
      </c>
      <c r="K898" s="30">
        <f t="shared" si="13"/>
        <v>0</v>
      </c>
      <c r="L898" s="10" t="s">
        <v>752</v>
      </c>
      <c r="M898" s="13" t="s">
        <v>3509</v>
      </c>
    </row>
    <row r="899" spans="1:13" x14ac:dyDescent="0.25">
      <c r="A899" s="12" t="s">
        <v>3451</v>
      </c>
      <c r="B899" s="10" t="s">
        <v>3527</v>
      </c>
      <c r="C899" s="13" t="s">
        <v>3508</v>
      </c>
      <c r="D899" s="10" t="s">
        <v>2161</v>
      </c>
      <c r="E899" s="10" t="s">
        <v>3080</v>
      </c>
      <c r="F899" s="10" t="s">
        <v>2288</v>
      </c>
      <c r="G899" s="15">
        <v>0</v>
      </c>
      <c r="H899" s="10" t="s">
        <v>1517</v>
      </c>
      <c r="I899" s="30">
        <v>1174922</v>
      </c>
      <c r="J899" s="30">
        <f>VLOOKUP(H899,'MISA NGOC THOM'!$B$2:$K$1071,9,0)</f>
        <v>1174922</v>
      </c>
      <c r="K899" s="30">
        <f t="shared" ref="K899:K962" si="14">I899-J899</f>
        <v>0</v>
      </c>
      <c r="L899" s="10" t="s">
        <v>1517</v>
      </c>
      <c r="M899" s="13" t="s">
        <v>3509</v>
      </c>
    </row>
    <row r="900" spans="1:13" x14ac:dyDescent="0.25">
      <c r="A900" s="12" t="s">
        <v>3451</v>
      </c>
      <c r="B900" s="10" t="s">
        <v>3528</v>
      </c>
      <c r="C900" s="13" t="s">
        <v>3508</v>
      </c>
      <c r="D900" s="10" t="s">
        <v>2161</v>
      </c>
      <c r="E900" s="10" t="s">
        <v>2683</v>
      </c>
      <c r="F900" s="10" t="s">
        <v>2258</v>
      </c>
      <c r="G900" s="15">
        <v>0</v>
      </c>
      <c r="H900" s="10" t="s">
        <v>1222</v>
      </c>
      <c r="I900" s="30">
        <v>876441</v>
      </c>
      <c r="J900" s="30">
        <f>VLOOKUP(H900,'MISA NGOC THOM'!$B$2:$K$1071,9,0)</f>
        <v>876441</v>
      </c>
      <c r="K900" s="30">
        <f t="shared" si="14"/>
        <v>0</v>
      </c>
      <c r="L900" s="10" t="s">
        <v>1222</v>
      </c>
      <c r="M900" s="13" t="s">
        <v>3509</v>
      </c>
    </row>
    <row r="901" spans="1:13" x14ac:dyDescent="0.25">
      <c r="A901" s="12" t="s">
        <v>3451</v>
      </c>
      <c r="B901" s="10" t="s">
        <v>3529</v>
      </c>
      <c r="C901" s="13" t="s">
        <v>3508</v>
      </c>
      <c r="D901" s="10" t="s">
        <v>2161</v>
      </c>
      <c r="E901" s="10" t="s">
        <v>3431</v>
      </c>
      <c r="F901" s="10" t="s">
        <v>3432</v>
      </c>
      <c r="G901" s="15">
        <v>0</v>
      </c>
      <c r="H901" s="10" t="s">
        <v>961</v>
      </c>
      <c r="I901" s="30">
        <v>950377</v>
      </c>
      <c r="J901" s="30">
        <f>VLOOKUP(H901,'MISA NGOC THOM'!$B$2:$K$1071,9,0)</f>
        <v>950377</v>
      </c>
      <c r="K901" s="30">
        <f t="shared" si="14"/>
        <v>0</v>
      </c>
      <c r="L901" s="10" t="s">
        <v>961</v>
      </c>
      <c r="M901" s="13" t="s">
        <v>3509</v>
      </c>
    </row>
    <row r="902" spans="1:13" x14ac:dyDescent="0.25">
      <c r="A902" s="12" t="s">
        <v>3451</v>
      </c>
      <c r="B902" s="10" t="s">
        <v>3530</v>
      </c>
      <c r="C902" s="13" t="s">
        <v>3508</v>
      </c>
      <c r="D902" s="10" t="s">
        <v>2161</v>
      </c>
      <c r="E902" s="10" t="s">
        <v>3324</v>
      </c>
      <c r="F902" s="10" t="s">
        <v>2285</v>
      </c>
      <c r="G902" s="15">
        <v>0</v>
      </c>
      <c r="H902" s="10" t="s">
        <v>424</v>
      </c>
      <c r="I902" s="30">
        <v>916935</v>
      </c>
      <c r="J902" s="30">
        <f>VLOOKUP(H902,'MISA NGOC THOM'!$B$2:$K$1071,9,0)</f>
        <v>916935</v>
      </c>
      <c r="K902" s="30">
        <f t="shared" si="14"/>
        <v>0</v>
      </c>
      <c r="L902" s="10" t="s">
        <v>424</v>
      </c>
      <c r="M902" s="13" t="s">
        <v>3509</v>
      </c>
    </row>
    <row r="903" spans="1:13" x14ac:dyDescent="0.25">
      <c r="A903" s="12" t="s">
        <v>3451</v>
      </c>
      <c r="B903" s="10" t="s">
        <v>3531</v>
      </c>
      <c r="C903" s="13" t="s">
        <v>3508</v>
      </c>
      <c r="D903" s="10" t="s">
        <v>2161</v>
      </c>
      <c r="E903" s="10" t="s">
        <v>2659</v>
      </c>
      <c r="F903" s="10" t="s">
        <v>2660</v>
      </c>
      <c r="G903" s="15">
        <v>0</v>
      </c>
      <c r="H903" s="10" t="s">
        <v>1016</v>
      </c>
      <c r="I903" s="30">
        <v>1199712</v>
      </c>
      <c r="J903" s="30">
        <f>VLOOKUP(H903,'MISA NGOC THOM'!$B$2:$K$1071,9,0)</f>
        <v>1199712</v>
      </c>
      <c r="K903" s="30">
        <f t="shared" si="14"/>
        <v>0</v>
      </c>
      <c r="L903" s="10" t="s">
        <v>1016</v>
      </c>
      <c r="M903" s="13" t="s">
        <v>3509</v>
      </c>
    </row>
    <row r="904" spans="1:13" x14ac:dyDescent="0.25">
      <c r="A904" s="12" t="s">
        <v>3451</v>
      </c>
      <c r="B904" s="10" t="s">
        <v>3532</v>
      </c>
      <c r="C904" s="13" t="s">
        <v>3508</v>
      </c>
      <c r="D904" s="10" t="s">
        <v>2161</v>
      </c>
      <c r="E904" s="10" t="s">
        <v>3040</v>
      </c>
      <c r="F904" s="10" t="s">
        <v>2300</v>
      </c>
      <c r="G904" s="15">
        <v>0</v>
      </c>
      <c r="H904" s="10" t="s">
        <v>337</v>
      </c>
      <c r="I904" s="30">
        <v>975674</v>
      </c>
      <c r="J904" s="30">
        <f>VLOOKUP(H904,'MISA NGOC THOM'!$B$2:$K$1071,9,0)</f>
        <v>975674</v>
      </c>
      <c r="K904" s="30">
        <f t="shared" si="14"/>
        <v>0</v>
      </c>
      <c r="L904" s="10" t="s">
        <v>337</v>
      </c>
      <c r="M904" s="13" t="s">
        <v>3509</v>
      </c>
    </row>
    <row r="905" spans="1:13" x14ac:dyDescent="0.25">
      <c r="A905" s="12" t="s">
        <v>3451</v>
      </c>
      <c r="B905" s="10" t="s">
        <v>3533</v>
      </c>
      <c r="C905" s="13" t="s">
        <v>3508</v>
      </c>
      <c r="D905" s="10" t="s">
        <v>2161</v>
      </c>
      <c r="E905" s="10" t="s">
        <v>2677</v>
      </c>
      <c r="F905" s="10" t="s">
        <v>2342</v>
      </c>
      <c r="G905" s="15">
        <v>0</v>
      </c>
      <c r="H905" s="10" t="s">
        <v>1705</v>
      </c>
      <c r="I905" s="30">
        <v>1017757</v>
      </c>
      <c r="J905" s="30">
        <f>VLOOKUP(H905,'MISA NGOC THOM'!$B$2:$K$1071,9,0)</f>
        <v>1017757</v>
      </c>
      <c r="K905" s="30">
        <f t="shared" si="14"/>
        <v>0</v>
      </c>
      <c r="L905" s="10" t="s">
        <v>1705</v>
      </c>
      <c r="M905" s="13" t="s">
        <v>3509</v>
      </c>
    </row>
    <row r="906" spans="1:13" x14ac:dyDescent="0.25">
      <c r="A906" s="12" t="s">
        <v>3451</v>
      </c>
      <c r="B906" s="10" t="s">
        <v>3534</v>
      </c>
      <c r="C906" s="13" t="s">
        <v>3508</v>
      </c>
      <c r="D906" s="10" t="s">
        <v>2161</v>
      </c>
      <c r="E906" s="10" t="s">
        <v>2754</v>
      </c>
      <c r="F906" s="10" t="s">
        <v>2474</v>
      </c>
      <c r="G906" s="15">
        <v>0</v>
      </c>
      <c r="H906" s="10" t="s">
        <v>650</v>
      </c>
      <c r="I906" s="30">
        <v>897815</v>
      </c>
      <c r="J906" s="30">
        <f>VLOOKUP(H906,'MISA NGOC THOM'!$B$2:$K$1071,9,0)</f>
        <v>897815</v>
      </c>
      <c r="K906" s="30">
        <f t="shared" si="14"/>
        <v>0</v>
      </c>
      <c r="L906" s="10" t="s">
        <v>650</v>
      </c>
      <c r="M906" s="13" t="s">
        <v>3509</v>
      </c>
    </row>
    <row r="907" spans="1:13" x14ac:dyDescent="0.25">
      <c r="A907" s="12" t="s">
        <v>3451</v>
      </c>
      <c r="B907" s="10" t="s">
        <v>3535</v>
      </c>
      <c r="C907" s="13" t="s">
        <v>3508</v>
      </c>
      <c r="D907" s="10" t="s">
        <v>2161</v>
      </c>
      <c r="E907" s="10" t="s">
        <v>3435</v>
      </c>
      <c r="F907" s="10" t="s">
        <v>3436</v>
      </c>
      <c r="G907" s="15">
        <v>0</v>
      </c>
      <c r="H907" s="10" t="s">
        <v>1605</v>
      </c>
      <c r="I907" s="30">
        <v>890335</v>
      </c>
      <c r="J907" s="30">
        <f>VLOOKUP(H907,'MISA NGOC THOM'!$B$2:$K$1071,9,0)</f>
        <v>890335</v>
      </c>
      <c r="K907" s="30">
        <f t="shared" si="14"/>
        <v>0</v>
      </c>
      <c r="L907" s="10" t="s">
        <v>1605</v>
      </c>
      <c r="M907" s="13" t="s">
        <v>3509</v>
      </c>
    </row>
    <row r="908" spans="1:13" x14ac:dyDescent="0.25">
      <c r="A908" s="12" t="s">
        <v>3451</v>
      </c>
      <c r="B908" s="10" t="s">
        <v>3536</v>
      </c>
      <c r="C908" s="13" t="s">
        <v>3508</v>
      </c>
      <c r="D908" s="10" t="s">
        <v>2161</v>
      </c>
      <c r="E908" s="10" t="s">
        <v>2712</v>
      </c>
      <c r="F908" s="10" t="s">
        <v>2713</v>
      </c>
      <c r="G908" s="15">
        <v>0</v>
      </c>
      <c r="H908" s="10" t="s">
        <v>1290</v>
      </c>
      <c r="I908" s="30">
        <v>878267</v>
      </c>
      <c r="J908" s="30">
        <f>VLOOKUP(H908,'MISA NGOC THOM'!$B$2:$K$1071,9,0)</f>
        <v>878267</v>
      </c>
      <c r="K908" s="30">
        <f t="shared" si="14"/>
        <v>0</v>
      </c>
      <c r="L908" s="10" t="s">
        <v>1290</v>
      </c>
      <c r="M908" s="13" t="s">
        <v>3509</v>
      </c>
    </row>
    <row r="909" spans="1:13" x14ac:dyDescent="0.25">
      <c r="A909" s="12" t="s">
        <v>3451</v>
      </c>
      <c r="B909" s="10" t="s">
        <v>3537</v>
      </c>
      <c r="C909" s="13" t="s">
        <v>3508</v>
      </c>
      <c r="D909" s="10" t="s">
        <v>2161</v>
      </c>
      <c r="E909" s="10" t="s">
        <v>3356</v>
      </c>
      <c r="F909" s="10" t="s">
        <v>2261</v>
      </c>
      <c r="G909" s="15">
        <v>0</v>
      </c>
      <c r="H909" s="10" t="s">
        <v>1326</v>
      </c>
      <c r="I909" s="30">
        <v>1029683</v>
      </c>
      <c r="J909" s="30">
        <f>VLOOKUP(H909,'MISA NGOC THOM'!$B$2:$K$1071,9,0)</f>
        <v>1029683</v>
      </c>
      <c r="K909" s="30">
        <f t="shared" si="14"/>
        <v>0</v>
      </c>
      <c r="L909" s="10" t="s">
        <v>1326</v>
      </c>
      <c r="M909" s="13" t="s">
        <v>3509</v>
      </c>
    </row>
    <row r="910" spans="1:13" x14ac:dyDescent="0.25">
      <c r="A910" s="12" t="s">
        <v>3451</v>
      </c>
      <c r="B910" s="10" t="s">
        <v>3538</v>
      </c>
      <c r="C910" s="13" t="s">
        <v>3508</v>
      </c>
      <c r="D910" s="10" t="s">
        <v>2161</v>
      </c>
      <c r="E910" s="10" t="s">
        <v>2847</v>
      </c>
      <c r="F910" s="10" t="s">
        <v>2459</v>
      </c>
      <c r="G910" s="15">
        <v>0</v>
      </c>
      <c r="H910" s="10" t="s">
        <v>1462</v>
      </c>
      <c r="I910" s="30">
        <v>897815</v>
      </c>
      <c r="J910" s="30">
        <f>VLOOKUP(H910,'MISA NGOC THOM'!$B$2:$K$1071,9,0)</f>
        <v>897815</v>
      </c>
      <c r="K910" s="30">
        <f t="shared" si="14"/>
        <v>0</v>
      </c>
      <c r="L910" s="10" t="s">
        <v>1462</v>
      </c>
      <c r="M910" s="13" t="s">
        <v>3509</v>
      </c>
    </row>
    <row r="911" spans="1:13" x14ac:dyDescent="0.25">
      <c r="A911" s="12" t="s">
        <v>3451</v>
      </c>
      <c r="B911" s="10" t="s">
        <v>3539</v>
      </c>
      <c r="C911" s="13" t="s">
        <v>3508</v>
      </c>
      <c r="D911" s="10" t="s">
        <v>2161</v>
      </c>
      <c r="E911" s="10" t="s">
        <v>2800</v>
      </c>
      <c r="F911" s="10" t="s">
        <v>2369</v>
      </c>
      <c r="G911" s="15">
        <v>0</v>
      </c>
      <c r="H911" s="10" t="s">
        <v>164</v>
      </c>
      <c r="I911" s="30">
        <v>882855</v>
      </c>
      <c r="J911" s="30">
        <f>VLOOKUP(H911,'MISA NGOC THOM'!$B$2:$K$1071,9,0)</f>
        <v>882855</v>
      </c>
      <c r="K911" s="30">
        <f t="shared" si="14"/>
        <v>0</v>
      </c>
      <c r="L911" s="10" t="s">
        <v>164</v>
      </c>
      <c r="M911" s="13" t="s">
        <v>3509</v>
      </c>
    </row>
    <row r="912" spans="1:13" x14ac:dyDescent="0.25">
      <c r="A912" s="12" t="s">
        <v>3451</v>
      </c>
      <c r="B912" s="10" t="s">
        <v>3540</v>
      </c>
      <c r="C912" s="13" t="s">
        <v>3508</v>
      </c>
      <c r="D912" s="10" t="s">
        <v>2161</v>
      </c>
      <c r="E912" s="10" t="s">
        <v>2951</v>
      </c>
      <c r="F912" s="10" t="s">
        <v>2291</v>
      </c>
      <c r="G912" s="15">
        <v>0</v>
      </c>
      <c r="H912" s="10" t="s">
        <v>418</v>
      </c>
      <c r="I912" s="30">
        <v>921666</v>
      </c>
      <c r="J912" s="30">
        <f>VLOOKUP(H912,'MISA NGOC THOM'!$B$2:$K$1071,9,0)</f>
        <v>921666</v>
      </c>
      <c r="K912" s="30">
        <f t="shared" si="14"/>
        <v>0</v>
      </c>
      <c r="L912" s="10" t="s">
        <v>418</v>
      </c>
      <c r="M912" s="13" t="s">
        <v>3509</v>
      </c>
    </row>
    <row r="913" spans="1:13" x14ac:dyDescent="0.25">
      <c r="A913" s="12" t="s">
        <v>3451</v>
      </c>
      <c r="B913" s="10" t="s">
        <v>3541</v>
      </c>
      <c r="C913" s="13" t="s">
        <v>3508</v>
      </c>
      <c r="D913" s="10" t="s">
        <v>2161</v>
      </c>
      <c r="E913" s="10" t="s">
        <v>2681</v>
      </c>
      <c r="F913" s="10" t="s">
        <v>2366</v>
      </c>
      <c r="G913" s="15">
        <v>0</v>
      </c>
      <c r="H913" s="10" t="s">
        <v>473</v>
      </c>
      <c r="I913" s="30">
        <v>911566</v>
      </c>
      <c r="J913" s="30">
        <f>VLOOKUP(H913,'MISA NGOC THOM'!$B$2:$K$1071,9,0)</f>
        <v>911566</v>
      </c>
      <c r="K913" s="30">
        <f t="shared" si="14"/>
        <v>0</v>
      </c>
      <c r="L913" s="10" t="s">
        <v>473</v>
      </c>
      <c r="M913" s="13" t="s">
        <v>3509</v>
      </c>
    </row>
    <row r="914" spans="1:13" x14ac:dyDescent="0.25">
      <c r="A914" s="12" t="s">
        <v>3451</v>
      </c>
      <c r="B914" s="10" t="s">
        <v>3542</v>
      </c>
      <c r="C914" s="13" t="s">
        <v>3508</v>
      </c>
      <c r="D914" s="10" t="s">
        <v>2161</v>
      </c>
      <c r="E914" s="10" t="s">
        <v>3254</v>
      </c>
      <c r="F914" s="10" t="s">
        <v>3255</v>
      </c>
      <c r="G914" s="15">
        <v>0</v>
      </c>
      <c r="H914" s="10" t="s">
        <v>1254</v>
      </c>
      <c r="I914" s="30">
        <v>959541</v>
      </c>
      <c r="J914" s="30">
        <f>VLOOKUP(H914,'MISA NGOC THOM'!$B$2:$K$1071,9,0)</f>
        <v>959541</v>
      </c>
      <c r="K914" s="30">
        <f t="shared" si="14"/>
        <v>0</v>
      </c>
      <c r="L914" s="10" t="s">
        <v>1254</v>
      </c>
      <c r="M914" s="13" t="s">
        <v>3509</v>
      </c>
    </row>
    <row r="915" spans="1:13" x14ac:dyDescent="0.25">
      <c r="A915" s="12" t="s">
        <v>3451</v>
      </c>
      <c r="B915" s="10" t="s">
        <v>3543</v>
      </c>
      <c r="C915" s="13" t="s">
        <v>3508</v>
      </c>
      <c r="D915" s="10" t="s">
        <v>2161</v>
      </c>
      <c r="E915" s="10" t="s">
        <v>2744</v>
      </c>
      <c r="F915" s="10" t="s">
        <v>2640</v>
      </c>
      <c r="G915" s="15">
        <v>0</v>
      </c>
      <c r="H915" s="10" t="s">
        <v>692</v>
      </c>
      <c r="I915" s="30">
        <v>975674</v>
      </c>
      <c r="J915" s="30">
        <f>VLOOKUP(H915,'MISA NGOC THOM'!$B$2:$K$1071,9,0)</f>
        <v>975674</v>
      </c>
      <c r="K915" s="30">
        <f t="shared" si="14"/>
        <v>0</v>
      </c>
      <c r="L915" s="10" t="s">
        <v>692</v>
      </c>
      <c r="M915" s="13" t="s">
        <v>3509</v>
      </c>
    </row>
    <row r="916" spans="1:13" x14ac:dyDescent="0.25">
      <c r="A916" s="12" t="s">
        <v>3544</v>
      </c>
      <c r="B916" s="10" t="s">
        <v>3545</v>
      </c>
      <c r="C916" s="13" t="s">
        <v>3546</v>
      </c>
      <c r="D916" s="10" t="s">
        <v>2161</v>
      </c>
      <c r="E916" s="10" t="s">
        <v>3547</v>
      </c>
      <c r="F916" s="10" t="s">
        <v>2363</v>
      </c>
      <c r="G916" s="15">
        <v>0</v>
      </c>
      <c r="H916" s="10" t="s">
        <v>1874</v>
      </c>
      <c r="I916" s="30">
        <v>919047</v>
      </c>
      <c r="J916" s="30">
        <f>VLOOKUP(H916,'MISA NGOC THOM'!$B$2:$K$1071,9,0)</f>
        <v>919047</v>
      </c>
      <c r="K916" s="30">
        <f t="shared" si="14"/>
        <v>0</v>
      </c>
      <c r="L916" s="10" t="s">
        <v>1874</v>
      </c>
      <c r="M916" s="13" t="s">
        <v>3548</v>
      </c>
    </row>
    <row r="917" spans="1:13" x14ac:dyDescent="0.25">
      <c r="A917" s="12" t="s">
        <v>3544</v>
      </c>
      <c r="B917" s="10" t="s">
        <v>3549</v>
      </c>
      <c r="C917" s="13" t="s">
        <v>3546</v>
      </c>
      <c r="D917" s="10" t="s">
        <v>2161</v>
      </c>
      <c r="E917" s="10" t="s">
        <v>2787</v>
      </c>
      <c r="F917" s="10" t="s">
        <v>2195</v>
      </c>
      <c r="G917" s="15">
        <v>0</v>
      </c>
      <c r="H917" s="10" t="s">
        <v>841</v>
      </c>
      <c r="I917" s="30">
        <v>887062</v>
      </c>
      <c r="J917" s="30">
        <f>VLOOKUP(H917,'MISA NGOC THOM'!$B$2:$K$1071,9,0)</f>
        <v>887062</v>
      </c>
      <c r="K917" s="30">
        <f t="shared" si="14"/>
        <v>0</v>
      </c>
      <c r="L917" s="10" t="s">
        <v>841</v>
      </c>
      <c r="M917" s="13" t="s">
        <v>3548</v>
      </c>
    </row>
    <row r="918" spans="1:13" x14ac:dyDescent="0.25">
      <c r="A918" s="12" t="s">
        <v>3544</v>
      </c>
      <c r="B918" s="10" t="s">
        <v>3550</v>
      </c>
      <c r="C918" s="13" t="s">
        <v>3546</v>
      </c>
      <c r="D918" s="10" t="s">
        <v>2161</v>
      </c>
      <c r="E918" s="10" t="s">
        <v>2744</v>
      </c>
      <c r="F918" s="10" t="s">
        <v>2640</v>
      </c>
      <c r="G918" s="15">
        <v>0</v>
      </c>
      <c r="H918" s="10" t="s">
        <v>1900</v>
      </c>
      <c r="I918" s="30">
        <v>916935</v>
      </c>
      <c r="J918" s="30">
        <f>VLOOKUP(H918,'MISA NGOC THOM'!$B$2:$K$1071,9,0)</f>
        <v>916935</v>
      </c>
      <c r="K918" s="30">
        <f t="shared" si="14"/>
        <v>0</v>
      </c>
      <c r="L918" s="10" t="s">
        <v>1900</v>
      </c>
      <c r="M918" s="13" t="s">
        <v>3548</v>
      </c>
    </row>
    <row r="919" spans="1:13" x14ac:dyDescent="0.25">
      <c r="A919" s="12" t="s">
        <v>3544</v>
      </c>
      <c r="B919" s="10" t="s">
        <v>3551</v>
      </c>
      <c r="C919" s="13" t="s">
        <v>3546</v>
      </c>
      <c r="D919" s="10" t="s">
        <v>2161</v>
      </c>
      <c r="E919" s="10" t="s">
        <v>2794</v>
      </c>
      <c r="F919" s="10" t="s">
        <v>2488</v>
      </c>
      <c r="G919" s="15">
        <v>0</v>
      </c>
      <c r="H919" s="10" t="s">
        <v>723</v>
      </c>
      <c r="I919" s="30">
        <v>1236268</v>
      </c>
      <c r="J919" s="30">
        <f>VLOOKUP(H919,'MISA NGOC THOM'!$B$2:$K$1071,9,0)</f>
        <v>1236268</v>
      </c>
      <c r="K919" s="30">
        <f t="shared" si="14"/>
        <v>0</v>
      </c>
      <c r="L919" s="10" t="s">
        <v>723</v>
      </c>
      <c r="M919" s="13" t="s">
        <v>3548</v>
      </c>
    </row>
    <row r="920" spans="1:13" x14ac:dyDescent="0.25">
      <c r="A920" s="12" t="s">
        <v>3544</v>
      </c>
      <c r="B920" s="10" t="s">
        <v>3552</v>
      </c>
      <c r="C920" s="13" t="s">
        <v>3546</v>
      </c>
      <c r="D920" s="10" t="s">
        <v>2161</v>
      </c>
      <c r="E920" s="10" t="s">
        <v>2653</v>
      </c>
      <c r="F920" s="10" t="s">
        <v>2330</v>
      </c>
      <c r="G920" s="15">
        <v>0</v>
      </c>
      <c r="H920" s="10" t="s">
        <v>379</v>
      </c>
      <c r="I920" s="30">
        <v>2352737</v>
      </c>
      <c r="J920" s="30">
        <f>VLOOKUP(H920,'MISA NGOC THOM'!$B$2:$K$1071,9,0)</f>
        <v>2352737</v>
      </c>
      <c r="K920" s="30">
        <f t="shared" si="14"/>
        <v>0</v>
      </c>
      <c r="L920" s="10" t="s">
        <v>379</v>
      </c>
      <c r="M920" s="13" t="s">
        <v>3548</v>
      </c>
    </row>
    <row r="921" spans="1:13" x14ac:dyDescent="0.25">
      <c r="A921" s="12" t="s">
        <v>3544</v>
      </c>
      <c r="B921" s="10" t="s">
        <v>3553</v>
      </c>
      <c r="C921" s="13" t="s">
        <v>3546</v>
      </c>
      <c r="D921" s="10" t="s">
        <v>2161</v>
      </c>
      <c r="E921" s="10" t="s">
        <v>2765</v>
      </c>
      <c r="F921" s="10" t="s">
        <v>2436</v>
      </c>
      <c r="G921" s="15">
        <v>0</v>
      </c>
      <c r="H921" s="10" t="s">
        <v>1430</v>
      </c>
      <c r="I921" s="30">
        <v>869768</v>
      </c>
      <c r="J921" s="30">
        <f>VLOOKUP(H921,'MISA NGOC THOM'!$B$2:$K$1071,9,0)</f>
        <v>869768</v>
      </c>
      <c r="K921" s="30">
        <f t="shared" si="14"/>
        <v>0</v>
      </c>
      <c r="L921" s="10" t="s">
        <v>1430</v>
      </c>
      <c r="M921" s="13" t="s">
        <v>3548</v>
      </c>
    </row>
    <row r="922" spans="1:13" x14ac:dyDescent="0.25">
      <c r="A922" s="12" t="s">
        <v>3544</v>
      </c>
      <c r="B922" s="10" t="s">
        <v>3554</v>
      </c>
      <c r="C922" s="13" t="s">
        <v>3546</v>
      </c>
      <c r="D922" s="10" t="s">
        <v>2161</v>
      </c>
      <c r="E922" s="10" t="s">
        <v>2858</v>
      </c>
      <c r="F922" s="10" t="s">
        <v>2443</v>
      </c>
      <c r="G922" s="15">
        <v>0</v>
      </c>
      <c r="H922" s="10" t="s">
        <v>2124</v>
      </c>
      <c r="I922" s="30">
        <v>938309</v>
      </c>
      <c r="J922" s="30">
        <f>VLOOKUP(H922,'MISA NGOC THOM'!$B$2:$K$1071,9,0)</f>
        <v>938309</v>
      </c>
      <c r="K922" s="30">
        <f t="shared" si="14"/>
        <v>0</v>
      </c>
      <c r="L922" s="10" t="s">
        <v>2124</v>
      </c>
      <c r="M922" s="13" t="s">
        <v>3548</v>
      </c>
    </row>
    <row r="923" spans="1:13" x14ac:dyDescent="0.25">
      <c r="A923" s="12" t="s">
        <v>3544</v>
      </c>
      <c r="B923" s="10" t="s">
        <v>3555</v>
      </c>
      <c r="C923" s="13" t="s">
        <v>3546</v>
      </c>
      <c r="D923" s="10" t="s">
        <v>2161</v>
      </c>
      <c r="E923" s="10" t="s">
        <v>3324</v>
      </c>
      <c r="F923" s="10" t="s">
        <v>2285</v>
      </c>
      <c r="G923" s="15">
        <v>0</v>
      </c>
      <c r="H923" s="10" t="s">
        <v>417</v>
      </c>
      <c r="I923" s="30">
        <v>1037163</v>
      </c>
      <c r="J923" s="30">
        <f>VLOOKUP(H923,'MISA NGOC THOM'!$B$2:$K$1071,9,0)</f>
        <v>1037163</v>
      </c>
      <c r="K923" s="30">
        <f t="shared" si="14"/>
        <v>0</v>
      </c>
      <c r="L923" s="10" t="s">
        <v>417</v>
      </c>
      <c r="M923" s="13" t="s">
        <v>3548</v>
      </c>
    </row>
    <row r="924" spans="1:13" x14ac:dyDescent="0.25">
      <c r="A924" s="12" t="s">
        <v>3544</v>
      </c>
      <c r="B924" s="10" t="s">
        <v>3556</v>
      </c>
      <c r="C924" s="13" t="s">
        <v>3546</v>
      </c>
      <c r="D924" s="10" t="s">
        <v>2161</v>
      </c>
      <c r="E924" s="10" t="s">
        <v>3359</v>
      </c>
      <c r="F924" s="10" t="s">
        <v>2576</v>
      </c>
      <c r="G924" s="15">
        <v>0</v>
      </c>
      <c r="H924" s="10" t="s">
        <v>1661</v>
      </c>
      <c r="I924" s="30">
        <v>899926</v>
      </c>
      <c r="J924" s="30">
        <f>VLOOKUP(H924,'MISA NGOC THOM'!$B$2:$K$1071,9,0)</f>
        <v>899926</v>
      </c>
      <c r="K924" s="30">
        <f t="shared" si="14"/>
        <v>0</v>
      </c>
      <c r="L924" s="10" t="s">
        <v>1661</v>
      </c>
      <c r="M924" s="13" t="s">
        <v>3548</v>
      </c>
    </row>
    <row r="925" spans="1:13" x14ac:dyDescent="0.25">
      <c r="A925" s="12" t="s">
        <v>3544</v>
      </c>
      <c r="B925" s="10" t="s">
        <v>3557</v>
      </c>
      <c r="C925" s="13" t="s">
        <v>3546</v>
      </c>
      <c r="D925" s="10" t="s">
        <v>2161</v>
      </c>
      <c r="E925" s="10" t="s">
        <v>2754</v>
      </c>
      <c r="F925" s="10" t="s">
        <v>2474</v>
      </c>
      <c r="G925" s="15">
        <v>0</v>
      </c>
      <c r="H925" s="10" t="s">
        <v>1811</v>
      </c>
      <c r="I925" s="30">
        <v>1037163</v>
      </c>
      <c r="J925" s="30">
        <f>VLOOKUP(H925,'MISA NGOC THOM'!$B$2:$K$1071,9,0)</f>
        <v>1037163</v>
      </c>
      <c r="K925" s="30">
        <f t="shared" si="14"/>
        <v>0</v>
      </c>
      <c r="L925" s="10" t="s">
        <v>1811</v>
      </c>
      <c r="M925" s="13" t="s">
        <v>3548</v>
      </c>
    </row>
    <row r="926" spans="1:13" x14ac:dyDescent="0.25">
      <c r="A926" s="12" t="s">
        <v>3544</v>
      </c>
      <c r="B926" s="10" t="s">
        <v>3558</v>
      </c>
      <c r="C926" s="13" t="s">
        <v>3546</v>
      </c>
      <c r="D926" s="10" t="s">
        <v>2161</v>
      </c>
      <c r="E926" s="10" t="s">
        <v>2691</v>
      </c>
      <c r="F926" s="10" t="s">
        <v>2393</v>
      </c>
      <c r="G926" s="15">
        <v>0</v>
      </c>
      <c r="H926" s="10" t="s">
        <v>986</v>
      </c>
      <c r="I926" s="30">
        <v>1037020</v>
      </c>
      <c r="J926" s="30">
        <f>VLOOKUP(H926,'MISA NGOC THOM'!$B$2:$K$1071,9,0)</f>
        <v>1037020</v>
      </c>
      <c r="K926" s="30">
        <f t="shared" si="14"/>
        <v>0</v>
      </c>
      <c r="L926" s="10" t="s">
        <v>986</v>
      </c>
      <c r="M926" s="13" t="s">
        <v>3548</v>
      </c>
    </row>
    <row r="927" spans="1:13" x14ac:dyDescent="0.25">
      <c r="A927" s="12" t="s">
        <v>3544</v>
      </c>
      <c r="B927" s="10" t="s">
        <v>3559</v>
      </c>
      <c r="C927" s="13" t="s">
        <v>3546</v>
      </c>
      <c r="D927" s="10" t="s">
        <v>2161</v>
      </c>
      <c r="E927" s="10" t="s">
        <v>3560</v>
      </c>
      <c r="F927" s="10" t="s">
        <v>3561</v>
      </c>
      <c r="G927" s="15">
        <v>0</v>
      </c>
      <c r="H927" s="10" t="s">
        <v>1478</v>
      </c>
      <c r="I927" s="30">
        <v>1593985</v>
      </c>
      <c r="J927" s="30">
        <f>VLOOKUP(H927,'MISA NGOC THOM'!$B$2:$K$1071,9,0)</f>
        <v>1593985</v>
      </c>
      <c r="K927" s="30">
        <f t="shared" si="14"/>
        <v>0</v>
      </c>
      <c r="L927" s="10" t="s">
        <v>1478</v>
      </c>
      <c r="M927" s="13" t="s">
        <v>3548</v>
      </c>
    </row>
    <row r="928" spans="1:13" x14ac:dyDescent="0.25">
      <c r="A928" s="12" t="s">
        <v>3544</v>
      </c>
      <c r="B928" s="10" t="s">
        <v>3562</v>
      </c>
      <c r="C928" s="13" t="s">
        <v>3546</v>
      </c>
      <c r="D928" s="10" t="s">
        <v>2161</v>
      </c>
      <c r="E928" s="10" t="s">
        <v>2800</v>
      </c>
      <c r="F928" s="10" t="s">
        <v>2369</v>
      </c>
      <c r="G928" s="15">
        <v>0</v>
      </c>
      <c r="H928" s="10" t="s">
        <v>363</v>
      </c>
      <c r="I928" s="30">
        <v>959541</v>
      </c>
      <c r="J928" s="30">
        <f>VLOOKUP(H928,'MISA NGOC THOM'!$B$2:$K$1071,9,0)</f>
        <v>959541</v>
      </c>
      <c r="K928" s="30">
        <f t="shared" si="14"/>
        <v>0</v>
      </c>
      <c r="L928" s="10" t="s">
        <v>363</v>
      </c>
      <c r="M928" s="13" t="s">
        <v>3548</v>
      </c>
    </row>
    <row r="929" spans="1:13" x14ac:dyDescent="0.25">
      <c r="A929" s="12" t="s">
        <v>3544</v>
      </c>
      <c r="B929" s="10" t="s">
        <v>3563</v>
      </c>
      <c r="C929" s="13" t="s">
        <v>3546</v>
      </c>
      <c r="D929" s="10" t="s">
        <v>2161</v>
      </c>
      <c r="E929" s="10" t="s">
        <v>2776</v>
      </c>
      <c r="F929" s="10" t="s">
        <v>2427</v>
      </c>
      <c r="G929" s="15">
        <v>0</v>
      </c>
      <c r="H929" s="10" t="s">
        <v>483</v>
      </c>
      <c r="I929" s="30">
        <v>3192620</v>
      </c>
      <c r="J929" s="30">
        <f>VLOOKUP(H929,'MISA NGOC THOM'!$B$2:$K$1071,9,0)</f>
        <v>3192620</v>
      </c>
      <c r="K929" s="30">
        <f t="shared" si="14"/>
        <v>0</v>
      </c>
      <c r="L929" s="10" t="s">
        <v>483</v>
      </c>
      <c r="M929" s="13" t="s">
        <v>3548</v>
      </c>
    </row>
    <row r="930" spans="1:13" x14ac:dyDescent="0.25">
      <c r="A930" s="12" t="s">
        <v>3544</v>
      </c>
      <c r="B930" s="10" t="s">
        <v>3564</v>
      </c>
      <c r="C930" s="13" t="s">
        <v>3546</v>
      </c>
      <c r="D930" s="10" t="s">
        <v>2161</v>
      </c>
      <c r="E930" s="10" t="s">
        <v>3156</v>
      </c>
      <c r="F930" s="10" t="s">
        <v>2357</v>
      </c>
      <c r="G930" s="15">
        <v>0</v>
      </c>
      <c r="H930" s="10" t="s">
        <v>1079</v>
      </c>
      <c r="I930" s="30">
        <v>975674</v>
      </c>
      <c r="J930" s="30">
        <f>VLOOKUP(H930,'MISA NGOC THOM'!$B$2:$K$1071,9,0)</f>
        <v>975674</v>
      </c>
      <c r="K930" s="30">
        <f t="shared" si="14"/>
        <v>0</v>
      </c>
      <c r="L930" s="10" t="s">
        <v>1079</v>
      </c>
      <c r="M930" s="13" t="s">
        <v>3548</v>
      </c>
    </row>
    <row r="931" spans="1:13" x14ac:dyDescent="0.25">
      <c r="A931" s="12" t="s">
        <v>3544</v>
      </c>
      <c r="B931" s="10" t="s">
        <v>3565</v>
      </c>
      <c r="C931" s="13" t="s">
        <v>3546</v>
      </c>
      <c r="D931" s="10" t="s">
        <v>2161</v>
      </c>
      <c r="E931" s="10" t="s">
        <v>3566</v>
      </c>
      <c r="F931" s="10" t="s">
        <v>3567</v>
      </c>
      <c r="G931" s="15">
        <v>0</v>
      </c>
      <c r="H931" s="10" t="s">
        <v>1013</v>
      </c>
      <c r="I931" s="30">
        <v>2074326</v>
      </c>
      <c r="J931" s="30">
        <f>VLOOKUP(H931,'MISA NGOC THOM'!$B$2:$K$1071,9,0)</f>
        <v>2074326</v>
      </c>
      <c r="K931" s="30">
        <f t="shared" si="14"/>
        <v>0</v>
      </c>
      <c r="L931" s="10" t="s">
        <v>1013</v>
      </c>
      <c r="M931" s="13" t="s">
        <v>3548</v>
      </c>
    </row>
    <row r="932" spans="1:13" x14ac:dyDescent="0.25">
      <c r="A932" s="12" t="s">
        <v>3544</v>
      </c>
      <c r="B932" s="10" t="s">
        <v>3568</v>
      </c>
      <c r="C932" s="13" t="s">
        <v>3546</v>
      </c>
      <c r="D932" s="10" t="s">
        <v>2161</v>
      </c>
      <c r="E932" s="10" t="s">
        <v>2681</v>
      </c>
      <c r="F932" s="10" t="s">
        <v>2366</v>
      </c>
      <c r="G932" s="15">
        <v>0</v>
      </c>
      <c r="H932" s="10" t="s">
        <v>1374</v>
      </c>
      <c r="I932" s="30">
        <v>758467</v>
      </c>
      <c r="J932" s="30">
        <f>VLOOKUP(H932,'MISA NGOC THOM'!$B$2:$K$1071,9,0)</f>
        <v>758467</v>
      </c>
      <c r="K932" s="30">
        <f t="shared" si="14"/>
        <v>0</v>
      </c>
      <c r="L932" s="10" t="s">
        <v>1374</v>
      </c>
      <c r="M932" s="13" t="s">
        <v>3548</v>
      </c>
    </row>
    <row r="933" spans="1:13" x14ac:dyDescent="0.25">
      <c r="A933" s="12" t="s">
        <v>3544</v>
      </c>
      <c r="B933" s="10" t="s">
        <v>3569</v>
      </c>
      <c r="C933" s="13" t="s">
        <v>3546</v>
      </c>
      <c r="D933" s="10" t="s">
        <v>2161</v>
      </c>
      <c r="E933" s="10" t="s">
        <v>3570</v>
      </c>
      <c r="F933" s="10" t="s">
        <v>3571</v>
      </c>
      <c r="G933" s="15">
        <v>0</v>
      </c>
      <c r="H933" s="10" t="s">
        <v>1500</v>
      </c>
      <c r="I933" s="30">
        <v>2074326</v>
      </c>
      <c r="J933" s="30">
        <f>VLOOKUP(H933,'MISA NGOC THOM'!$B$2:$K$1071,9,0)</f>
        <v>2074326</v>
      </c>
      <c r="K933" s="30">
        <f t="shared" si="14"/>
        <v>0</v>
      </c>
      <c r="L933" s="10" t="s">
        <v>1500</v>
      </c>
      <c r="M933" s="13" t="s">
        <v>3548</v>
      </c>
    </row>
    <row r="934" spans="1:13" x14ac:dyDescent="0.25">
      <c r="A934" s="12" t="s">
        <v>3544</v>
      </c>
      <c r="B934" s="10" t="s">
        <v>3572</v>
      </c>
      <c r="C934" s="13" t="s">
        <v>3546</v>
      </c>
      <c r="D934" s="10" t="s">
        <v>2161</v>
      </c>
      <c r="E934" s="10" t="s">
        <v>3293</v>
      </c>
      <c r="F934" s="10" t="s">
        <v>3294</v>
      </c>
      <c r="G934" s="15">
        <v>0</v>
      </c>
      <c r="H934" s="10" t="s">
        <v>344</v>
      </c>
      <c r="I934" s="30">
        <v>959541</v>
      </c>
      <c r="J934" s="30">
        <f>VLOOKUP(H934,'MISA NGOC THOM'!$B$2:$K$1071,9,0)</f>
        <v>959541</v>
      </c>
      <c r="K934" s="30">
        <f t="shared" si="14"/>
        <v>0</v>
      </c>
      <c r="L934" s="10" t="s">
        <v>344</v>
      </c>
      <c r="M934" s="13" t="s">
        <v>3548</v>
      </c>
    </row>
    <row r="935" spans="1:13" x14ac:dyDescent="0.25">
      <c r="A935" s="12" t="s">
        <v>3544</v>
      </c>
      <c r="B935" s="10" t="s">
        <v>3573</v>
      </c>
      <c r="C935" s="13" t="s">
        <v>3546</v>
      </c>
      <c r="D935" s="10" t="s">
        <v>2161</v>
      </c>
      <c r="E935" s="10" t="s">
        <v>3266</v>
      </c>
      <c r="F935" s="10" t="s">
        <v>2899</v>
      </c>
      <c r="G935" s="15">
        <v>0</v>
      </c>
      <c r="H935" s="10" t="s">
        <v>1113</v>
      </c>
      <c r="I935" s="30">
        <v>675604</v>
      </c>
      <c r="J935" s="30">
        <f>VLOOKUP(H935,'MISA NGOC THOM'!$B$2:$K$1071,9,0)</f>
        <v>675604</v>
      </c>
      <c r="K935" s="30">
        <f t="shared" si="14"/>
        <v>0</v>
      </c>
      <c r="L935" s="10" t="s">
        <v>1113</v>
      </c>
      <c r="M935" s="13" t="s">
        <v>3548</v>
      </c>
    </row>
    <row r="936" spans="1:13" x14ac:dyDescent="0.25">
      <c r="A936" s="12" t="s">
        <v>3544</v>
      </c>
      <c r="B936" s="10" t="s">
        <v>3574</v>
      </c>
      <c r="C936" s="13" t="s">
        <v>3546</v>
      </c>
      <c r="D936" s="10" t="s">
        <v>2161</v>
      </c>
      <c r="E936" s="10" t="s">
        <v>3125</v>
      </c>
      <c r="F936" s="10" t="s">
        <v>2336</v>
      </c>
      <c r="G936" s="15">
        <v>0</v>
      </c>
      <c r="H936" s="10" t="s">
        <v>1504</v>
      </c>
      <c r="I936" s="30">
        <v>890335</v>
      </c>
      <c r="J936" s="30">
        <f>VLOOKUP(H936,'MISA NGOC THOM'!$B$2:$K$1071,9,0)</f>
        <v>890335</v>
      </c>
      <c r="K936" s="30">
        <f t="shared" si="14"/>
        <v>0</v>
      </c>
      <c r="L936" s="10" t="s">
        <v>1504</v>
      </c>
      <c r="M936" s="13" t="s">
        <v>3548</v>
      </c>
    </row>
    <row r="937" spans="1:13" x14ac:dyDescent="0.25">
      <c r="A937" s="12" t="s">
        <v>3544</v>
      </c>
      <c r="B937" s="10" t="s">
        <v>3575</v>
      </c>
      <c r="C937" s="13" t="s">
        <v>3546</v>
      </c>
      <c r="D937" s="10" t="s">
        <v>2161</v>
      </c>
      <c r="E937" s="10" t="s">
        <v>3547</v>
      </c>
      <c r="F937" s="10" t="s">
        <v>2363</v>
      </c>
      <c r="G937" s="15">
        <v>0</v>
      </c>
      <c r="H937" s="10" t="s">
        <v>1202</v>
      </c>
      <c r="I937" s="30">
        <v>915774</v>
      </c>
      <c r="J937" s="30">
        <f>VLOOKUP(H937,'MISA NGOC THOM'!$B$2:$K$1071,9,0)</f>
        <v>915774</v>
      </c>
      <c r="K937" s="30">
        <f t="shared" si="14"/>
        <v>0</v>
      </c>
      <c r="L937" s="10" t="s">
        <v>1202</v>
      </c>
      <c r="M937" s="13" t="s">
        <v>3548</v>
      </c>
    </row>
    <row r="938" spans="1:13" x14ac:dyDescent="0.25">
      <c r="A938" s="12" t="s">
        <v>3544</v>
      </c>
      <c r="B938" s="10" t="s">
        <v>3576</v>
      </c>
      <c r="C938" s="13" t="s">
        <v>3546</v>
      </c>
      <c r="D938" s="10" t="s">
        <v>2161</v>
      </c>
      <c r="E938" s="10" t="s">
        <v>2683</v>
      </c>
      <c r="F938" s="10" t="s">
        <v>2258</v>
      </c>
      <c r="G938" s="15">
        <v>0</v>
      </c>
      <c r="H938" s="10" t="s">
        <v>2052</v>
      </c>
      <c r="I938" s="30">
        <v>975674</v>
      </c>
      <c r="J938" s="30">
        <f>VLOOKUP(H938,'MISA NGOC THOM'!$B$2:$K$1071,9,0)</f>
        <v>975674</v>
      </c>
      <c r="K938" s="30">
        <f t="shared" si="14"/>
        <v>0</v>
      </c>
      <c r="L938" s="10" t="s">
        <v>2052</v>
      </c>
      <c r="M938" s="13" t="s">
        <v>3548</v>
      </c>
    </row>
    <row r="939" spans="1:13" x14ac:dyDescent="0.25">
      <c r="A939" s="12" t="s">
        <v>3544</v>
      </c>
      <c r="B939" s="10" t="s">
        <v>3577</v>
      </c>
      <c r="C939" s="13" t="s">
        <v>3546</v>
      </c>
      <c r="D939" s="10" t="s">
        <v>2161</v>
      </c>
      <c r="E939" s="10" t="s">
        <v>2809</v>
      </c>
      <c r="F939" s="10" t="s">
        <v>2171</v>
      </c>
      <c r="G939" s="15">
        <v>0</v>
      </c>
      <c r="H939" s="10" t="s">
        <v>22</v>
      </c>
      <c r="I939" s="30">
        <v>902118</v>
      </c>
      <c r="J939" s="30">
        <f>VLOOKUP(H939,'MISA NGOC THOM'!$B$2:$K$1071,9,0)</f>
        <v>902118</v>
      </c>
      <c r="K939" s="30">
        <f t="shared" si="14"/>
        <v>0</v>
      </c>
      <c r="L939" s="10" t="s">
        <v>22</v>
      </c>
      <c r="M939" s="13" t="s">
        <v>3548</v>
      </c>
    </row>
    <row r="940" spans="1:13" x14ac:dyDescent="0.25">
      <c r="A940" s="12" t="s">
        <v>3544</v>
      </c>
      <c r="B940" s="10" t="s">
        <v>3578</v>
      </c>
      <c r="C940" s="13" t="s">
        <v>3546</v>
      </c>
      <c r="D940" s="10" t="s">
        <v>2161</v>
      </c>
      <c r="E940" s="10" t="s">
        <v>2691</v>
      </c>
      <c r="F940" s="10" t="s">
        <v>2393</v>
      </c>
      <c r="G940" s="15">
        <v>0</v>
      </c>
      <c r="H940" s="10" t="s">
        <v>1244</v>
      </c>
      <c r="I940" s="30">
        <v>1017757</v>
      </c>
      <c r="J940" s="30">
        <f>VLOOKUP(H940,'MISA NGOC THOM'!$B$2:$K$1071,9,0)</f>
        <v>1017757</v>
      </c>
      <c r="K940" s="30">
        <f t="shared" si="14"/>
        <v>0</v>
      </c>
      <c r="L940" s="10" t="s">
        <v>1244</v>
      </c>
      <c r="M940" s="13" t="s">
        <v>3548</v>
      </c>
    </row>
    <row r="941" spans="1:13" x14ac:dyDescent="0.25">
      <c r="A941" s="12" t="s">
        <v>3544</v>
      </c>
      <c r="B941" s="10" t="s">
        <v>3579</v>
      </c>
      <c r="C941" s="13" t="s">
        <v>3546</v>
      </c>
      <c r="D941" s="10" t="s">
        <v>2161</v>
      </c>
      <c r="E941" s="10" t="s">
        <v>2752</v>
      </c>
      <c r="F941" s="10" t="s">
        <v>2390</v>
      </c>
      <c r="G941" s="15">
        <v>0</v>
      </c>
      <c r="H941" s="10" t="s">
        <v>1226</v>
      </c>
      <c r="I941" s="30">
        <v>1203634</v>
      </c>
      <c r="J941" s="30">
        <f>VLOOKUP(H941,'MISA NGOC THOM'!$B$2:$K$1071,9,0)</f>
        <v>1203634</v>
      </c>
      <c r="K941" s="30">
        <f t="shared" si="14"/>
        <v>0</v>
      </c>
      <c r="L941" s="10" t="s">
        <v>1226</v>
      </c>
      <c r="M941" s="13" t="s">
        <v>3548</v>
      </c>
    </row>
    <row r="942" spans="1:13" x14ac:dyDescent="0.25">
      <c r="A942" s="12" t="s">
        <v>3544</v>
      </c>
      <c r="B942" s="10" t="s">
        <v>3580</v>
      </c>
      <c r="C942" s="13" t="s">
        <v>3546</v>
      </c>
      <c r="D942" s="10" t="s">
        <v>2161</v>
      </c>
      <c r="E942" s="10" t="s">
        <v>2773</v>
      </c>
      <c r="F942" s="10" t="s">
        <v>2774</v>
      </c>
      <c r="G942" s="15">
        <v>0</v>
      </c>
      <c r="H942" s="10" t="s">
        <v>1109</v>
      </c>
      <c r="I942" s="30">
        <v>1257643</v>
      </c>
      <c r="J942" s="30">
        <f>VLOOKUP(H942,'MISA NGOC THOM'!$B$2:$K$1071,9,0)</f>
        <v>1257643</v>
      </c>
      <c r="K942" s="30">
        <f t="shared" si="14"/>
        <v>0</v>
      </c>
      <c r="L942" s="10" t="s">
        <v>1109</v>
      </c>
      <c r="M942" s="13" t="s">
        <v>3548</v>
      </c>
    </row>
    <row r="943" spans="1:13" x14ac:dyDescent="0.25">
      <c r="A943" s="12" t="s">
        <v>3544</v>
      </c>
      <c r="B943" s="10" t="s">
        <v>3581</v>
      </c>
      <c r="C943" s="13" t="s">
        <v>3546</v>
      </c>
      <c r="D943" s="10" t="s">
        <v>2161</v>
      </c>
      <c r="E943" s="10" t="s">
        <v>2681</v>
      </c>
      <c r="F943" s="10" t="s">
        <v>2366</v>
      </c>
      <c r="G943" s="15">
        <v>0</v>
      </c>
      <c r="H943" s="10" t="s">
        <v>136</v>
      </c>
      <c r="I943" s="30">
        <v>837915</v>
      </c>
      <c r="J943" s="30">
        <f>VLOOKUP(H943,'MISA NGOC THOM'!$B$2:$K$1071,9,0)</f>
        <v>837915</v>
      </c>
      <c r="K943" s="30">
        <f t="shared" si="14"/>
        <v>0</v>
      </c>
      <c r="L943" s="10" t="s">
        <v>136</v>
      </c>
      <c r="M943" s="13" t="s">
        <v>3548</v>
      </c>
    </row>
    <row r="944" spans="1:13" x14ac:dyDescent="0.25">
      <c r="A944" s="12" t="s">
        <v>3544</v>
      </c>
      <c r="B944" s="10" t="s">
        <v>3582</v>
      </c>
      <c r="C944" s="13" t="s">
        <v>3546</v>
      </c>
      <c r="D944" s="10" t="s">
        <v>2161</v>
      </c>
      <c r="E944" s="10" t="s">
        <v>2701</v>
      </c>
      <c r="F944" s="10" t="s">
        <v>2430</v>
      </c>
      <c r="G944" s="15">
        <v>0</v>
      </c>
      <c r="H944" s="10" t="s">
        <v>930</v>
      </c>
      <c r="I944" s="30">
        <v>1199426</v>
      </c>
      <c r="J944" s="30">
        <f>VLOOKUP(H944,'MISA NGOC THOM'!$B$2:$K$1071,9,0)</f>
        <v>1199426</v>
      </c>
      <c r="K944" s="30">
        <f t="shared" si="14"/>
        <v>0</v>
      </c>
      <c r="L944" s="10" t="s">
        <v>930</v>
      </c>
      <c r="M944" s="13" t="s">
        <v>3548</v>
      </c>
    </row>
    <row r="945" spans="1:13" x14ac:dyDescent="0.25">
      <c r="A945" s="12" t="s">
        <v>3544</v>
      </c>
      <c r="B945" s="10" t="s">
        <v>3583</v>
      </c>
      <c r="C945" s="13" t="s">
        <v>3546</v>
      </c>
      <c r="D945" s="10" t="s">
        <v>2161</v>
      </c>
      <c r="E945" s="10" t="s">
        <v>2662</v>
      </c>
      <c r="F945" s="10" t="s">
        <v>2513</v>
      </c>
      <c r="G945" s="15">
        <v>0</v>
      </c>
      <c r="H945" s="10" t="s">
        <v>2084</v>
      </c>
      <c r="I945" s="30">
        <v>849555</v>
      </c>
      <c r="J945" s="30">
        <f>VLOOKUP(H945,'MISA NGOC THOM'!$B$2:$K$1071,9,0)</f>
        <v>849555</v>
      </c>
      <c r="K945" s="30">
        <f t="shared" si="14"/>
        <v>0</v>
      </c>
      <c r="L945" s="10" t="s">
        <v>2084</v>
      </c>
      <c r="M945" s="13" t="s">
        <v>3548</v>
      </c>
    </row>
    <row r="946" spans="1:13" x14ac:dyDescent="0.25">
      <c r="A946" s="12" t="s">
        <v>3544</v>
      </c>
      <c r="B946" s="10" t="s">
        <v>3584</v>
      </c>
      <c r="C946" s="13" t="s">
        <v>3546</v>
      </c>
      <c r="D946" s="10" t="s">
        <v>2161</v>
      </c>
      <c r="E946" s="10" t="s">
        <v>2877</v>
      </c>
      <c r="F946" s="10" t="s">
        <v>2198</v>
      </c>
      <c r="G946" s="15">
        <v>0</v>
      </c>
      <c r="H946" s="10" t="s">
        <v>2097</v>
      </c>
      <c r="I946" s="30">
        <v>996241</v>
      </c>
      <c r="J946" s="30">
        <f>VLOOKUP(H946,'MISA NGOC THOM'!$B$2:$K$1071,9,0)</f>
        <v>996241</v>
      </c>
      <c r="K946" s="30">
        <f t="shared" si="14"/>
        <v>0</v>
      </c>
      <c r="L946" s="10" t="s">
        <v>2097</v>
      </c>
      <c r="M946" s="13" t="s">
        <v>3548</v>
      </c>
    </row>
    <row r="947" spans="1:13" x14ac:dyDescent="0.25">
      <c r="A947" s="12" t="s">
        <v>3544</v>
      </c>
      <c r="B947" s="10" t="s">
        <v>3585</v>
      </c>
      <c r="C947" s="13" t="s">
        <v>3546</v>
      </c>
      <c r="D947" s="10" t="s">
        <v>2161</v>
      </c>
      <c r="E947" s="10" t="s">
        <v>2657</v>
      </c>
      <c r="F947" s="10" t="s">
        <v>2303</v>
      </c>
      <c r="G947" s="15">
        <v>0</v>
      </c>
      <c r="H947" s="10" t="s">
        <v>1493</v>
      </c>
      <c r="I947" s="30">
        <v>815237</v>
      </c>
      <c r="J947" s="30">
        <f>VLOOKUP(H947,'MISA NGOC THOM'!$B$2:$K$1071,9,0)</f>
        <v>815237</v>
      </c>
      <c r="K947" s="30">
        <f t="shared" si="14"/>
        <v>0</v>
      </c>
      <c r="L947" s="10" t="s">
        <v>1493</v>
      </c>
      <c r="M947" s="13" t="s">
        <v>3548</v>
      </c>
    </row>
    <row r="948" spans="1:13" x14ac:dyDescent="0.25">
      <c r="A948" s="12" t="s">
        <v>3544</v>
      </c>
      <c r="B948" s="10" t="s">
        <v>3586</v>
      </c>
      <c r="C948" s="13" t="s">
        <v>3546</v>
      </c>
      <c r="D948" s="10" t="s">
        <v>2161</v>
      </c>
      <c r="E948" s="10" t="s">
        <v>2669</v>
      </c>
      <c r="F948" s="10" t="s">
        <v>2583</v>
      </c>
      <c r="G948" s="15">
        <v>0</v>
      </c>
      <c r="H948" s="10" t="s">
        <v>1587</v>
      </c>
      <c r="I948" s="30">
        <v>975674</v>
      </c>
      <c r="J948" s="30">
        <f>VLOOKUP(H948,'MISA NGOC THOM'!$B$2:$K$1071,9,0)</f>
        <v>975674</v>
      </c>
      <c r="K948" s="30">
        <f t="shared" si="14"/>
        <v>0</v>
      </c>
      <c r="L948" s="10" t="s">
        <v>1587</v>
      </c>
      <c r="M948" s="13" t="s">
        <v>3548</v>
      </c>
    </row>
    <row r="949" spans="1:13" x14ac:dyDescent="0.25">
      <c r="A949" s="12" t="s">
        <v>3544</v>
      </c>
      <c r="B949" s="10" t="s">
        <v>3587</v>
      </c>
      <c r="C949" s="13" t="s">
        <v>3546</v>
      </c>
      <c r="D949" s="10" t="s">
        <v>2161</v>
      </c>
      <c r="E949" s="10" t="s">
        <v>2794</v>
      </c>
      <c r="F949" s="10" t="s">
        <v>2488</v>
      </c>
      <c r="G949" s="15">
        <v>0</v>
      </c>
      <c r="H949" s="10" t="s">
        <v>589</v>
      </c>
      <c r="I949" s="30">
        <v>965718</v>
      </c>
      <c r="J949" s="30">
        <f>VLOOKUP(H949,'MISA NGOC THOM'!$B$2:$K$1071,9,0)</f>
        <v>965718</v>
      </c>
      <c r="K949" s="30">
        <f t="shared" si="14"/>
        <v>0</v>
      </c>
      <c r="L949" s="10" t="s">
        <v>589</v>
      </c>
      <c r="M949" s="13" t="s">
        <v>3548</v>
      </c>
    </row>
    <row r="950" spans="1:13" x14ac:dyDescent="0.25">
      <c r="A950" s="12" t="s">
        <v>3544</v>
      </c>
      <c r="B950" s="10" t="s">
        <v>3588</v>
      </c>
      <c r="C950" s="13" t="s">
        <v>3546</v>
      </c>
      <c r="D950" s="10" t="s">
        <v>2161</v>
      </c>
      <c r="E950" s="10" t="s">
        <v>2712</v>
      </c>
      <c r="F950" s="10" t="s">
        <v>2713</v>
      </c>
      <c r="G950" s="15">
        <v>0</v>
      </c>
      <c r="H950" s="10" t="s">
        <v>391</v>
      </c>
      <c r="I950" s="30">
        <v>878409</v>
      </c>
      <c r="J950" s="30">
        <f>VLOOKUP(H950,'MISA NGOC THOM'!$B$2:$K$1071,9,0)</f>
        <v>878409</v>
      </c>
      <c r="K950" s="30">
        <f t="shared" si="14"/>
        <v>0</v>
      </c>
      <c r="L950" s="10" t="s">
        <v>391</v>
      </c>
      <c r="M950" s="13" t="s">
        <v>3548</v>
      </c>
    </row>
    <row r="951" spans="1:13" x14ac:dyDescent="0.25">
      <c r="A951" s="12" t="s">
        <v>3544</v>
      </c>
      <c r="B951" s="10" t="s">
        <v>3589</v>
      </c>
      <c r="C951" s="13" t="s">
        <v>3546</v>
      </c>
      <c r="D951" s="10" t="s">
        <v>2161</v>
      </c>
      <c r="E951" s="10" t="s">
        <v>2664</v>
      </c>
      <c r="F951" s="10" t="s">
        <v>2408</v>
      </c>
      <c r="G951" s="15">
        <v>0</v>
      </c>
      <c r="H951" s="10" t="s">
        <v>1814</v>
      </c>
      <c r="I951" s="30">
        <v>914966</v>
      </c>
      <c r="J951" s="30">
        <f>VLOOKUP(H951,'MISA NGOC THOM'!$B$2:$K$1071,9,0)</f>
        <v>914966</v>
      </c>
      <c r="K951" s="30">
        <f t="shared" si="14"/>
        <v>0</v>
      </c>
      <c r="L951" s="10" t="s">
        <v>1814</v>
      </c>
      <c r="M951" s="13" t="s">
        <v>3548</v>
      </c>
    </row>
    <row r="952" spans="1:13" x14ac:dyDescent="0.25">
      <c r="A952" s="12" t="s">
        <v>3544</v>
      </c>
      <c r="B952" s="10" t="s">
        <v>3590</v>
      </c>
      <c r="C952" s="13" t="s">
        <v>3546</v>
      </c>
      <c r="D952" s="10" t="s">
        <v>2161</v>
      </c>
      <c r="E952" s="10" t="s">
        <v>2776</v>
      </c>
      <c r="F952" s="10" t="s">
        <v>2427</v>
      </c>
      <c r="G952" s="15">
        <v>0</v>
      </c>
      <c r="H952" s="10" t="s">
        <v>1630</v>
      </c>
      <c r="I952" s="30">
        <v>1091552</v>
      </c>
      <c r="J952" s="30">
        <f>VLOOKUP(H952,'MISA NGOC THOM'!$B$2:$K$1071,9,0)</f>
        <v>1091552</v>
      </c>
      <c r="K952" s="30">
        <f t="shared" si="14"/>
        <v>0</v>
      </c>
      <c r="L952" s="10" t="s">
        <v>1630</v>
      </c>
      <c r="M952" s="13" t="s">
        <v>3548</v>
      </c>
    </row>
    <row r="953" spans="1:13" x14ac:dyDescent="0.25">
      <c r="A953" s="12" t="s">
        <v>3544</v>
      </c>
      <c r="B953" s="10" t="s">
        <v>3591</v>
      </c>
      <c r="C953" s="13" t="s">
        <v>3546</v>
      </c>
      <c r="D953" s="10" t="s">
        <v>2161</v>
      </c>
      <c r="E953" s="10" t="s">
        <v>3517</v>
      </c>
      <c r="F953" s="10" t="s">
        <v>3518</v>
      </c>
      <c r="G953" s="15">
        <v>0</v>
      </c>
      <c r="H953" s="10" t="s">
        <v>1739</v>
      </c>
      <c r="I953" s="30">
        <v>1037163</v>
      </c>
      <c r="J953" s="30">
        <f>VLOOKUP(H953,'MISA NGOC THOM'!$B$2:$K$1071,9,0)</f>
        <v>1037163</v>
      </c>
      <c r="K953" s="30">
        <f t="shared" si="14"/>
        <v>0</v>
      </c>
      <c r="L953" s="10" t="s">
        <v>1739</v>
      </c>
      <c r="M953" s="13" t="s">
        <v>3548</v>
      </c>
    </row>
    <row r="954" spans="1:13" x14ac:dyDescent="0.25">
      <c r="A954" s="12" t="s">
        <v>3544</v>
      </c>
      <c r="B954" s="10" t="s">
        <v>3592</v>
      </c>
      <c r="C954" s="13" t="s">
        <v>3546</v>
      </c>
      <c r="D954" s="10" t="s">
        <v>2161</v>
      </c>
      <c r="E954" s="10" t="s">
        <v>2696</v>
      </c>
      <c r="F954" s="10" t="s">
        <v>2231</v>
      </c>
      <c r="G954" s="15">
        <v>0</v>
      </c>
      <c r="H954" s="10" t="s">
        <v>754</v>
      </c>
      <c r="I954" s="30">
        <v>1358322</v>
      </c>
      <c r="J954" s="30">
        <f>VLOOKUP(H954,'MISA NGOC THOM'!$B$2:$K$1071,9,0)</f>
        <v>1358322</v>
      </c>
      <c r="K954" s="30">
        <f t="shared" si="14"/>
        <v>0</v>
      </c>
      <c r="L954" s="10" t="s">
        <v>754</v>
      </c>
      <c r="M954" s="13" t="s">
        <v>3548</v>
      </c>
    </row>
    <row r="955" spans="1:13" x14ac:dyDescent="0.25">
      <c r="A955" s="12" t="s">
        <v>3544</v>
      </c>
      <c r="B955" s="10" t="s">
        <v>3593</v>
      </c>
      <c r="C955" s="13" t="s">
        <v>3546</v>
      </c>
      <c r="D955" s="10" t="s">
        <v>2161</v>
      </c>
      <c r="E955" s="10" t="s">
        <v>3594</v>
      </c>
      <c r="F955" s="10" t="s">
        <v>3595</v>
      </c>
      <c r="G955" s="15">
        <v>0</v>
      </c>
      <c r="H955" s="10" t="s">
        <v>470</v>
      </c>
      <c r="I955" s="30">
        <v>1056568</v>
      </c>
      <c r="J955" s="30">
        <f>VLOOKUP(H955,'MISA NGOC THOM'!$B$2:$K$1071,9,0)</f>
        <v>1056568</v>
      </c>
      <c r="K955" s="30">
        <f t="shared" si="14"/>
        <v>0</v>
      </c>
      <c r="L955" s="10" t="s">
        <v>470</v>
      </c>
      <c r="M955" s="13" t="s">
        <v>3548</v>
      </c>
    </row>
    <row r="956" spans="1:13" x14ac:dyDescent="0.25">
      <c r="A956" s="12" t="s">
        <v>3544</v>
      </c>
      <c r="B956" s="10" t="s">
        <v>3596</v>
      </c>
      <c r="C956" s="13" t="s">
        <v>3546</v>
      </c>
      <c r="D956" s="10" t="s">
        <v>2161</v>
      </c>
      <c r="E956" s="10" t="s">
        <v>3268</v>
      </c>
      <c r="F956" s="10" t="s">
        <v>3269</v>
      </c>
      <c r="G956" s="15">
        <v>0</v>
      </c>
      <c r="H956" s="10" t="s">
        <v>955</v>
      </c>
      <c r="I956" s="30">
        <v>916935</v>
      </c>
      <c r="J956" s="30">
        <f>VLOOKUP(H956,'MISA NGOC THOM'!$B$2:$K$1071,9,0)</f>
        <v>916935</v>
      </c>
      <c r="K956" s="30">
        <f t="shared" si="14"/>
        <v>0</v>
      </c>
      <c r="L956" s="10" t="s">
        <v>955</v>
      </c>
      <c r="M956" s="13" t="s">
        <v>3548</v>
      </c>
    </row>
    <row r="957" spans="1:13" x14ac:dyDescent="0.25">
      <c r="A957" s="12" t="s">
        <v>3544</v>
      </c>
      <c r="B957" s="10" t="s">
        <v>3597</v>
      </c>
      <c r="C957" s="13" t="s">
        <v>3546</v>
      </c>
      <c r="D957" s="10" t="s">
        <v>2161</v>
      </c>
      <c r="E957" s="10" t="s">
        <v>2843</v>
      </c>
      <c r="F957" s="10" t="s">
        <v>2844</v>
      </c>
      <c r="G957" s="15">
        <v>0</v>
      </c>
      <c r="H957" s="10" t="s">
        <v>1991</v>
      </c>
      <c r="I957" s="30">
        <v>878552</v>
      </c>
      <c r="J957" s="30">
        <f>VLOOKUP(H957,'MISA NGOC THOM'!$B$2:$K$1071,9,0)</f>
        <v>878552</v>
      </c>
      <c r="K957" s="30">
        <f t="shared" si="14"/>
        <v>0</v>
      </c>
      <c r="L957" s="10" t="s">
        <v>1991</v>
      </c>
      <c r="M957" s="13" t="s">
        <v>3548</v>
      </c>
    </row>
    <row r="958" spans="1:13" x14ac:dyDescent="0.25">
      <c r="A958" s="12" t="s">
        <v>3544</v>
      </c>
      <c r="B958" s="10" t="s">
        <v>3598</v>
      </c>
      <c r="C958" s="13" t="s">
        <v>3546</v>
      </c>
      <c r="D958" s="10" t="s">
        <v>2161</v>
      </c>
      <c r="E958" s="10" t="s">
        <v>2701</v>
      </c>
      <c r="F958" s="10" t="s">
        <v>2430</v>
      </c>
      <c r="G958" s="15">
        <v>0</v>
      </c>
      <c r="H958" s="10" t="s">
        <v>1412</v>
      </c>
      <c r="I958" s="30">
        <v>957572</v>
      </c>
      <c r="J958" s="30">
        <f>VLOOKUP(H958,'MISA NGOC THOM'!$B$2:$K$1071,9,0)</f>
        <v>957572</v>
      </c>
      <c r="K958" s="30">
        <f t="shared" si="14"/>
        <v>0</v>
      </c>
      <c r="L958" s="10" t="s">
        <v>1412</v>
      </c>
      <c r="M958" s="13" t="s">
        <v>3548</v>
      </c>
    </row>
    <row r="959" spans="1:13" x14ac:dyDescent="0.25">
      <c r="A959" s="12" t="s">
        <v>3544</v>
      </c>
      <c r="B959" s="10" t="s">
        <v>3599</v>
      </c>
      <c r="C959" s="13" t="s">
        <v>3546</v>
      </c>
      <c r="D959" s="10" t="s">
        <v>2161</v>
      </c>
      <c r="E959" s="10" t="s">
        <v>3459</v>
      </c>
      <c r="F959" s="10" t="s">
        <v>2333</v>
      </c>
      <c r="G959" s="15">
        <v>0</v>
      </c>
      <c r="H959" s="10" t="s">
        <v>466</v>
      </c>
      <c r="I959" s="30">
        <v>950377</v>
      </c>
      <c r="J959" s="30">
        <f>VLOOKUP(H959,'MISA NGOC THOM'!$B$2:$K$1071,9,0)</f>
        <v>950377</v>
      </c>
      <c r="K959" s="30">
        <f t="shared" si="14"/>
        <v>0</v>
      </c>
      <c r="L959" s="10" t="s">
        <v>466</v>
      </c>
      <c r="M959" s="13" t="s">
        <v>3548</v>
      </c>
    </row>
    <row r="960" spans="1:13" x14ac:dyDescent="0.25">
      <c r="A960" s="12" t="s">
        <v>3544</v>
      </c>
      <c r="B960" s="10" t="s">
        <v>3600</v>
      </c>
      <c r="C960" s="13" t="s">
        <v>3546</v>
      </c>
      <c r="D960" s="10" t="s">
        <v>2161</v>
      </c>
      <c r="E960" s="10" t="s">
        <v>2742</v>
      </c>
      <c r="F960" s="10" t="s">
        <v>2550</v>
      </c>
      <c r="G960" s="15">
        <v>0</v>
      </c>
      <c r="H960" s="10" t="s">
        <v>715</v>
      </c>
      <c r="I960" s="30">
        <v>923634</v>
      </c>
      <c r="J960" s="30">
        <f>VLOOKUP(H960,'MISA NGOC THOM'!$B$2:$K$1071,9,0)</f>
        <v>923634</v>
      </c>
      <c r="K960" s="30">
        <f t="shared" si="14"/>
        <v>0</v>
      </c>
      <c r="L960" s="10" t="s">
        <v>715</v>
      </c>
      <c r="M960" s="13" t="s">
        <v>3548</v>
      </c>
    </row>
    <row r="961" spans="1:13" x14ac:dyDescent="0.25">
      <c r="A961" s="12" t="s">
        <v>3544</v>
      </c>
      <c r="B961" s="10" t="s">
        <v>3601</v>
      </c>
      <c r="C961" s="13" t="s">
        <v>3546</v>
      </c>
      <c r="D961" s="10" t="s">
        <v>2161</v>
      </c>
      <c r="E961" s="10" t="s">
        <v>2776</v>
      </c>
      <c r="F961" s="10" t="s">
        <v>2427</v>
      </c>
      <c r="G961" s="15">
        <v>0</v>
      </c>
      <c r="H961" s="10" t="s">
        <v>231</v>
      </c>
      <c r="I961" s="30">
        <v>1397228</v>
      </c>
      <c r="J961" s="30">
        <f>VLOOKUP(H961,'MISA NGOC THOM'!$B$2:$K$1071,9,0)</f>
        <v>1397228</v>
      </c>
      <c r="K961" s="30">
        <f t="shared" si="14"/>
        <v>0</v>
      </c>
      <c r="L961" s="10" t="s">
        <v>231</v>
      </c>
      <c r="M961" s="13" t="s">
        <v>3548</v>
      </c>
    </row>
    <row r="962" spans="1:13" x14ac:dyDescent="0.25">
      <c r="A962" s="12" t="s">
        <v>3544</v>
      </c>
      <c r="B962" s="10" t="s">
        <v>3602</v>
      </c>
      <c r="C962" s="13" t="s">
        <v>3546</v>
      </c>
      <c r="D962" s="10" t="s">
        <v>2161</v>
      </c>
      <c r="E962" s="10" t="s">
        <v>2645</v>
      </c>
      <c r="F962" s="10" t="s">
        <v>2424</v>
      </c>
      <c r="G962" s="15">
        <v>0</v>
      </c>
      <c r="H962" s="10" t="s">
        <v>221</v>
      </c>
      <c r="I962" s="30">
        <v>1379554</v>
      </c>
      <c r="J962" s="30">
        <f>VLOOKUP(H962,'MISA NGOC THOM'!$B$2:$K$1071,9,0)</f>
        <v>1379554</v>
      </c>
      <c r="K962" s="30">
        <f t="shared" si="14"/>
        <v>0</v>
      </c>
      <c r="L962" s="10" t="s">
        <v>221</v>
      </c>
      <c r="M962" s="13" t="s">
        <v>3548</v>
      </c>
    </row>
    <row r="963" spans="1:13" x14ac:dyDescent="0.25">
      <c r="A963" s="12" t="s">
        <v>3544</v>
      </c>
      <c r="B963" s="10" t="s">
        <v>3603</v>
      </c>
      <c r="C963" s="13" t="s">
        <v>3546</v>
      </c>
      <c r="D963" s="10" t="s">
        <v>2161</v>
      </c>
      <c r="E963" s="10" t="s">
        <v>3080</v>
      </c>
      <c r="F963" s="10" t="s">
        <v>2288</v>
      </c>
      <c r="G963" s="15">
        <v>0</v>
      </c>
      <c r="H963" s="10" t="s">
        <v>520</v>
      </c>
      <c r="I963" s="30">
        <v>1115022</v>
      </c>
      <c r="J963" s="30">
        <f>VLOOKUP(H963,'MISA NGOC THOM'!$B$2:$K$1071,9,0)</f>
        <v>1115022</v>
      </c>
      <c r="K963" s="30">
        <f t="shared" ref="K963:K1026" si="15">I963-J963</f>
        <v>0</v>
      </c>
      <c r="L963" s="10" t="s">
        <v>520</v>
      </c>
      <c r="M963" s="13" t="s">
        <v>3548</v>
      </c>
    </row>
    <row r="964" spans="1:13" x14ac:dyDescent="0.25">
      <c r="A964" s="12" t="s">
        <v>3544</v>
      </c>
      <c r="B964" s="10" t="s">
        <v>3604</v>
      </c>
      <c r="C964" s="13" t="s">
        <v>3546</v>
      </c>
      <c r="D964" s="10" t="s">
        <v>2161</v>
      </c>
      <c r="E964" s="10" t="s">
        <v>2965</v>
      </c>
      <c r="F964" s="10" t="s">
        <v>2375</v>
      </c>
      <c r="G964" s="15">
        <v>0</v>
      </c>
      <c r="H964" s="10" t="s">
        <v>1592</v>
      </c>
      <c r="I964" s="30">
        <v>944201</v>
      </c>
      <c r="J964" s="30">
        <f>VLOOKUP(H964,'MISA NGOC THOM'!$B$2:$K$1071,9,0)</f>
        <v>944201</v>
      </c>
      <c r="K964" s="30">
        <f t="shared" si="15"/>
        <v>0</v>
      </c>
      <c r="L964" s="10" t="s">
        <v>1592</v>
      </c>
      <c r="M964" s="13" t="s">
        <v>3548</v>
      </c>
    </row>
    <row r="965" spans="1:13" x14ac:dyDescent="0.25">
      <c r="A965" s="12" t="s">
        <v>3544</v>
      </c>
      <c r="B965" s="10" t="s">
        <v>3605</v>
      </c>
      <c r="C965" s="13" t="s">
        <v>3546</v>
      </c>
      <c r="D965" s="10" t="s">
        <v>2161</v>
      </c>
      <c r="E965" s="10" t="s">
        <v>2748</v>
      </c>
      <c r="F965" s="10" t="s">
        <v>2163</v>
      </c>
      <c r="G965" s="15">
        <v>0</v>
      </c>
      <c r="H965" s="10" t="s">
        <v>1497</v>
      </c>
      <c r="I965" s="30">
        <v>959541</v>
      </c>
      <c r="J965" s="30">
        <f>VLOOKUP(H965,'MISA NGOC THOM'!$B$2:$K$1071,9,0)</f>
        <v>959541</v>
      </c>
      <c r="K965" s="30">
        <f t="shared" si="15"/>
        <v>0</v>
      </c>
      <c r="L965" s="10" t="s">
        <v>1497</v>
      </c>
      <c r="M965" s="13" t="s">
        <v>3548</v>
      </c>
    </row>
    <row r="966" spans="1:13" x14ac:dyDescent="0.25">
      <c r="A966" s="12" t="s">
        <v>3544</v>
      </c>
      <c r="B966" s="10" t="s">
        <v>3606</v>
      </c>
      <c r="C966" s="13" t="s">
        <v>3546</v>
      </c>
      <c r="D966" s="10" t="s">
        <v>2161</v>
      </c>
      <c r="E966" s="10" t="s">
        <v>2735</v>
      </c>
      <c r="F966" s="10" t="s">
        <v>2180</v>
      </c>
      <c r="G966" s="15">
        <v>0</v>
      </c>
      <c r="H966" s="10" t="s">
        <v>1735</v>
      </c>
      <c r="I966" s="30">
        <v>1626124</v>
      </c>
      <c r="J966" s="30">
        <f>VLOOKUP(H966,'MISA NGOC THOM'!$B$2:$K$1071,9,0)</f>
        <v>1626124</v>
      </c>
      <c r="K966" s="30">
        <f t="shared" si="15"/>
        <v>0</v>
      </c>
      <c r="L966" s="10" t="s">
        <v>1735</v>
      </c>
      <c r="M966" s="13" t="s">
        <v>3548</v>
      </c>
    </row>
    <row r="967" spans="1:13" x14ac:dyDescent="0.25">
      <c r="A967" s="12" t="s">
        <v>3544</v>
      </c>
      <c r="B967" s="10" t="s">
        <v>3607</v>
      </c>
      <c r="C967" s="13" t="s">
        <v>3546</v>
      </c>
      <c r="D967" s="10" t="s">
        <v>2161</v>
      </c>
      <c r="E967" s="10" t="s">
        <v>3040</v>
      </c>
      <c r="F967" s="10" t="s">
        <v>2300</v>
      </c>
      <c r="G967" s="15">
        <v>0</v>
      </c>
      <c r="H967" s="10" t="s">
        <v>674</v>
      </c>
      <c r="I967" s="30">
        <v>959541</v>
      </c>
      <c r="J967" s="30">
        <f>VLOOKUP(H967,'MISA NGOC THOM'!$B$2:$K$1071,9,0)</f>
        <v>959541</v>
      </c>
      <c r="K967" s="30">
        <f t="shared" si="15"/>
        <v>0</v>
      </c>
      <c r="L967" s="10" t="s">
        <v>674</v>
      </c>
      <c r="M967" s="13" t="s">
        <v>3548</v>
      </c>
    </row>
    <row r="968" spans="1:13" x14ac:dyDescent="0.25">
      <c r="A968" s="12" t="s">
        <v>3544</v>
      </c>
      <c r="B968" s="10" t="s">
        <v>3608</v>
      </c>
      <c r="C968" s="13" t="s">
        <v>3546</v>
      </c>
      <c r="D968" s="10" t="s">
        <v>2161</v>
      </c>
      <c r="E968" s="10" t="s">
        <v>2826</v>
      </c>
      <c r="F968" s="10" t="s">
        <v>2282</v>
      </c>
      <c r="G968" s="15">
        <v>0</v>
      </c>
      <c r="H968" s="10" t="s">
        <v>381</v>
      </c>
      <c r="I968" s="30">
        <v>745238</v>
      </c>
      <c r="J968" s="30">
        <f>VLOOKUP(H968,'MISA NGOC THOM'!$B$2:$K$1071,9,0)</f>
        <v>745238</v>
      </c>
      <c r="K968" s="30">
        <f t="shared" si="15"/>
        <v>0</v>
      </c>
      <c r="L968" s="10" t="s">
        <v>381</v>
      </c>
      <c r="M968" s="13" t="s">
        <v>3548</v>
      </c>
    </row>
    <row r="969" spans="1:13" x14ac:dyDescent="0.25">
      <c r="A969" s="12" t="s">
        <v>3544</v>
      </c>
      <c r="B969" s="10" t="s">
        <v>3609</v>
      </c>
      <c r="C969" s="13" t="s">
        <v>3546</v>
      </c>
      <c r="D969" s="10" t="s">
        <v>2161</v>
      </c>
      <c r="E969" s="10" t="s">
        <v>3330</v>
      </c>
      <c r="F969" s="10" t="s">
        <v>3331</v>
      </c>
      <c r="G969" s="15">
        <v>0</v>
      </c>
      <c r="H969" s="10" t="s">
        <v>624</v>
      </c>
      <c r="I969" s="30">
        <v>878409</v>
      </c>
      <c r="J969" s="30">
        <f>VLOOKUP(H969,'MISA NGOC THOM'!$B$2:$K$1071,9,0)</f>
        <v>878409</v>
      </c>
      <c r="K969" s="30">
        <f t="shared" si="15"/>
        <v>0</v>
      </c>
      <c r="L969" s="10" t="s">
        <v>624</v>
      </c>
      <c r="M969" s="13" t="s">
        <v>3548</v>
      </c>
    </row>
    <row r="970" spans="1:13" x14ac:dyDescent="0.25">
      <c r="A970" s="12" t="s">
        <v>3544</v>
      </c>
      <c r="B970" s="10" t="s">
        <v>3610</v>
      </c>
      <c r="C970" s="13" t="s">
        <v>3546</v>
      </c>
      <c r="D970" s="10" t="s">
        <v>2161</v>
      </c>
      <c r="E970" s="10" t="s">
        <v>2717</v>
      </c>
      <c r="F970" s="10" t="s">
        <v>2566</v>
      </c>
      <c r="G970" s="15">
        <v>0</v>
      </c>
      <c r="H970" s="10" t="s">
        <v>1589</v>
      </c>
      <c r="I970" s="30">
        <v>1478123</v>
      </c>
      <c r="J970" s="30">
        <f>VLOOKUP(H970,'MISA NGOC THOM'!$B$2:$K$1071,9,0)</f>
        <v>1478123</v>
      </c>
      <c r="K970" s="30">
        <f t="shared" si="15"/>
        <v>0</v>
      </c>
      <c r="L970" s="10" t="s">
        <v>1589</v>
      </c>
      <c r="M970" s="13" t="s">
        <v>3548</v>
      </c>
    </row>
    <row r="971" spans="1:13" x14ac:dyDescent="0.25">
      <c r="A971" s="12" t="s">
        <v>3544</v>
      </c>
      <c r="B971" s="10" t="s">
        <v>3611</v>
      </c>
      <c r="C971" s="13" t="s">
        <v>3546</v>
      </c>
      <c r="D971" s="10" t="s">
        <v>2161</v>
      </c>
      <c r="E971" s="10" t="s">
        <v>2721</v>
      </c>
      <c r="F971" s="10" t="s">
        <v>2497</v>
      </c>
      <c r="G971" s="15">
        <v>0</v>
      </c>
      <c r="H971" s="10" t="s">
        <v>1277</v>
      </c>
      <c r="I971" s="30">
        <v>1296454</v>
      </c>
      <c r="J971" s="30">
        <f>VLOOKUP(H971,'MISA NGOC THOM'!$B$2:$K$1071,9,0)</f>
        <v>1296454</v>
      </c>
      <c r="K971" s="30">
        <f t="shared" si="15"/>
        <v>0</v>
      </c>
      <c r="L971" s="10" t="s">
        <v>1277</v>
      </c>
      <c r="M971" s="13" t="s">
        <v>3548</v>
      </c>
    </row>
    <row r="972" spans="1:13" x14ac:dyDescent="0.25">
      <c r="A972" s="12" t="s">
        <v>3544</v>
      </c>
      <c r="B972" s="10" t="s">
        <v>3612</v>
      </c>
      <c r="C972" s="13" t="s">
        <v>3546</v>
      </c>
      <c r="D972" s="10" t="s">
        <v>2161</v>
      </c>
      <c r="E972" s="10" t="s">
        <v>2659</v>
      </c>
      <c r="F972" s="10" t="s">
        <v>2660</v>
      </c>
      <c r="G972" s="15">
        <v>0</v>
      </c>
      <c r="H972" s="10" t="s">
        <v>1836</v>
      </c>
      <c r="I972" s="30">
        <v>1277048</v>
      </c>
      <c r="J972" s="30">
        <f>VLOOKUP(H972,'MISA NGOC THOM'!$B$2:$K$1071,9,0)</f>
        <v>1277048</v>
      </c>
      <c r="K972" s="30">
        <f t="shared" si="15"/>
        <v>0</v>
      </c>
      <c r="L972" s="10" t="s">
        <v>1836</v>
      </c>
      <c r="M972" s="13" t="s">
        <v>3548</v>
      </c>
    </row>
    <row r="973" spans="1:13" x14ac:dyDescent="0.25">
      <c r="A973" s="12" t="s">
        <v>3544</v>
      </c>
      <c r="B973" s="10" t="s">
        <v>3613</v>
      </c>
      <c r="C973" s="13" t="s">
        <v>3546</v>
      </c>
      <c r="D973" s="10" t="s">
        <v>2161</v>
      </c>
      <c r="E973" s="10" t="s">
        <v>2843</v>
      </c>
      <c r="F973" s="10" t="s">
        <v>2844</v>
      </c>
      <c r="G973" s="15">
        <v>0</v>
      </c>
      <c r="H973" s="10" t="s">
        <v>616</v>
      </c>
      <c r="I973" s="30">
        <v>1068351</v>
      </c>
      <c r="J973" s="30">
        <f>VLOOKUP(H973,'MISA NGOC THOM'!$B$2:$K$1071,9,0)</f>
        <v>1068351</v>
      </c>
      <c r="K973" s="30">
        <f t="shared" si="15"/>
        <v>0</v>
      </c>
      <c r="L973" s="10" t="s">
        <v>616</v>
      </c>
      <c r="M973" s="13" t="s">
        <v>3548</v>
      </c>
    </row>
    <row r="974" spans="1:13" x14ac:dyDescent="0.25">
      <c r="A974" s="12" t="s">
        <v>3544</v>
      </c>
      <c r="B974" s="10" t="s">
        <v>3614</v>
      </c>
      <c r="C974" s="13" t="s">
        <v>3546</v>
      </c>
      <c r="D974" s="10" t="s">
        <v>2161</v>
      </c>
      <c r="E974" s="10" t="s">
        <v>2756</v>
      </c>
      <c r="F974" s="10" t="s">
        <v>2189</v>
      </c>
      <c r="G974" s="15">
        <v>0</v>
      </c>
      <c r="H974" s="10" t="s">
        <v>1950</v>
      </c>
      <c r="I974" s="30">
        <v>897815</v>
      </c>
      <c r="J974" s="30">
        <f>VLOOKUP(H974,'MISA NGOC THOM'!$B$2:$K$1071,9,0)</f>
        <v>897815</v>
      </c>
      <c r="K974" s="30">
        <f t="shared" si="15"/>
        <v>0</v>
      </c>
      <c r="L974" s="10" t="s">
        <v>1950</v>
      </c>
      <c r="M974" s="13" t="s">
        <v>3548</v>
      </c>
    </row>
    <row r="975" spans="1:13" x14ac:dyDescent="0.25">
      <c r="A975" s="12" t="s">
        <v>3544</v>
      </c>
      <c r="B975" s="10" t="s">
        <v>3615</v>
      </c>
      <c r="C975" s="13" t="s">
        <v>3546</v>
      </c>
      <c r="D975" s="10" t="s">
        <v>2161</v>
      </c>
      <c r="E975" s="10" t="s">
        <v>2708</v>
      </c>
      <c r="F975" s="10" t="s">
        <v>2433</v>
      </c>
      <c r="G975" s="15">
        <v>0</v>
      </c>
      <c r="H975" s="10" t="s">
        <v>639</v>
      </c>
      <c r="I975" s="30">
        <v>865180</v>
      </c>
      <c r="J975" s="30">
        <f>VLOOKUP(H975,'MISA NGOC THOM'!$B$2:$K$1071,9,0)</f>
        <v>865180</v>
      </c>
      <c r="K975" s="30">
        <f t="shared" si="15"/>
        <v>0</v>
      </c>
      <c r="L975" s="10" t="s">
        <v>639</v>
      </c>
      <c r="M975" s="13" t="s">
        <v>3548</v>
      </c>
    </row>
    <row r="976" spans="1:13" x14ac:dyDescent="0.25">
      <c r="A976" s="12" t="s">
        <v>3544</v>
      </c>
      <c r="B976" s="10" t="s">
        <v>3616</v>
      </c>
      <c r="C976" s="13" t="s">
        <v>3546</v>
      </c>
      <c r="D976" s="10" t="s">
        <v>2161</v>
      </c>
      <c r="E976" s="10" t="s">
        <v>2818</v>
      </c>
      <c r="F976" s="10" t="s">
        <v>2354</v>
      </c>
      <c r="G976" s="15">
        <v>0</v>
      </c>
      <c r="H976" s="10" t="s">
        <v>1603</v>
      </c>
      <c r="I976" s="30">
        <v>977120</v>
      </c>
      <c r="J976" s="30">
        <f>VLOOKUP(H976,'MISA NGOC THOM'!$B$2:$K$1071,9,0)</f>
        <v>977120</v>
      </c>
      <c r="K976" s="30">
        <f t="shared" si="15"/>
        <v>0</v>
      </c>
      <c r="L976" s="10" t="s">
        <v>1603</v>
      </c>
      <c r="M976" s="13" t="s">
        <v>3548</v>
      </c>
    </row>
    <row r="977" spans="1:13" x14ac:dyDescent="0.25">
      <c r="A977" s="12" t="s">
        <v>3544</v>
      </c>
      <c r="B977" s="10" t="s">
        <v>3617</v>
      </c>
      <c r="C977" s="13" t="s">
        <v>3546</v>
      </c>
      <c r="D977" s="10" t="s">
        <v>2161</v>
      </c>
      <c r="E977" s="10" t="s">
        <v>2945</v>
      </c>
      <c r="F977" s="10" t="s">
        <v>2946</v>
      </c>
      <c r="G977" s="15">
        <v>0</v>
      </c>
      <c r="H977" s="10" t="s">
        <v>2119</v>
      </c>
      <c r="I977" s="30">
        <v>19778212</v>
      </c>
      <c r="J977" s="30">
        <f>VLOOKUP(H977,'MISA NGOC THOM'!$B$2:$K$1071,9,0)</f>
        <v>19778212</v>
      </c>
      <c r="K977" s="30">
        <f t="shared" si="15"/>
        <v>0</v>
      </c>
      <c r="L977" s="10" t="s">
        <v>2119</v>
      </c>
      <c r="M977" s="13" t="s">
        <v>3548</v>
      </c>
    </row>
    <row r="978" spans="1:13" x14ac:dyDescent="0.25">
      <c r="A978" s="12" t="s">
        <v>3544</v>
      </c>
      <c r="B978" s="10" t="s">
        <v>3618</v>
      </c>
      <c r="C978" s="13" t="s">
        <v>3546</v>
      </c>
      <c r="D978" s="10" t="s">
        <v>2161</v>
      </c>
      <c r="E978" s="10" t="s">
        <v>2945</v>
      </c>
      <c r="F978" s="10" t="s">
        <v>2946</v>
      </c>
      <c r="G978" s="15">
        <v>0</v>
      </c>
      <c r="H978" s="10" t="s">
        <v>765</v>
      </c>
      <c r="I978" s="30">
        <v>3111489</v>
      </c>
      <c r="J978" s="30">
        <f>VLOOKUP(H978,'MISA NGOC THOM'!$B$2:$K$1071,9,0)</f>
        <v>3111489</v>
      </c>
      <c r="K978" s="30">
        <f t="shared" si="15"/>
        <v>0</v>
      </c>
      <c r="L978" s="10" t="s">
        <v>765</v>
      </c>
      <c r="M978" s="13" t="s">
        <v>3548</v>
      </c>
    </row>
    <row r="979" spans="1:13" x14ac:dyDescent="0.25">
      <c r="A979" s="12" t="s">
        <v>3544</v>
      </c>
      <c r="B979" s="10" t="s">
        <v>3619</v>
      </c>
      <c r="C979" s="13" t="s">
        <v>3546</v>
      </c>
      <c r="D979" s="10" t="s">
        <v>2161</v>
      </c>
      <c r="E979" s="10" t="s">
        <v>2945</v>
      </c>
      <c r="F979" s="10" t="s">
        <v>2946</v>
      </c>
      <c r="G979" s="15">
        <v>0</v>
      </c>
      <c r="H979" s="10" t="s">
        <v>764</v>
      </c>
      <c r="I979" s="30">
        <v>19285744</v>
      </c>
      <c r="J979" s="30">
        <f>VLOOKUP(H979,'MISA NGOC THOM'!$B$2:$K$1071,9,0)</f>
        <v>19285744</v>
      </c>
      <c r="K979" s="30">
        <f t="shared" si="15"/>
        <v>0</v>
      </c>
      <c r="L979" s="10" t="s">
        <v>764</v>
      </c>
      <c r="M979" s="13" t="s">
        <v>3548</v>
      </c>
    </row>
    <row r="980" spans="1:13" x14ac:dyDescent="0.25">
      <c r="A980" s="12" t="s">
        <v>3544</v>
      </c>
      <c r="B980" s="10" t="s">
        <v>3620</v>
      </c>
      <c r="C980" s="13" t="s">
        <v>3546</v>
      </c>
      <c r="D980" s="10" t="s">
        <v>2161</v>
      </c>
      <c r="E980" s="10" t="s">
        <v>2945</v>
      </c>
      <c r="F980" s="10" t="s">
        <v>2946</v>
      </c>
      <c r="G980" s="15">
        <v>0</v>
      </c>
      <c r="H980" s="10" t="s">
        <v>1898</v>
      </c>
      <c r="I980" s="30">
        <v>24406081</v>
      </c>
      <c r="J980" s="30">
        <f>VLOOKUP(H980,'MISA NGOC THOM'!$B$2:$K$1071,9,0)</f>
        <v>24406081</v>
      </c>
      <c r="K980" s="30">
        <f t="shared" si="15"/>
        <v>0</v>
      </c>
      <c r="L980" s="10" t="s">
        <v>1898</v>
      </c>
      <c r="M980" s="13" t="s">
        <v>3548</v>
      </c>
    </row>
    <row r="981" spans="1:13" x14ac:dyDescent="0.25">
      <c r="A981" s="12" t="s">
        <v>3544</v>
      </c>
      <c r="B981" s="10" t="s">
        <v>3621</v>
      </c>
      <c r="C981" s="13" t="s">
        <v>3546</v>
      </c>
      <c r="D981" s="10" t="s">
        <v>2161</v>
      </c>
      <c r="E981" s="10" t="s">
        <v>2945</v>
      </c>
      <c r="F981" s="10" t="s">
        <v>2946</v>
      </c>
      <c r="G981" s="15">
        <v>0</v>
      </c>
      <c r="H981" s="10" t="s">
        <v>1822</v>
      </c>
      <c r="I981" s="30">
        <v>16868040</v>
      </c>
      <c r="J981" s="30">
        <f>VLOOKUP(H981,'MISA NGOC THOM'!$B$2:$K$1071,9,0)</f>
        <v>16868040</v>
      </c>
      <c r="K981" s="30">
        <f t="shared" si="15"/>
        <v>0</v>
      </c>
      <c r="L981" s="10" t="s">
        <v>1822</v>
      </c>
      <c r="M981" s="13" t="s">
        <v>3548</v>
      </c>
    </row>
    <row r="982" spans="1:13" x14ac:dyDescent="0.25">
      <c r="A982" s="12" t="s">
        <v>3544</v>
      </c>
      <c r="B982" s="10" t="s">
        <v>3622</v>
      </c>
      <c r="C982" s="13" t="s">
        <v>3546</v>
      </c>
      <c r="D982" s="10" t="s">
        <v>2161</v>
      </c>
      <c r="E982" s="10" t="s">
        <v>2794</v>
      </c>
      <c r="F982" s="10" t="s">
        <v>2488</v>
      </c>
      <c r="G982" s="15">
        <v>0</v>
      </c>
      <c r="H982" s="10" t="s">
        <v>1718</v>
      </c>
      <c r="I982" s="30">
        <v>1155374</v>
      </c>
      <c r="J982" s="30">
        <f>VLOOKUP(H982,'MISA NGOC THOM'!$B$2:$K$1071,9,0)</f>
        <v>1155374</v>
      </c>
      <c r="K982" s="30">
        <f t="shared" si="15"/>
        <v>0</v>
      </c>
      <c r="L982" s="10" t="s">
        <v>1718</v>
      </c>
      <c r="M982" s="13" t="s">
        <v>3548</v>
      </c>
    </row>
    <row r="983" spans="1:13" x14ac:dyDescent="0.25">
      <c r="A983" s="12" t="s">
        <v>3544</v>
      </c>
      <c r="B983" s="10" t="s">
        <v>3623</v>
      </c>
      <c r="C983" s="13" t="s">
        <v>3546</v>
      </c>
      <c r="D983" s="10" t="s">
        <v>2161</v>
      </c>
      <c r="E983" s="10" t="s">
        <v>2761</v>
      </c>
      <c r="F983" s="10" t="s">
        <v>2183</v>
      </c>
      <c r="G983" s="15">
        <v>0</v>
      </c>
      <c r="H983" s="10" t="s">
        <v>804</v>
      </c>
      <c r="I983" s="30">
        <v>921666</v>
      </c>
      <c r="J983" s="30">
        <f>VLOOKUP(H983,'MISA NGOC THOM'!$B$2:$K$1071,9,0)</f>
        <v>921666</v>
      </c>
      <c r="K983" s="30">
        <f t="shared" si="15"/>
        <v>0</v>
      </c>
      <c r="L983" s="10" t="s">
        <v>804</v>
      </c>
      <c r="M983" s="13" t="s">
        <v>3548</v>
      </c>
    </row>
    <row r="984" spans="1:13" x14ac:dyDescent="0.25">
      <c r="A984" s="12" t="s">
        <v>3544</v>
      </c>
      <c r="B984" s="10" t="s">
        <v>3624</v>
      </c>
      <c r="C984" s="13" t="s">
        <v>3546</v>
      </c>
      <c r="D984" s="10" t="s">
        <v>2161</v>
      </c>
      <c r="E984" s="10" t="s">
        <v>2679</v>
      </c>
      <c r="F984" s="10" t="s">
        <v>2294</v>
      </c>
      <c r="G984" s="15">
        <v>0</v>
      </c>
      <c r="H984" s="10" t="s">
        <v>493</v>
      </c>
      <c r="I984" s="30">
        <v>925080</v>
      </c>
      <c r="J984" s="30">
        <f>VLOOKUP(H984,'MISA NGOC THOM'!$B$2:$K$1071,9,0)</f>
        <v>925080</v>
      </c>
      <c r="K984" s="30">
        <f t="shared" si="15"/>
        <v>0</v>
      </c>
      <c r="L984" s="10" t="s">
        <v>493</v>
      </c>
      <c r="M984" s="13" t="s">
        <v>3548</v>
      </c>
    </row>
    <row r="985" spans="1:13" x14ac:dyDescent="0.25">
      <c r="A985" s="12" t="s">
        <v>3544</v>
      </c>
      <c r="B985" s="10" t="s">
        <v>3625</v>
      </c>
      <c r="C985" s="13" t="s">
        <v>3546</v>
      </c>
      <c r="D985" s="10" t="s">
        <v>2161</v>
      </c>
      <c r="E985" s="10" t="s">
        <v>2653</v>
      </c>
      <c r="F985" s="10" t="s">
        <v>2330</v>
      </c>
      <c r="G985" s="15">
        <v>0</v>
      </c>
      <c r="H985" s="10" t="s">
        <v>792</v>
      </c>
      <c r="I985" s="30">
        <v>1993194</v>
      </c>
      <c r="J985" s="30">
        <f>VLOOKUP(H985,'MISA NGOC THOM'!$B$2:$K$1071,9,0)</f>
        <v>1993194</v>
      </c>
      <c r="K985" s="30">
        <f t="shared" si="15"/>
        <v>0</v>
      </c>
      <c r="L985" s="10" t="s">
        <v>792</v>
      </c>
      <c r="M985" s="13" t="s">
        <v>3548</v>
      </c>
    </row>
    <row r="986" spans="1:13" x14ac:dyDescent="0.25">
      <c r="A986" s="12" t="s">
        <v>3544</v>
      </c>
      <c r="B986" s="10" t="s">
        <v>3626</v>
      </c>
      <c r="C986" s="13" t="s">
        <v>3546</v>
      </c>
      <c r="D986" s="10" t="s">
        <v>2161</v>
      </c>
      <c r="E986" s="10" t="s">
        <v>2696</v>
      </c>
      <c r="F986" s="10" t="s">
        <v>2231</v>
      </c>
      <c r="G986" s="15">
        <v>0</v>
      </c>
      <c r="H986" s="10" t="s">
        <v>2050</v>
      </c>
      <c r="I986" s="30">
        <v>996241</v>
      </c>
      <c r="J986" s="30">
        <f>VLOOKUP(H986,'MISA NGOC THOM'!$B$2:$K$1071,9,0)</f>
        <v>996241</v>
      </c>
      <c r="K986" s="30">
        <f t="shared" si="15"/>
        <v>0</v>
      </c>
      <c r="L986" s="10" t="s">
        <v>2050</v>
      </c>
      <c r="M986" s="13" t="s">
        <v>3548</v>
      </c>
    </row>
    <row r="987" spans="1:13" x14ac:dyDescent="0.25">
      <c r="A987" s="12" t="s">
        <v>3544</v>
      </c>
      <c r="B987" s="10" t="s">
        <v>3627</v>
      </c>
      <c r="C987" s="13" t="s">
        <v>3546</v>
      </c>
      <c r="D987" s="10" t="s">
        <v>2161</v>
      </c>
      <c r="E987" s="10" t="s">
        <v>2696</v>
      </c>
      <c r="F987" s="10" t="s">
        <v>2231</v>
      </c>
      <c r="G987" s="15">
        <v>0</v>
      </c>
      <c r="H987" s="10" t="s">
        <v>205</v>
      </c>
      <c r="I987" s="30">
        <v>878552</v>
      </c>
      <c r="J987" s="30">
        <f>VLOOKUP(H987,'MISA NGOC THOM'!$B$2:$K$1071,9,0)</f>
        <v>878552</v>
      </c>
      <c r="K987" s="30">
        <f t="shared" si="15"/>
        <v>0</v>
      </c>
      <c r="L987" s="10" t="s">
        <v>205</v>
      </c>
      <c r="M987" s="13" t="s">
        <v>3548</v>
      </c>
    </row>
    <row r="988" spans="1:13" x14ac:dyDescent="0.25">
      <c r="A988" s="12" t="s">
        <v>3544</v>
      </c>
      <c r="B988" s="10" t="s">
        <v>3628</v>
      </c>
      <c r="C988" s="13" t="s">
        <v>3546</v>
      </c>
      <c r="D988" s="10" t="s">
        <v>2161</v>
      </c>
      <c r="E988" s="10" t="s">
        <v>2664</v>
      </c>
      <c r="F988" s="10" t="s">
        <v>2408</v>
      </c>
      <c r="G988" s="15">
        <v>0</v>
      </c>
      <c r="H988" s="10" t="s">
        <v>596</v>
      </c>
      <c r="I988" s="30">
        <v>1439312</v>
      </c>
      <c r="J988" s="30">
        <f>VLOOKUP(H988,'MISA NGOC THOM'!$B$2:$K$1071,9,0)</f>
        <v>1439312</v>
      </c>
      <c r="K988" s="30">
        <f t="shared" si="15"/>
        <v>0</v>
      </c>
      <c r="L988" s="10" t="s">
        <v>596</v>
      </c>
      <c r="M988" s="13" t="s">
        <v>3548</v>
      </c>
    </row>
    <row r="989" spans="1:13" x14ac:dyDescent="0.25">
      <c r="A989" s="12" t="s">
        <v>3544</v>
      </c>
      <c r="B989" s="10" t="s">
        <v>3629</v>
      </c>
      <c r="C989" s="13" t="s">
        <v>3546</v>
      </c>
      <c r="D989" s="10" t="s">
        <v>2161</v>
      </c>
      <c r="E989" s="10" t="s">
        <v>2821</v>
      </c>
      <c r="F989" s="10" t="s">
        <v>2240</v>
      </c>
      <c r="G989" s="15">
        <v>0</v>
      </c>
      <c r="H989" s="10" t="s">
        <v>1466</v>
      </c>
      <c r="I989" s="30">
        <v>890192</v>
      </c>
      <c r="J989" s="30">
        <f>VLOOKUP(H989,'MISA NGOC THOM'!$B$2:$K$1071,9,0)</f>
        <v>890192</v>
      </c>
      <c r="K989" s="30">
        <f t="shared" si="15"/>
        <v>0</v>
      </c>
      <c r="L989" s="10" t="s">
        <v>1466</v>
      </c>
      <c r="M989" s="13" t="s">
        <v>3548</v>
      </c>
    </row>
    <row r="990" spans="1:13" x14ac:dyDescent="0.25">
      <c r="A990" s="12" t="s">
        <v>3544</v>
      </c>
      <c r="B990" s="10" t="s">
        <v>3630</v>
      </c>
      <c r="C990" s="13" t="s">
        <v>3546</v>
      </c>
      <c r="D990" s="10" t="s">
        <v>2161</v>
      </c>
      <c r="E990" s="10" t="s">
        <v>2705</v>
      </c>
      <c r="F990" s="10" t="s">
        <v>2360</v>
      </c>
      <c r="G990" s="15">
        <v>0</v>
      </c>
      <c r="H990" s="10" t="s">
        <v>1998</v>
      </c>
      <c r="I990" s="30">
        <v>16099906</v>
      </c>
      <c r="J990" s="30">
        <f>VLOOKUP(H990,'MISA NGOC THOM'!$B$2:$K$1071,9,0)</f>
        <v>16099906</v>
      </c>
      <c r="K990" s="30">
        <f t="shared" si="15"/>
        <v>0</v>
      </c>
      <c r="L990" s="10" t="s">
        <v>1998</v>
      </c>
      <c r="M990" s="13" t="s">
        <v>3548</v>
      </c>
    </row>
    <row r="991" spans="1:13" x14ac:dyDescent="0.25">
      <c r="A991" s="12" t="s">
        <v>3544</v>
      </c>
      <c r="B991" s="10" t="s">
        <v>3631</v>
      </c>
      <c r="C991" s="13" t="s">
        <v>3546</v>
      </c>
      <c r="D991" s="10" t="s">
        <v>2161</v>
      </c>
      <c r="E991" s="10" t="s">
        <v>2754</v>
      </c>
      <c r="F991" s="10" t="s">
        <v>2474</v>
      </c>
      <c r="G991" s="15">
        <v>0</v>
      </c>
      <c r="H991" s="10" t="s">
        <v>507</v>
      </c>
      <c r="I991" s="30">
        <v>957572</v>
      </c>
      <c r="J991" s="30">
        <f>VLOOKUP(H991,'MISA NGOC THOM'!$B$2:$K$1071,9,0)</f>
        <v>957572</v>
      </c>
      <c r="K991" s="30">
        <f t="shared" si="15"/>
        <v>0</v>
      </c>
      <c r="L991" s="10" t="s">
        <v>507</v>
      </c>
      <c r="M991" s="13" t="s">
        <v>3548</v>
      </c>
    </row>
    <row r="992" spans="1:13" x14ac:dyDescent="0.25">
      <c r="A992" s="12" t="s">
        <v>3544</v>
      </c>
      <c r="B992" s="10" t="s">
        <v>3632</v>
      </c>
      <c r="C992" s="13" t="s">
        <v>3546</v>
      </c>
      <c r="D992" s="10" t="s">
        <v>2161</v>
      </c>
      <c r="E992" s="10" t="s">
        <v>2723</v>
      </c>
      <c r="F992" s="10" t="s">
        <v>2449</v>
      </c>
      <c r="G992" s="15">
        <v>0</v>
      </c>
      <c r="H992" s="10" t="s">
        <v>432</v>
      </c>
      <c r="I992" s="30">
        <v>916935</v>
      </c>
      <c r="J992" s="30">
        <f>VLOOKUP(H992,'MISA NGOC THOM'!$B$2:$K$1071,9,0)</f>
        <v>916935</v>
      </c>
      <c r="K992" s="30">
        <f t="shared" si="15"/>
        <v>0</v>
      </c>
      <c r="L992" s="10" t="s">
        <v>432</v>
      </c>
      <c r="M992" s="13" t="s">
        <v>3548</v>
      </c>
    </row>
    <row r="993" spans="1:13" x14ac:dyDescent="0.25">
      <c r="A993" s="12" t="s">
        <v>3544</v>
      </c>
      <c r="B993" s="10" t="s">
        <v>3633</v>
      </c>
      <c r="C993" s="13" t="s">
        <v>3546</v>
      </c>
      <c r="D993" s="10" t="s">
        <v>2161</v>
      </c>
      <c r="E993" s="10" t="s">
        <v>3047</v>
      </c>
      <c r="F993" s="10" t="s">
        <v>2174</v>
      </c>
      <c r="G993" s="15">
        <v>0</v>
      </c>
      <c r="H993" s="10" t="s">
        <v>1262</v>
      </c>
      <c r="I993" s="30">
        <v>809060</v>
      </c>
      <c r="J993" s="30">
        <f>VLOOKUP(H993,'MISA NGOC THOM'!$B$2:$K$1071,9,0)</f>
        <v>809060</v>
      </c>
      <c r="K993" s="30">
        <f t="shared" si="15"/>
        <v>0</v>
      </c>
      <c r="L993" s="10" t="s">
        <v>1262</v>
      </c>
      <c r="M993" s="13" t="s">
        <v>3548</v>
      </c>
    </row>
    <row r="994" spans="1:13" x14ac:dyDescent="0.25">
      <c r="A994" s="12" t="s">
        <v>3544</v>
      </c>
      <c r="B994" s="10" t="s">
        <v>3634</v>
      </c>
      <c r="C994" s="13" t="s">
        <v>3546</v>
      </c>
      <c r="D994" s="10" t="s">
        <v>2161</v>
      </c>
      <c r="E994" s="10" t="s">
        <v>2779</v>
      </c>
      <c r="F994" s="10" t="s">
        <v>2324</v>
      </c>
      <c r="G994" s="15">
        <v>0</v>
      </c>
      <c r="H994" s="10" t="s">
        <v>879</v>
      </c>
      <c r="I994" s="30">
        <v>890335</v>
      </c>
      <c r="J994" s="30">
        <f>VLOOKUP(H994,'MISA NGOC THOM'!$B$2:$K$1071,9,0)</f>
        <v>890335</v>
      </c>
      <c r="K994" s="30">
        <f t="shared" si="15"/>
        <v>0</v>
      </c>
      <c r="L994" s="10" t="s">
        <v>879</v>
      </c>
      <c r="M994" s="13" t="s">
        <v>3548</v>
      </c>
    </row>
    <row r="995" spans="1:13" x14ac:dyDescent="0.25">
      <c r="A995" s="12" t="s">
        <v>3544</v>
      </c>
      <c r="B995" s="10" t="s">
        <v>3635</v>
      </c>
      <c r="C995" s="13" t="s">
        <v>3546</v>
      </c>
      <c r="D995" s="10" t="s">
        <v>2161</v>
      </c>
      <c r="E995" s="10" t="s">
        <v>2717</v>
      </c>
      <c r="F995" s="10" t="s">
        <v>2566</v>
      </c>
      <c r="G995" s="15">
        <v>0</v>
      </c>
      <c r="H995" s="10" t="s">
        <v>179</v>
      </c>
      <c r="I995" s="30">
        <v>959541</v>
      </c>
      <c r="J995" s="30">
        <f>VLOOKUP(H995,'MISA NGOC THOM'!$B$2:$K$1071,9,0)</f>
        <v>959541</v>
      </c>
      <c r="K995" s="30">
        <f t="shared" si="15"/>
        <v>0</v>
      </c>
      <c r="L995" s="10" t="s">
        <v>179</v>
      </c>
      <c r="M995" s="13" t="s">
        <v>3548</v>
      </c>
    </row>
    <row r="996" spans="1:13" x14ac:dyDescent="0.25">
      <c r="A996" s="12" t="s">
        <v>3544</v>
      </c>
      <c r="B996" s="10" t="s">
        <v>3636</v>
      </c>
      <c r="C996" s="13" t="s">
        <v>3546</v>
      </c>
      <c r="D996" s="10" t="s">
        <v>2161</v>
      </c>
      <c r="E996" s="10" t="s">
        <v>2756</v>
      </c>
      <c r="F996" s="10" t="s">
        <v>2189</v>
      </c>
      <c r="G996" s="15">
        <v>0</v>
      </c>
      <c r="H996" s="10" t="s">
        <v>17</v>
      </c>
      <c r="I996" s="30">
        <v>996241</v>
      </c>
      <c r="J996" s="30">
        <f>VLOOKUP(H996,'MISA NGOC THOM'!$B$2:$K$1071,9,0)</f>
        <v>996241</v>
      </c>
      <c r="K996" s="30">
        <f t="shared" si="15"/>
        <v>0</v>
      </c>
      <c r="L996" s="10" t="s">
        <v>17</v>
      </c>
      <c r="M996" s="13" t="s">
        <v>3548</v>
      </c>
    </row>
    <row r="997" spans="1:13" x14ac:dyDescent="0.25">
      <c r="A997" s="12" t="s">
        <v>3544</v>
      </c>
      <c r="B997" s="10" t="s">
        <v>3637</v>
      </c>
      <c r="C997" s="13" t="s">
        <v>3546</v>
      </c>
      <c r="D997" s="10" t="s">
        <v>2161</v>
      </c>
      <c r="E997" s="10" t="s">
        <v>2662</v>
      </c>
      <c r="F997" s="10" t="s">
        <v>2513</v>
      </c>
      <c r="G997" s="15">
        <v>0</v>
      </c>
      <c r="H997" s="10" t="s">
        <v>600</v>
      </c>
      <c r="I997" s="30">
        <v>1156820</v>
      </c>
      <c r="J997" s="30">
        <f>VLOOKUP(H997,'MISA NGOC THOM'!$B$2:$K$1071,9,0)</f>
        <v>1156820</v>
      </c>
      <c r="K997" s="30">
        <f t="shared" si="15"/>
        <v>0</v>
      </c>
      <c r="L997" s="10" t="s">
        <v>600</v>
      </c>
      <c r="M997" s="13" t="s">
        <v>3548</v>
      </c>
    </row>
    <row r="998" spans="1:13" x14ac:dyDescent="0.25">
      <c r="A998" s="12" t="s">
        <v>3544</v>
      </c>
      <c r="B998" s="10" t="s">
        <v>3638</v>
      </c>
      <c r="C998" s="13" t="s">
        <v>3546</v>
      </c>
      <c r="D998" s="10" t="s">
        <v>2161</v>
      </c>
      <c r="E998" s="10" t="s">
        <v>2858</v>
      </c>
      <c r="F998" s="10" t="s">
        <v>2443</v>
      </c>
      <c r="G998" s="15">
        <v>0</v>
      </c>
      <c r="H998" s="10" t="s">
        <v>1813</v>
      </c>
      <c r="I998" s="30">
        <v>897815</v>
      </c>
      <c r="J998" s="30">
        <f>VLOOKUP(H998,'MISA NGOC THOM'!$B$2:$K$1071,9,0)</f>
        <v>897815</v>
      </c>
      <c r="K998" s="30">
        <f t="shared" si="15"/>
        <v>0</v>
      </c>
      <c r="L998" s="10" t="s">
        <v>1813</v>
      </c>
      <c r="M998" s="13" t="s">
        <v>3548</v>
      </c>
    </row>
    <row r="999" spans="1:13" x14ac:dyDescent="0.25">
      <c r="A999" s="12" t="s">
        <v>3544</v>
      </c>
      <c r="B999" s="10" t="s">
        <v>3639</v>
      </c>
      <c r="C999" s="13" t="s">
        <v>3546</v>
      </c>
      <c r="D999" s="10" t="s">
        <v>2161</v>
      </c>
      <c r="E999" s="10" t="s">
        <v>2776</v>
      </c>
      <c r="F999" s="10" t="s">
        <v>2427</v>
      </c>
      <c r="G999" s="15">
        <v>0</v>
      </c>
      <c r="H999" s="10" t="s">
        <v>1650</v>
      </c>
      <c r="I999" s="30">
        <v>998637</v>
      </c>
      <c r="J999" s="30">
        <f>VLOOKUP(H999,'MISA NGOC THOM'!$B$2:$K$1071,9,0)</f>
        <v>998637</v>
      </c>
      <c r="K999" s="30">
        <f t="shared" si="15"/>
        <v>0</v>
      </c>
      <c r="L999" s="10" t="s">
        <v>1650</v>
      </c>
      <c r="M999" s="13" t="s">
        <v>3548</v>
      </c>
    </row>
    <row r="1000" spans="1:13" x14ac:dyDescent="0.25">
      <c r="A1000" s="12" t="s">
        <v>3544</v>
      </c>
      <c r="B1000" s="10" t="s">
        <v>3640</v>
      </c>
      <c r="C1000" s="13" t="s">
        <v>3453</v>
      </c>
      <c r="D1000" s="10" t="s">
        <v>2161</v>
      </c>
      <c r="E1000" s="10" t="s">
        <v>3161</v>
      </c>
      <c r="F1000" s="10" t="s">
        <v>3162</v>
      </c>
      <c r="G1000" s="15">
        <v>0</v>
      </c>
      <c r="H1000" s="10" t="s">
        <v>397</v>
      </c>
      <c r="I1000" s="30">
        <v>896369</v>
      </c>
      <c r="J1000" s="30">
        <f>VLOOKUP(H1000,'MISA NGOC THOM'!$B$2:$K$1071,9,0)</f>
        <v>896369</v>
      </c>
      <c r="K1000" s="30">
        <f t="shared" si="15"/>
        <v>0</v>
      </c>
      <c r="L1000" s="10" t="s">
        <v>397</v>
      </c>
      <c r="M1000" s="13" t="s">
        <v>3454</v>
      </c>
    </row>
    <row r="1001" spans="1:13" x14ac:dyDescent="0.25">
      <c r="A1001" s="12" t="s">
        <v>3544</v>
      </c>
      <c r="B1001" s="10" t="s">
        <v>3641</v>
      </c>
      <c r="C1001" s="13" t="s">
        <v>3453</v>
      </c>
      <c r="D1001" s="10" t="s">
        <v>2161</v>
      </c>
      <c r="E1001" s="10" t="s">
        <v>2836</v>
      </c>
      <c r="F1001" s="10" t="s">
        <v>2276</v>
      </c>
      <c r="G1001" s="15">
        <v>0</v>
      </c>
      <c r="H1001" s="10" t="s">
        <v>669</v>
      </c>
      <c r="I1001" s="30">
        <v>915632</v>
      </c>
      <c r="J1001" s="30">
        <f>VLOOKUP(H1001,'MISA NGOC THOM'!$B$2:$K$1071,9,0)</f>
        <v>915632</v>
      </c>
      <c r="K1001" s="30">
        <f t="shared" si="15"/>
        <v>0</v>
      </c>
      <c r="L1001" s="10" t="s">
        <v>669</v>
      </c>
      <c r="M1001" s="13" t="s">
        <v>3454</v>
      </c>
    </row>
    <row r="1002" spans="1:13" x14ac:dyDescent="0.25">
      <c r="A1002" s="12" t="s">
        <v>3544</v>
      </c>
      <c r="B1002" s="10" t="s">
        <v>3642</v>
      </c>
      <c r="C1002" s="13" t="s">
        <v>3546</v>
      </c>
      <c r="D1002" s="10" t="s">
        <v>2161</v>
      </c>
      <c r="E1002" s="10" t="s">
        <v>3643</v>
      </c>
      <c r="F1002" s="10" t="s">
        <v>3644</v>
      </c>
      <c r="G1002" s="15">
        <v>0</v>
      </c>
      <c r="H1002" s="10" t="s">
        <v>763</v>
      </c>
      <c r="I1002" s="30">
        <v>1037163</v>
      </c>
      <c r="J1002" s="30">
        <f>VLOOKUP(H1002,'MISA NGOC THOM'!$B$2:$K$1071,9,0)</f>
        <v>1037163</v>
      </c>
      <c r="K1002" s="30">
        <f t="shared" si="15"/>
        <v>0</v>
      </c>
      <c r="L1002" s="10" t="s">
        <v>763</v>
      </c>
      <c r="M1002" s="13" t="s">
        <v>3548</v>
      </c>
    </row>
    <row r="1003" spans="1:13" x14ac:dyDescent="0.25">
      <c r="A1003" s="12" t="s">
        <v>3544</v>
      </c>
      <c r="B1003" s="10" t="s">
        <v>3645</v>
      </c>
      <c r="C1003" s="13" t="s">
        <v>3546</v>
      </c>
      <c r="D1003" s="10" t="s">
        <v>2161</v>
      </c>
      <c r="E1003" s="10" t="s">
        <v>2645</v>
      </c>
      <c r="F1003" s="10" t="s">
        <v>2424</v>
      </c>
      <c r="G1003" s="15">
        <v>0</v>
      </c>
      <c r="H1003" s="10" t="s">
        <v>1301</v>
      </c>
      <c r="I1003" s="30">
        <v>1509453</v>
      </c>
      <c r="J1003" s="30">
        <f>VLOOKUP(H1003,'MISA NGOC THOM'!$B$2:$K$1071,9,0)</f>
        <v>1509453</v>
      </c>
      <c r="K1003" s="30">
        <f t="shared" si="15"/>
        <v>0</v>
      </c>
      <c r="L1003" s="10" t="s">
        <v>1301</v>
      </c>
      <c r="M1003" s="13" t="s">
        <v>3548</v>
      </c>
    </row>
    <row r="1004" spans="1:13" x14ac:dyDescent="0.25">
      <c r="A1004" s="12" t="s">
        <v>3544</v>
      </c>
      <c r="B1004" s="10" t="s">
        <v>3646</v>
      </c>
      <c r="C1004" s="13" t="s">
        <v>3546</v>
      </c>
      <c r="D1004" s="10" t="s">
        <v>2161</v>
      </c>
      <c r="E1004" s="10" t="s">
        <v>2694</v>
      </c>
      <c r="F1004" s="10" t="s">
        <v>2222</v>
      </c>
      <c r="G1004" s="15">
        <v>0</v>
      </c>
      <c r="H1004" s="10" t="s">
        <v>775</v>
      </c>
      <c r="I1004" s="30">
        <v>836326</v>
      </c>
      <c r="J1004" s="30">
        <f>VLOOKUP(H1004,'MISA NGOC THOM'!$B$2:$K$1071,9,0)</f>
        <v>836326</v>
      </c>
      <c r="K1004" s="30">
        <f t="shared" si="15"/>
        <v>0</v>
      </c>
      <c r="L1004" s="10" t="s">
        <v>775</v>
      </c>
      <c r="M1004" s="13" t="s">
        <v>3548</v>
      </c>
    </row>
    <row r="1005" spans="1:13" x14ac:dyDescent="0.25">
      <c r="A1005" s="12" t="s">
        <v>3544</v>
      </c>
      <c r="B1005" s="10" t="s">
        <v>3647</v>
      </c>
      <c r="C1005" s="13" t="s">
        <v>3546</v>
      </c>
      <c r="D1005" s="10" t="s">
        <v>2161</v>
      </c>
      <c r="E1005" s="10" t="s">
        <v>3108</v>
      </c>
      <c r="F1005" s="10" t="s">
        <v>3109</v>
      </c>
      <c r="G1005" s="15">
        <v>0</v>
      </c>
      <c r="H1005" s="10" t="s">
        <v>1267</v>
      </c>
      <c r="I1005" s="30">
        <v>975674</v>
      </c>
      <c r="J1005" s="30">
        <f>VLOOKUP(H1005,'MISA NGOC THOM'!$B$2:$K$1071,9,0)</f>
        <v>975674</v>
      </c>
      <c r="K1005" s="30">
        <f t="shared" si="15"/>
        <v>0</v>
      </c>
      <c r="L1005" s="10" t="s">
        <v>1267</v>
      </c>
      <c r="M1005" s="13" t="s">
        <v>3548</v>
      </c>
    </row>
    <row r="1006" spans="1:13" x14ac:dyDescent="0.25">
      <c r="A1006" s="12" t="s">
        <v>3544</v>
      </c>
      <c r="B1006" s="10" t="s">
        <v>3648</v>
      </c>
      <c r="C1006" s="13" t="s">
        <v>3649</v>
      </c>
      <c r="D1006" s="10" t="s">
        <v>2161</v>
      </c>
      <c r="E1006" s="10" t="s">
        <v>3211</v>
      </c>
      <c r="F1006" s="10" t="s">
        <v>2378</v>
      </c>
      <c r="G1006" s="15">
        <v>0</v>
      </c>
      <c r="H1006" s="10" t="s">
        <v>373</v>
      </c>
      <c r="I1006" s="30">
        <v>971609</v>
      </c>
      <c r="J1006" s="30">
        <f>VLOOKUP(H1006,'MISA NGOC THOM'!$B$2:$K$1071,9,0)</f>
        <v>971609</v>
      </c>
      <c r="K1006" s="30">
        <f t="shared" si="15"/>
        <v>0</v>
      </c>
      <c r="L1006" s="10" t="s">
        <v>373</v>
      </c>
      <c r="M1006" s="13" t="s">
        <v>3650</v>
      </c>
    </row>
    <row r="1007" spans="1:13" x14ac:dyDescent="0.25">
      <c r="A1007" s="12" t="s">
        <v>3544</v>
      </c>
      <c r="B1007" s="10" t="s">
        <v>3651</v>
      </c>
      <c r="C1007" s="13" t="s">
        <v>3649</v>
      </c>
      <c r="D1007" s="10" t="s">
        <v>2161</v>
      </c>
      <c r="E1007" s="10" t="s">
        <v>2945</v>
      </c>
      <c r="F1007" s="10" t="s">
        <v>2946</v>
      </c>
      <c r="G1007" s="15">
        <v>0</v>
      </c>
      <c r="H1007" s="10" t="s">
        <v>1657</v>
      </c>
      <c r="I1007" s="30">
        <v>29475430</v>
      </c>
      <c r="J1007" s="30">
        <f>VLOOKUP(H1007,'MISA NGOC THOM'!$B$2:$K$1071,9,0)</f>
        <v>29475430</v>
      </c>
      <c r="K1007" s="30">
        <f t="shared" si="15"/>
        <v>0</v>
      </c>
      <c r="L1007" s="10" t="s">
        <v>1657</v>
      </c>
      <c r="M1007" s="13" t="s">
        <v>3650</v>
      </c>
    </row>
    <row r="1008" spans="1:13" x14ac:dyDescent="0.25">
      <c r="A1008" s="12" t="s">
        <v>3544</v>
      </c>
      <c r="B1008" s="10" t="s">
        <v>3652</v>
      </c>
      <c r="C1008" s="13" t="s">
        <v>3649</v>
      </c>
      <c r="D1008" s="10" t="s">
        <v>2161</v>
      </c>
      <c r="E1008" s="10" t="s">
        <v>2945</v>
      </c>
      <c r="F1008" s="10" t="s">
        <v>2946</v>
      </c>
      <c r="G1008" s="15">
        <v>0</v>
      </c>
      <c r="H1008" s="10" t="s">
        <v>567</v>
      </c>
      <c r="I1008" s="30">
        <v>8529898</v>
      </c>
      <c r="J1008" s="30">
        <f>VLOOKUP(H1008,'MISA NGOC THOM'!$B$2:$K$1071,9,0)</f>
        <v>8529898</v>
      </c>
      <c r="K1008" s="30">
        <f t="shared" si="15"/>
        <v>0</v>
      </c>
      <c r="L1008" s="10" t="s">
        <v>567</v>
      </c>
      <c r="M1008" s="13" t="s">
        <v>3650</v>
      </c>
    </row>
    <row r="1009" spans="1:13" x14ac:dyDescent="0.25">
      <c r="A1009" s="12" t="s">
        <v>3653</v>
      </c>
      <c r="B1009" s="10" t="s">
        <v>3654</v>
      </c>
      <c r="C1009" s="13" t="s">
        <v>3655</v>
      </c>
      <c r="D1009" s="10" t="s">
        <v>2161</v>
      </c>
      <c r="E1009" s="10" t="s">
        <v>2945</v>
      </c>
      <c r="F1009" s="10" t="s">
        <v>2946</v>
      </c>
      <c r="G1009" s="15">
        <v>0</v>
      </c>
      <c r="H1009" s="10" t="s">
        <v>549</v>
      </c>
      <c r="I1009" s="30">
        <v>17054868</v>
      </c>
      <c r="J1009" s="30">
        <f>VLOOKUP(H1009,'MISA NGOC THOM'!$B$2:$K$1071,9,0)</f>
        <v>17054868</v>
      </c>
      <c r="K1009" s="30">
        <f t="shared" si="15"/>
        <v>0</v>
      </c>
      <c r="L1009" s="10" t="s">
        <v>549</v>
      </c>
      <c r="M1009" s="13" t="s">
        <v>3656</v>
      </c>
    </row>
    <row r="1010" spans="1:13" x14ac:dyDescent="0.25">
      <c r="A1010" s="12" t="s">
        <v>3653</v>
      </c>
      <c r="B1010" s="10" t="s">
        <v>3657</v>
      </c>
      <c r="C1010" s="13" t="s">
        <v>3655</v>
      </c>
      <c r="D1010" s="10" t="s">
        <v>2161</v>
      </c>
      <c r="E1010" s="10" t="s">
        <v>2945</v>
      </c>
      <c r="F1010" s="10" t="s">
        <v>2946</v>
      </c>
      <c r="G1010" s="15">
        <v>0</v>
      </c>
      <c r="H1010" s="10" t="s">
        <v>564</v>
      </c>
      <c r="I1010" s="30">
        <v>15860370</v>
      </c>
      <c r="J1010" s="30">
        <f>VLOOKUP(H1010,'MISA NGOC THOM'!$B$2:$K$1071,9,0)</f>
        <v>15860370</v>
      </c>
      <c r="K1010" s="30">
        <f t="shared" si="15"/>
        <v>0</v>
      </c>
      <c r="L1010" s="10" t="s">
        <v>564</v>
      </c>
      <c r="M1010" s="13" t="s">
        <v>3656</v>
      </c>
    </row>
    <row r="1011" spans="1:13" x14ac:dyDescent="0.25">
      <c r="A1011" s="12" t="s">
        <v>3653</v>
      </c>
      <c r="B1011" s="10" t="s">
        <v>3658</v>
      </c>
      <c r="C1011" s="13" t="s">
        <v>3655</v>
      </c>
      <c r="D1011" s="10" t="s">
        <v>2161</v>
      </c>
      <c r="E1011" s="10" t="s">
        <v>2945</v>
      </c>
      <c r="F1011" s="10" t="s">
        <v>2946</v>
      </c>
      <c r="G1011" s="15">
        <v>0</v>
      </c>
      <c r="H1011" s="10" t="s">
        <v>1969</v>
      </c>
      <c r="I1011" s="30">
        <v>23043673</v>
      </c>
      <c r="J1011" s="30">
        <f>VLOOKUP(H1011,'MISA NGOC THOM'!$B$2:$K$1071,9,0)</f>
        <v>23043673</v>
      </c>
      <c r="K1011" s="30">
        <f t="shared" si="15"/>
        <v>0</v>
      </c>
      <c r="L1011" s="10" t="s">
        <v>1969</v>
      </c>
      <c r="M1011" s="13" t="s">
        <v>3656</v>
      </c>
    </row>
    <row r="1012" spans="1:13" x14ac:dyDescent="0.25">
      <c r="A1012" s="12" t="s">
        <v>3653</v>
      </c>
      <c r="B1012" s="10" t="s">
        <v>3659</v>
      </c>
      <c r="C1012" s="13" t="s">
        <v>3655</v>
      </c>
      <c r="D1012" s="10" t="s">
        <v>2161</v>
      </c>
      <c r="E1012" s="10" t="s">
        <v>2945</v>
      </c>
      <c r="F1012" s="10" t="s">
        <v>2946</v>
      </c>
      <c r="G1012" s="15">
        <v>0</v>
      </c>
      <c r="H1012" s="10" t="s">
        <v>1971</v>
      </c>
      <c r="I1012" s="30">
        <v>18055827</v>
      </c>
      <c r="J1012" s="30">
        <f>VLOOKUP(H1012,'MISA NGOC THOM'!$B$2:$K$1071,9,0)</f>
        <v>18055827</v>
      </c>
      <c r="K1012" s="30">
        <f t="shared" si="15"/>
        <v>0</v>
      </c>
      <c r="L1012" s="10" t="s">
        <v>1971</v>
      </c>
      <c r="M1012" s="13" t="s">
        <v>3656</v>
      </c>
    </row>
    <row r="1013" spans="1:13" x14ac:dyDescent="0.25">
      <c r="A1013" s="12" t="s">
        <v>3653</v>
      </c>
      <c r="B1013" s="10" t="s">
        <v>3660</v>
      </c>
      <c r="C1013" s="13" t="s">
        <v>3655</v>
      </c>
      <c r="D1013" s="10" t="s">
        <v>2161</v>
      </c>
      <c r="E1013" s="10" t="s">
        <v>3083</v>
      </c>
      <c r="F1013" s="10" t="s">
        <v>3084</v>
      </c>
      <c r="G1013" s="15">
        <v>0</v>
      </c>
      <c r="H1013" s="10" t="s">
        <v>1926</v>
      </c>
      <c r="I1013" s="30">
        <v>998352</v>
      </c>
      <c r="J1013" s="30">
        <f>VLOOKUP(H1013,'MISA NGOC THOM'!$B$2:$K$1071,9,0)</f>
        <v>998352</v>
      </c>
      <c r="K1013" s="30">
        <f t="shared" si="15"/>
        <v>0</v>
      </c>
      <c r="L1013" s="10" t="s">
        <v>1926</v>
      </c>
      <c r="M1013" s="13" t="s">
        <v>3656</v>
      </c>
    </row>
    <row r="1014" spans="1:13" x14ac:dyDescent="0.25">
      <c r="A1014" s="12" t="s">
        <v>3653</v>
      </c>
      <c r="B1014" s="10" t="s">
        <v>3661</v>
      </c>
      <c r="C1014" s="13" t="s">
        <v>3655</v>
      </c>
      <c r="D1014" s="10" t="s">
        <v>2161</v>
      </c>
      <c r="E1014" s="10" t="s">
        <v>2945</v>
      </c>
      <c r="F1014" s="10" t="s">
        <v>2946</v>
      </c>
      <c r="G1014" s="15">
        <v>0</v>
      </c>
      <c r="H1014" s="10" t="s">
        <v>1324</v>
      </c>
      <c r="I1014" s="30">
        <v>30926949</v>
      </c>
      <c r="J1014" s="30">
        <f>VLOOKUP(H1014,'MISA NGOC THOM'!$B$2:$K$1071,9,0)</f>
        <v>30926949</v>
      </c>
      <c r="K1014" s="30">
        <f t="shared" si="15"/>
        <v>0</v>
      </c>
      <c r="L1014" s="10" t="s">
        <v>1324</v>
      </c>
      <c r="M1014" s="13" t="s">
        <v>3656</v>
      </c>
    </row>
    <row r="1015" spans="1:13" x14ac:dyDescent="0.25">
      <c r="A1015" s="12" t="s">
        <v>3653</v>
      </c>
      <c r="B1015" s="10" t="s">
        <v>3662</v>
      </c>
      <c r="C1015" s="13" t="s">
        <v>3655</v>
      </c>
      <c r="D1015" s="10" t="s">
        <v>2161</v>
      </c>
      <c r="E1015" s="10" t="s">
        <v>2945</v>
      </c>
      <c r="F1015" s="10" t="s">
        <v>2946</v>
      </c>
      <c r="G1015" s="15">
        <v>0</v>
      </c>
      <c r="H1015" s="10" t="s">
        <v>1785</v>
      </c>
      <c r="I1015" s="30">
        <v>39355016</v>
      </c>
      <c r="J1015" s="30">
        <f>VLOOKUP(H1015,'MISA NGOC THOM'!$B$2:$K$1071,9,0)</f>
        <v>39355016</v>
      </c>
      <c r="K1015" s="30">
        <f t="shared" si="15"/>
        <v>0</v>
      </c>
      <c r="L1015" s="10" t="s">
        <v>1785</v>
      </c>
      <c r="M1015" s="13" t="s">
        <v>3656</v>
      </c>
    </row>
    <row r="1016" spans="1:13" x14ac:dyDescent="0.25">
      <c r="A1016" s="12" t="s">
        <v>3653</v>
      </c>
      <c r="B1016" s="10" t="s">
        <v>3663</v>
      </c>
      <c r="C1016" s="13" t="s">
        <v>3655</v>
      </c>
      <c r="D1016" s="10" t="s">
        <v>2161</v>
      </c>
      <c r="E1016" s="10" t="s">
        <v>2945</v>
      </c>
      <c r="F1016" s="10" t="s">
        <v>2946</v>
      </c>
      <c r="G1016" s="15">
        <v>0</v>
      </c>
      <c r="H1016" s="10" t="s">
        <v>1196</v>
      </c>
      <c r="I1016" s="30">
        <v>22984070</v>
      </c>
      <c r="J1016" s="30">
        <f>VLOOKUP(H1016,'MISA NGOC THOM'!$B$2:$K$1071,9,0)</f>
        <v>22984070</v>
      </c>
      <c r="K1016" s="30">
        <f t="shared" si="15"/>
        <v>0</v>
      </c>
      <c r="L1016" s="10" t="s">
        <v>1196</v>
      </c>
      <c r="M1016" s="13" t="s">
        <v>3656</v>
      </c>
    </row>
    <row r="1017" spans="1:13" x14ac:dyDescent="0.25">
      <c r="A1017" s="12" t="s">
        <v>3653</v>
      </c>
      <c r="B1017" s="10" t="s">
        <v>3664</v>
      </c>
      <c r="C1017" s="13" t="s">
        <v>3665</v>
      </c>
      <c r="D1017" s="10" t="s">
        <v>2161</v>
      </c>
      <c r="E1017" s="10" t="s">
        <v>2945</v>
      </c>
      <c r="F1017" s="10" t="s">
        <v>2946</v>
      </c>
      <c r="G1017" s="15">
        <v>0</v>
      </c>
      <c r="H1017" s="10" t="s">
        <v>1424</v>
      </c>
      <c r="I1017" s="30">
        <v>24110091</v>
      </c>
      <c r="J1017" s="30">
        <f>VLOOKUP(H1017,'MISA NGOC THOM'!$B$2:$K$1071,9,0)</f>
        <v>24110091</v>
      </c>
      <c r="K1017" s="30">
        <f t="shared" si="15"/>
        <v>0</v>
      </c>
      <c r="L1017" s="10" t="s">
        <v>1424</v>
      </c>
      <c r="M1017" s="13" t="s">
        <v>3666</v>
      </c>
    </row>
    <row r="1018" spans="1:13" x14ac:dyDescent="0.25">
      <c r="A1018" s="12" t="s">
        <v>3653</v>
      </c>
      <c r="B1018" s="10" t="s">
        <v>3667</v>
      </c>
      <c r="C1018" s="13" t="s">
        <v>3665</v>
      </c>
      <c r="D1018" s="10" t="s">
        <v>2161</v>
      </c>
      <c r="E1018" s="10" t="s">
        <v>2945</v>
      </c>
      <c r="F1018" s="10" t="s">
        <v>2946</v>
      </c>
      <c r="G1018" s="15">
        <v>0</v>
      </c>
      <c r="H1018" s="10" t="s">
        <v>1449</v>
      </c>
      <c r="I1018" s="30">
        <v>16455397</v>
      </c>
      <c r="J1018" s="30">
        <f>VLOOKUP(H1018,'MISA NGOC THOM'!$B$2:$K$1071,9,0)</f>
        <v>16455397</v>
      </c>
      <c r="K1018" s="30">
        <f t="shared" si="15"/>
        <v>0</v>
      </c>
      <c r="L1018" s="10" t="s">
        <v>1449</v>
      </c>
      <c r="M1018" s="13" t="s">
        <v>3666</v>
      </c>
    </row>
    <row r="1019" spans="1:13" x14ac:dyDescent="0.25">
      <c r="A1019" s="12" t="s">
        <v>3653</v>
      </c>
      <c r="B1019" s="10" t="s">
        <v>3668</v>
      </c>
      <c r="C1019" s="13" t="s">
        <v>3669</v>
      </c>
      <c r="D1019" s="10" t="s">
        <v>2161</v>
      </c>
      <c r="E1019" s="10" t="s">
        <v>2945</v>
      </c>
      <c r="F1019" s="10" t="s">
        <v>2946</v>
      </c>
      <c r="G1019" s="15">
        <v>0</v>
      </c>
      <c r="H1019" s="10" t="s">
        <v>1640</v>
      </c>
      <c r="I1019" s="30">
        <v>22584202</v>
      </c>
      <c r="J1019" s="30">
        <f>VLOOKUP(H1019,'MISA NGOC THOM'!$B$2:$K$1071,9,0)</f>
        <v>22584202</v>
      </c>
      <c r="K1019" s="30">
        <f t="shared" si="15"/>
        <v>0</v>
      </c>
      <c r="L1019" s="10" t="s">
        <v>1640</v>
      </c>
      <c r="M1019" s="13" t="s">
        <v>3670</v>
      </c>
    </row>
    <row r="1020" spans="1:13" x14ac:dyDescent="0.25">
      <c r="A1020" s="12" t="s">
        <v>3653</v>
      </c>
      <c r="B1020" s="10" t="s">
        <v>3671</v>
      </c>
      <c r="C1020" s="13" t="s">
        <v>3669</v>
      </c>
      <c r="D1020" s="10" t="s">
        <v>2161</v>
      </c>
      <c r="E1020" s="10" t="s">
        <v>2945</v>
      </c>
      <c r="F1020" s="10" t="s">
        <v>2946</v>
      </c>
      <c r="G1020" s="15">
        <v>0</v>
      </c>
      <c r="H1020" s="10" t="s">
        <v>1981</v>
      </c>
      <c r="I1020" s="30">
        <v>19314523</v>
      </c>
      <c r="J1020" s="30">
        <f>VLOOKUP(H1020,'MISA NGOC THOM'!$B$2:$K$1071,9,0)</f>
        <v>19314523</v>
      </c>
      <c r="K1020" s="30">
        <f t="shared" si="15"/>
        <v>0</v>
      </c>
      <c r="L1020" s="10" t="s">
        <v>1981</v>
      </c>
      <c r="M1020" s="13" t="s">
        <v>3670</v>
      </c>
    </row>
    <row r="1021" spans="1:13" x14ac:dyDescent="0.25">
      <c r="A1021" s="12" t="s">
        <v>3653</v>
      </c>
      <c r="B1021" s="10" t="s">
        <v>3672</v>
      </c>
      <c r="C1021" s="13" t="s">
        <v>3669</v>
      </c>
      <c r="D1021" s="10" t="s">
        <v>2161</v>
      </c>
      <c r="E1021" s="10" t="s">
        <v>2945</v>
      </c>
      <c r="F1021" s="10" t="s">
        <v>2946</v>
      </c>
      <c r="G1021" s="15">
        <v>0</v>
      </c>
      <c r="H1021" s="10" t="s">
        <v>64</v>
      </c>
      <c r="I1021" s="30">
        <v>33840130</v>
      </c>
      <c r="J1021" s="30">
        <f>VLOOKUP(H1021,'MISA NGOC THOM'!$B$2:$K$1071,9,0)</f>
        <v>33840130</v>
      </c>
      <c r="K1021" s="30">
        <f t="shared" si="15"/>
        <v>0</v>
      </c>
      <c r="L1021" s="10" t="s">
        <v>64</v>
      </c>
      <c r="M1021" s="13" t="s">
        <v>3670</v>
      </c>
    </row>
    <row r="1022" spans="1:13" x14ac:dyDescent="0.25">
      <c r="A1022" s="12" t="s">
        <v>3673</v>
      </c>
      <c r="B1022" s="10" t="s">
        <v>3674</v>
      </c>
      <c r="C1022" s="13" t="s">
        <v>3675</v>
      </c>
      <c r="D1022" s="10" t="s">
        <v>2161</v>
      </c>
      <c r="E1022" s="10" t="s">
        <v>2945</v>
      </c>
      <c r="F1022" s="10" t="s">
        <v>2946</v>
      </c>
      <c r="G1022" s="15">
        <v>0</v>
      </c>
      <c r="H1022" s="10" t="s">
        <v>750</v>
      </c>
      <c r="I1022" s="30">
        <v>33969802</v>
      </c>
      <c r="J1022" s="30">
        <f>VLOOKUP(H1022,'MISA NGOC THOM'!$B$2:$K$1071,9,0)</f>
        <v>33969802</v>
      </c>
      <c r="K1022" s="30">
        <f t="shared" si="15"/>
        <v>0</v>
      </c>
      <c r="L1022" s="10" t="s">
        <v>750</v>
      </c>
      <c r="M1022" s="13" t="s">
        <v>3676</v>
      </c>
    </row>
    <row r="1023" spans="1:13" x14ac:dyDescent="0.25">
      <c r="A1023" s="12" t="s">
        <v>3673</v>
      </c>
      <c r="B1023" s="10" t="s">
        <v>3677</v>
      </c>
      <c r="C1023" s="13" t="s">
        <v>3678</v>
      </c>
      <c r="D1023" s="10" t="s">
        <v>2161</v>
      </c>
      <c r="E1023" s="10" t="s">
        <v>2945</v>
      </c>
      <c r="F1023" s="10" t="s">
        <v>2946</v>
      </c>
      <c r="G1023" s="15">
        <v>0</v>
      </c>
      <c r="H1023" s="10" t="s">
        <v>276</v>
      </c>
      <c r="I1023" s="30">
        <v>10312073</v>
      </c>
      <c r="J1023" s="30">
        <f>VLOOKUP(H1023,'MISA NGOC THOM'!$B$2:$K$1071,9,0)</f>
        <v>10312073</v>
      </c>
      <c r="K1023" s="30">
        <f t="shared" si="15"/>
        <v>0</v>
      </c>
      <c r="L1023" s="10" t="s">
        <v>276</v>
      </c>
      <c r="M1023" s="13" t="s">
        <v>3679</v>
      </c>
    </row>
    <row r="1024" spans="1:13" x14ac:dyDescent="0.25">
      <c r="A1024" s="12" t="s">
        <v>3673</v>
      </c>
      <c r="B1024" s="10" t="s">
        <v>3680</v>
      </c>
      <c r="C1024" s="13" t="s">
        <v>3678</v>
      </c>
      <c r="D1024" s="10" t="s">
        <v>2161</v>
      </c>
      <c r="E1024" s="10" t="s">
        <v>2945</v>
      </c>
      <c r="F1024" s="10" t="s">
        <v>2946</v>
      </c>
      <c r="G1024" s="15">
        <v>0</v>
      </c>
      <c r="H1024" s="10" t="s">
        <v>1651</v>
      </c>
      <c r="I1024" s="30">
        <v>14927481</v>
      </c>
      <c r="J1024" s="30">
        <f>VLOOKUP(H1024,'MISA NGOC THOM'!$B$2:$K$1071,9,0)</f>
        <v>14927480</v>
      </c>
      <c r="K1024" s="30">
        <f t="shared" si="15"/>
        <v>1</v>
      </c>
      <c r="L1024" s="10" t="s">
        <v>1651</v>
      </c>
      <c r="M1024" s="13" t="s">
        <v>3679</v>
      </c>
    </row>
    <row r="1025" spans="1:13" x14ac:dyDescent="0.25">
      <c r="A1025" s="12" t="s">
        <v>3673</v>
      </c>
      <c r="B1025" s="10" t="s">
        <v>3681</v>
      </c>
      <c r="C1025" s="13" t="s">
        <v>3682</v>
      </c>
      <c r="D1025" s="10" t="s">
        <v>2161</v>
      </c>
      <c r="E1025" s="10" t="s">
        <v>2945</v>
      </c>
      <c r="F1025" s="10" t="s">
        <v>2946</v>
      </c>
      <c r="G1025" s="15">
        <v>0</v>
      </c>
      <c r="H1025" s="10" t="s">
        <v>1518</v>
      </c>
      <c r="I1025" s="30">
        <v>31496246</v>
      </c>
      <c r="J1025" s="30">
        <f>VLOOKUP(H1025,'MISA NGOC THOM'!$B$2:$K$1071,9,0)</f>
        <v>31496246</v>
      </c>
      <c r="K1025" s="30">
        <f t="shared" si="15"/>
        <v>0</v>
      </c>
      <c r="L1025" s="10" t="s">
        <v>1518</v>
      </c>
      <c r="M1025" s="13" t="s">
        <v>3683</v>
      </c>
    </row>
    <row r="1026" spans="1:13" x14ac:dyDescent="0.25">
      <c r="A1026" s="12" t="s">
        <v>3673</v>
      </c>
      <c r="B1026" s="10" t="s">
        <v>3684</v>
      </c>
      <c r="C1026" s="13" t="s">
        <v>3682</v>
      </c>
      <c r="D1026" s="10" t="s">
        <v>2161</v>
      </c>
      <c r="E1026" s="10" t="s">
        <v>2945</v>
      </c>
      <c r="F1026" s="10" t="s">
        <v>2946</v>
      </c>
      <c r="G1026" s="15">
        <v>0</v>
      </c>
      <c r="H1026" s="10" t="s">
        <v>1618</v>
      </c>
      <c r="I1026" s="30">
        <v>18253058</v>
      </c>
      <c r="J1026" s="30">
        <f>VLOOKUP(H1026,'MISA NGOC THOM'!$B$2:$K$1071,9,0)</f>
        <v>18253058</v>
      </c>
      <c r="K1026" s="30">
        <f t="shared" si="15"/>
        <v>0</v>
      </c>
      <c r="L1026" s="10" t="s">
        <v>1618</v>
      </c>
      <c r="M1026" s="13" t="s">
        <v>3683</v>
      </c>
    </row>
    <row r="1027" spans="1:13" x14ac:dyDescent="0.25">
      <c r="A1027" s="12" t="s">
        <v>3673</v>
      </c>
      <c r="B1027" s="10" t="s">
        <v>3685</v>
      </c>
      <c r="C1027" s="13" t="s">
        <v>3686</v>
      </c>
      <c r="D1027" s="10" t="s">
        <v>2161</v>
      </c>
      <c r="E1027" s="10" t="s">
        <v>2945</v>
      </c>
      <c r="F1027" s="10" t="s">
        <v>2946</v>
      </c>
      <c r="G1027" s="15">
        <v>0</v>
      </c>
      <c r="H1027" s="10" t="s">
        <v>36</v>
      </c>
      <c r="I1027" s="30">
        <v>15910964</v>
      </c>
      <c r="J1027" s="30">
        <f>VLOOKUP(H1027,'MISA NGOC THOM'!$B$2:$K$1071,9,0)</f>
        <v>15910964</v>
      </c>
      <c r="K1027" s="30">
        <f t="shared" ref="K1027:K1039" si="16">I1027-J1027</f>
        <v>0</v>
      </c>
      <c r="L1027" s="10" t="s">
        <v>36</v>
      </c>
      <c r="M1027" s="13" t="s">
        <v>3687</v>
      </c>
    </row>
    <row r="1028" spans="1:13" x14ac:dyDescent="0.25">
      <c r="A1028" s="12" t="s">
        <v>3673</v>
      </c>
      <c r="B1028" s="10" t="s">
        <v>3688</v>
      </c>
      <c r="C1028" s="13" t="s">
        <v>3689</v>
      </c>
      <c r="D1028" s="10" t="s">
        <v>2161</v>
      </c>
      <c r="E1028" s="10" t="s">
        <v>2945</v>
      </c>
      <c r="F1028" s="10" t="s">
        <v>2946</v>
      </c>
      <c r="G1028" s="15">
        <v>0</v>
      </c>
      <c r="H1028" s="10" t="s">
        <v>527</v>
      </c>
      <c r="I1028" s="30">
        <v>19357296</v>
      </c>
      <c r="J1028" s="30">
        <f>VLOOKUP(H1028,'MISA NGOC THOM'!$B$2:$K$1071,9,0)</f>
        <v>19357296</v>
      </c>
      <c r="K1028" s="30">
        <f t="shared" si="16"/>
        <v>0</v>
      </c>
      <c r="L1028" s="10" t="s">
        <v>527</v>
      </c>
      <c r="M1028" s="13" t="s">
        <v>3690</v>
      </c>
    </row>
    <row r="1029" spans="1:13" x14ac:dyDescent="0.25">
      <c r="A1029" s="12" t="s">
        <v>3673</v>
      </c>
      <c r="B1029" s="10" t="s">
        <v>3691</v>
      </c>
      <c r="C1029" s="13" t="s">
        <v>3692</v>
      </c>
      <c r="D1029" s="10" t="s">
        <v>2161</v>
      </c>
      <c r="E1029" s="10" t="s">
        <v>3693</v>
      </c>
      <c r="F1029" s="10" t="s">
        <v>2189</v>
      </c>
      <c r="G1029" s="15">
        <v>0</v>
      </c>
      <c r="H1029" s="10" t="s">
        <v>401</v>
      </c>
      <c r="I1029" s="30">
        <v>911909</v>
      </c>
      <c r="J1029" s="30">
        <f>VLOOKUP(H1029,'MISA NGOC THOM'!$B$2:$K$1071,9,0)</f>
        <v>911909</v>
      </c>
      <c r="K1029" s="30">
        <f t="shared" si="16"/>
        <v>0</v>
      </c>
      <c r="L1029" s="10" t="s">
        <v>401</v>
      </c>
      <c r="M1029" s="13" t="s">
        <v>2866</v>
      </c>
    </row>
    <row r="1030" spans="1:13" x14ac:dyDescent="0.25">
      <c r="A1030" s="12" t="s">
        <v>3673</v>
      </c>
      <c r="B1030" s="10" t="s">
        <v>3694</v>
      </c>
      <c r="C1030" s="13" t="s">
        <v>3692</v>
      </c>
      <c r="D1030" s="10" t="s">
        <v>2161</v>
      </c>
      <c r="E1030" s="10" t="s">
        <v>3695</v>
      </c>
      <c r="F1030" s="10" t="s">
        <v>2183</v>
      </c>
      <c r="G1030" s="15">
        <v>0</v>
      </c>
      <c r="H1030" s="10" t="s">
        <v>1911</v>
      </c>
      <c r="I1030" s="30">
        <v>927799</v>
      </c>
      <c r="J1030" s="30">
        <f>VLOOKUP(H1030,'MISA NGOC THOM'!$B$2:$K$1071,9,0)</f>
        <v>927799</v>
      </c>
      <c r="K1030" s="30">
        <f t="shared" si="16"/>
        <v>0</v>
      </c>
      <c r="L1030" s="10" t="s">
        <v>1911</v>
      </c>
      <c r="M1030" s="13" t="s">
        <v>2866</v>
      </c>
    </row>
    <row r="1031" spans="1:13" x14ac:dyDescent="0.25">
      <c r="A1031" s="12" t="s">
        <v>3673</v>
      </c>
      <c r="B1031" s="10" t="s">
        <v>3696</v>
      </c>
      <c r="C1031" s="13" t="s">
        <v>3692</v>
      </c>
      <c r="D1031" s="10" t="s">
        <v>2161</v>
      </c>
      <c r="E1031" s="10" t="s">
        <v>3697</v>
      </c>
      <c r="F1031" s="10" t="s">
        <v>2249</v>
      </c>
      <c r="G1031" s="15">
        <v>0</v>
      </c>
      <c r="H1031" s="10" t="s">
        <v>213</v>
      </c>
      <c r="I1031" s="30">
        <v>890402</v>
      </c>
      <c r="J1031" s="30">
        <f>VLOOKUP(H1031,'MISA NGOC THOM'!$B$2:$K$1071,9,0)</f>
        <v>890402</v>
      </c>
      <c r="K1031" s="30">
        <f t="shared" si="16"/>
        <v>0</v>
      </c>
      <c r="L1031" s="10" t="s">
        <v>213</v>
      </c>
      <c r="M1031" s="13" t="s">
        <v>2866</v>
      </c>
    </row>
    <row r="1032" spans="1:13" x14ac:dyDescent="0.25">
      <c r="A1032" s="12" t="s">
        <v>3673</v>
      </c>
      <c r="B1032" s="10" t="s">
        <v>3698</v>
      </c>
      <c r="C1032" s="13" t="s">
        <v>3692</v>
      </c>
      <c r="D1032" s="10" t="s">
        <v>2161</v>
      </c>
      <c r="E1032" s="10" t="s">
        <v>3699</v>
      </c>
      <c r="F1032" s="10" t="s">
        <v>2922</v>
      </c>
      <c r="G1032" s="15">
        <v>0</v>
      </c>
      <c r="H1032" s="10" t="s">
        <v>1217</v>
      </c>
      <c r="I1032" s="30">
        <v>831988</v>
      </c>
      <c r="J1032" s="30">
        <f>VLOOKUP(H1032,'MISA NGOC THOM'!$B$2:$K$1071,9,0)</f>
        <v>831988</v>
      </c>
      <c r="K1032" s="30">
        <f t="shared" si="16"/>
        <v>0</v>
      </c>
      <c r="L1032" s="10" t="s">
        <v>1217</v>
      </c>
      <c r="M1032" s="13" t="s">
        <v>2866</v>
      </c>
    </row>
    <row r="1033" spans="1:13" x14ac:dyDescent="0.25">
      <c r="A1033" s="12" t="s">
        <v>3673</v>
      </c>
      <c r="B1033" s="10" t="s">
        <v>3700</v>
      </c>
      <c r="C1033" s="13" t="s">
        <v>3692</v>
      </c>
      <c r="D1033" s="10" t="s">
        <v>2161</v>
      </c>
      <c r="E1033" s="10" t="s">
        <v>3701</v>
      </c>
      <c r="F1033" s="10" t="s">
        <v>2427</v>
      </c>
      <c r="G1033" s="15">
        <v>0</v>
      </c>
      <c r="H1033" s="10" t="s">
        <v>369</v>
      </c>
      <c r="I1033" s="30">
        <v>770316</v>
      </c>
      <c r="J1033" s="30">
        <f>VLOOKUP(H1033,'MISA NGOC THOM'!$B$2:$K$1071,9,0)</f>
        <v>770316</v>
      </c>
      <c r="K1033" s="30">
        <f t="shared" si="16"/>
        <v>0</v>
      </c>
      <c r="L1033" s="10" t="s">
        <v>369</v>
      </c>
      <c r="M1033" s="13" t="s">
        <v>2866</v>
      </c>
    </row>
    <row r="1034" spans="1:13" x14ac:dyDescent="0.25">
      <c r="A1034" s="12" t="s">
        <v>3673</v>
      </c>
      <c r="B1034" s="10" t="s">
        <v>3702</v>
      </c>
      <c r="C1034" s="13" t="s">
        <v>3692</v>
      </c>
      <c r="D1034" s="10" t="s">
        <v>2161</v>
      </c>
      <c r="E1034" s="10" t="s">
        <v>3703</v>
      </c>
      <c r="F1034" s="10" t="s">
        <v>2424</v>
      </c>
      <c r="G1034" s="15">
        <v>0</v>
      </c>
      <c r="H1034" s="10" t="s">
        <v>413</v>
      </c>
      <c r="I1034" s="30">
        <v>917558</v>
      </c>
      <c r="J1034" s="30">
        <f>VLOOKUP(H1034,'MISA NGOC THOM'!$B$2:$K$1071,9,0)</f>
        <v>917558</v>
      </c>
      <c r="K1034" s="30">
        <f t="shared" si="16"/>
        <v>0</v>
      </c>
      <c r="L1034" s="10" t="s">
        <v>413</v>
      </c>
      <c r="M1034" s="13" t="s">
        <v>3149</v>
      </c>
    </row>
    <row r="1035" spans="1:13" x14ac:dyDescent="0.25">
      <c r="A1035" s="12" t="s">
        <v>3673</v>
      </c>
      <c r="B1035" s="10" t="s">
        <v>3704</v>
      </c>
      <c r="C1035" s="13" t="s">
        <v>3689</v>
      </c>
      <c r="D1035" s="10" t="s">
        <v>2161</v>
      </c>
      <c r="E1035" s="10" t="s">
        <v>3705</v>
      </c>
      <c r="F1035" s="10" t="s">
        <v>2255</v>
      </c>
      <c r="G1035" s="15">
        <v>0</v>
      </c>
      <c r="H1035" s="10" t="s">
        <v>1463</v>
      </c>
      <c r="I1035" s="30">
        <v>900540</v>
      </c>
      <c r="J1035" s="30">
        <f>VLOOKUP(H1035,'MISA NGOC THOM'!$B$2:$K$1071,9,0)</f>
        <v>900540</v>
      </c>
      <c r="K1035" s="30">
        <f t="shared" si="16"/>
        <v>0</v>
      </c>
      <c r="L1035" s="10" t="s">
        <v>1463</v>
      </c>
      <c r="M1035" s="13" t="s">
        <v>3690</v>
      </c>
    </row>
    <row r="1036" spans="1:13" x14ac:dyDescent="0.25">
      <c r="A1036" s="12" t="s">
        <v>3673</v>
      </c>
      <c r="B1036" s="10" t="s">
        <v>3706</v>
      </c>
      <c r="C1036" s="13" t="s">
        <v>3707</v>
      </c>
      <c r="D1036" s="10" t="s">
        <v>2161</v>
      </c>
      <c r="E1036" s="10" t="s">
        <v>2945</v>
      </c>
      <c r="F1036" s="10" t="s">
        <v>2946</v>
      </c>
      <c r="G1036" s="15">
        <v>0</v>
      </c>
      <c r="H1036" s="10" t="s">
        <v>535</v>
      </c>
      <c r="I1036" s="30">
        <v>15556802</v>
      </c>
      <c r="J1036" s="30">
        <f>VLOOKUP(H1036,'MISA NGOC THOM'!$B$2:$K$1071,9,0)</f>
        <v>15556802</v>
      </c>
      <c r="K1036" s="30">
        <f t="shared" si="16"/>
        <v>0</v>
      </c>
      <c r="L1036" s="10" t="s">
        <v>535</v>
      </c>
      <c r="M1036" s="13" t="s">
        <v>3708</v>
      </c>
    </row>
    <row r="1037" spans="1:13" x14ac:dyDescent="0.25">
      <c r="A1037" s="12" t="s">
        <v>3673</v>
      </c>
      <c r="B1037" s="10" t="s">
        <v>3709</v>
      </c>
      <c r="C1037" s="13" t="s">
        <v>3710</v>
      </c>
      <c r="D1037" s="10" t="s">
        <v>2161</v>
      </c>
      <c r="E1037" s="10" t="s">
        <v>2945</v>
      </c>
      <c r="F1037" s="10" t="s">
        <v>2946</v>
      </c>
      <c r="G1037" s="15">
        <v>0</v>
      </c>
      <c r="H1037" s="10" t="s">
        <v>2006</v>
      </c>
      <c r="I1037" s="30">
        <v>23708577</v>
      </c>
      <c r="J1037" s="30">
        <f>VLOOKUP(H1037,'MISA NGOC THOM'!$B$2:$K$1071,9,0)</f>
        <v>23708577</v>
      </c>
      <c r="K1037" s="30">
        <f t="shared" si="16"/>
        <v>0</v>
      </c>
      <c r="L1037" s="10" t="s">
        <v>2006</v>
      </c>
      <c r="M1037" s="13" t="s">
        <v>3655</v>
      </c>
    </row>
    <row r="1038" spans="1:13" x14ac:dyDescent="0.25">
      <c r="A1038" s="12" t="s">
        <v>3673</v>
      </c>
      <c r="B1038" s="10" t="s">
        <v>3711</v>
      </c>
      <c r="C1038" s="13" t="s">
        <v>3712</v>
      </c>
      <c r="D1038" s="10" t="s">
        <v>2161</v>
      </c>
      <c r="E1038" s="10" t="s">
        <v>2945</v>
      </c>
      <c r="F1038" s="10" t="s">
        <v>2946</v>
      </c>
      <c r="G1038" s="15">
        <v>0</v>
      </c>
      <c r="H1038" s="10" t="s">
        <v>919</v>
      </c>
      <c r="I1038" s="30">
        <v>15659741</v>
      </c>
      <c r="J1038" s="30">
        <f>VLOOKUP(H1038,'MISA NGOC THOM'!$B$2:$K$1071,9,0)</f>
        <v>15659741</v>
      </c>
      <c r="K1038" s="30">
        <f t="shared" si="16"/>
        <v>0</v>
      </c>
      <c r="L1038" s="10" t="s">
        <v>919</v>
      </c>
      <c r="M1038" s="13" t="s">
        <v>3713</v>
      </c>
    </row>
    <row r="1039" spans="1:13" x14ac:dyDescent="0.25">
      <c r="A1039" s="12" t="s">
        <v>3673</v>
      </c>
      <c r="B1039" s="10" t="s">
        <v>3714</v>
      </c>
      <c r="C1039" s="13" t="s">
        <v>3715</v>
      </c>
      <c r="D1039" s="10" t="s">
        <v>2161</v>
      </c>
      <c r="E1039" s="10" t="s">
        <v>2945</v>
      </c>
      <c r="F1039" s="10" t="s">
        <v>2946</v>
      </c>
      <c r="G1039" s="15">
        <v>0</v>
      </c>
      <c r="H1039" s="10" t="s">
        <v>88</v>
      </c>
      <c r="I1039" s="30">
        <v>17858690</v>
      </c>
      <c r="J1039" s="30">
        <f>VLOOKUP(H1039,'MISA NGOC THOM'!$B$2:$K$1071,9,0)</f>
        <v>17858690</v>
      </c>
      <c r="K1039" s="30">
        <f t="shared" si="16"/>
        <v>0</v>
      </c>
      <c r="L1039" s="10" t="s">
        <v>88</v>
      </c>
      <c r="M1039" s="13" t="s">
        <v>3716</v>
      </c>
    </row>
    <row r="1040" spans="1:13" x14ac:dyDescent="0.25">
      <c r="C1040" s="16"/>
      <c r="G1040" s="17">
        <f>SUBTOTAL(9,G2:G1039)</f>
        <v>0</v>
      </c>
      <c r="I1040" s="29">
        <v>1653533899</v>
      </c>
      <c r="J1040" s="29"/>
      <c r="K1040" s="29"/>
    </row>
  </sheetData>
  <conditionalFormatting sqref="A2:G1039 I2:M1039">
    <cfRule type="expression" dxfId="7" priority="3">
      <formula>#REF!="A"</formula>
    </cfRule>
  </conditionalFormatting>
  <conditionalFormatting sqref="A2:G1039 I2:M1039">
    <cfRule type="expression" dxfId="6" priority="4">
      <formula>#REF!="P"</formula>
    </cfRule>
  </conditionalFormatting>
  <conditionalFormatting sqref="H2:H1039">
    <cfRule type="expression" dxfId="5" priority="1">
      <formula>#REF!="A"</formula>
    </cfRule>
  </conditionalFormatting>
  <conditionalFormatting sqref="H2:H1039">
    <cfRule type="expression" dxfId="4" priority="2">
      <formula>#REF!="P"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72"/>
  <sheetViews>
    <sheetView workbookViewId="0">
      <selection activeCell="J1" sqref="J1"/>
    </sheetView>
  </sheetViews>
  <sheetFormatPr defaultColWidth="9.140625" defaultRowHeight="15" outlineLevelRow="1" x14ac:dyDescent="0.25"/>
  <cols>
    <col min="1" max="1" width="14.28515625" style="7" customWidth="1"/>
    <col min="2" max="5" width="11.42578125" customWidth="1"/>
    <col min="6" max="6" width="57.140625" customWidth="1"/>
    <col min="7" max="7" width="17.140625" style="3" customWidth="1"/>
    <col min="8" max="8" width="11.42578125" customWidth="1"/>
    <col min="9" max="9" width="15.7109375" style="3" customWidth="1"/>
    <col min="10" max="10" width="16.85546875" customWidth="1"/>
    <col min="11" max="11" width="17.140625" customWidth="1"/>
    <col min="12" max="12" width="16.140625" customWidth="1"/>
  </cols>
  <sheetData>
    <row r="1" spans="1:12" ht="24.75" customHeight="1" x14ac:dyDescent="0.25">
      <c r="A1" s="1" t="s">
        <v>1754</v>
      </c>
      <c r="B1" s="9" t="s">
        <v>1804</v>
      </c>
      <c r="C1" s="18" t="s">
        <v>3717</v>
      </c>
      <c r="D1" s="18"/>
      <c r="E1" s="9" t="s">
        <v>75</v>
      </c>
      <c r="F1" s="9" t="s">
        <v>2058</v>
      </c>
      <c r="G1" s="6" t="s">
        <v>263</v>
      </c>
      <c r="H1" s="9" t="s">
        <v>154</v>
      </c>
      <c r="I1" s="6" t="s">
        <v>963</v>
      </c>
      <c r="J1" s="27" t="s">
        <v>3718</v>
      </c>
      <c r="K1" t="s">
        <v>3722</v>
      </c>
    </row>
    <row r="2" spans="1:12" outlineLevel="1" x14ac:dyDescent="0.25">
      <c r="A2" s="4">
        <v>44623</v>
      </c>
      <c r="B2" s="8" t="s">
        <v>386</v>
      </c>
      <c r="C2" s="8" t="str">
        <f>VLOOKUP(B2,'File khách gửi'!$H$2:$H$1037,1,0)</f>
        <v>00000008</v>
      </c>
      <c r="D2" s="8" t="str">
        <f>VLOOKUP(B2,'File khách gửi'!$H$2:$H$1037,1,0)</f>
        <v>00000008</v>
      </c>
      <c r="E2" s="8" t="s">
        <v>1870</v>
      </c>
      <c r="F2" s="8" t="s">
        <v>1673</v>
      </c>
      <c r="G2" s="2">
        <v>720252</v>
      </c>
      <c r="H2" s="5" t="s">
        <v>226</v>
      </c>
      <c r="I2" s="2">
        <v>57620</v>
      </c>
      <c r="J2" s="3">
        <f t="shared" ref="J2:J65" si="0">G2+I2</f>
        <v>777872</v>
      </c>
      <c r="K2" s="21">
        <f>VLOOKUP(B2,Sheet3!$H$2:$I$1039,2,0)</f>
        <v>777872</v>
      </c>
      <c r="L2" s="32">
        <f t="shared" ref="L2:L65" si="1">J2-K2</f>
        <v>0</v>
      </c>
    </row>
    <row r="3" spans="1:12" outlineLevel="1" x14ac:dyDescent="0.25">
      <c r="A3" s="4">
        <v>44624</v>
      </c>
      <c r="B3" s="8" t="s">
        <v>647</v>
      </c>
      <c r="C3" s="8" t="str">
        <f>VLOOKUP(B3,'File khách gửi'!$H$2:$H$1037,1,0)</f>
        <v>00000039</v>
      </c>
      <c r="D3" s="8" t="str">
        <f>VLOOKUP(B3,'File khách gửi'!$H$2:$H$1037,1,0)</f>
        <v>00000039</v>
      </c>
      <c r="E3" s="8" t="s">
        <v>1870</v>
      </c>
      <c r="F3" s="8" t="s">
        <v>830</v>
      </c>
      <c r="G3" s="2">
        <v>720252</v>
      </c>
      <c r="H3" s="5" t="s">
        <v>226</v>
      </c>
      <c r="I3" s="2">
        <v>57620</v>
      </c>
      <c r="J3" s="3">
        <f t="shared" si="0"/>
        <v>777872</v>
      </c>
      <c r="K3" s="21">
        <f>VLOOKUP(B3,Sheet3!$H$2:$I$1039,2,0)</f>
        <v>777872</v>
      </c>
      <c r="L3" s="32">
        <f t="shared" si="1"/>
        <v>0</v>
      </c>
    </row>
    <row r="4" spans="1:12" outlineLevel="1" x14ac:dyDescent="0.25">
      <c r="A4" s="4">
        <v>44624</v>
      </c>
      <c r="B4" s="8" t="s">
        <v>1930</v>
      </c>
      <c r="C4" s="8" t="str">
        <f>VLOOKUP(B4,'File khách gửi'!$H$2:$H$1037,1,0)</f>
        <v>00000058</v>
      </c>
      <c r="D4" s="8" t="str">
        <f>VLOOKUP(B4,'File khách gửi'!$H$2:$H$1037,1,0)</f>
        <v>00000058</v>
      </c>
      <c r="E4" s="8" t="s">
        <v>1870</v>
      </c>
      <c r="F4" s="8" t="s">
        <v>1647</v>
      </c>
      <c r="G4" s="2">
        <v>720252</v>
      </c>
      <c r="H4" s="5" t="s">
        <v>226</v>
      </c>
      <c r="I4" s="2">
        <v>57620</v>
      </c>
      <c r="J4" s="3">
        <f t="shared" si="0"/>
        <v>777872</v>
      </c>
      <c r="K4" s="21">
        <f>VLOOKUP(B4,Sheet3!$H$2:$I$1039,2,0)</f>
        <v>777872</v>
      </c>
      <c r="L4" s="32">
        <f t="shared" si="1"/>
        <v>0</v>
      </c>
    </row>
    <row r="5" spans="1:12" outlineLevel="1" x14ac:dyDescent="0.25">
      <c r="A5" s="4">
        <v>44624</v>
      </c>
      <c r="B5" s="8" t="s">
        <v>222</v>
      </c>
      <c r="C5" s="8" t="str">
        <f>VLOOKUP(B5,'File khách gửi'!$H$2:$H$1037,1,0)</f>
        <v>00000060</v>
      </c>
      <c r="D5" s="8" t="str">
        <f>VLOOKUP(B5,'File khách gửi'!$H$2:$H$1037,1,0)</f>
        <v>00000060</v>
      </c>
      <c r="E5" s="8" t="s">
        <v>1870</v>
      </c>
      <c r="F5" s="8" t="s">
        <v>846</v>
      </c>
      <c r="G5" s="2">
        <v>720252</v>
      </c>
      <c r="H5" s="5" t="s">
        <v>226</v>
      </c>
      <c r="I5" s="2">
        <v>57620</v>
      </c>
      <c r="J5" s="3">
        <f t="shared" si="0"/>
        <v>777872</v>
      </c>
      <c r="K5" s="21">
        <f>VLOOKUP(B5,Sheet3!$H$2:$I$1039,2,0)</f>
        <v>777872</v>
      </c>
      <c r="L5" s="32">
        <f t="shared" si="1"/>
        <v>0</v>
      </c>
    </row>
    <row r="6" spans="1:12" outlineLevel="1" x14ac:dyDescent="0.25">
      <c r="A6" s="4">
        <v>44624</v>
      </c>
      <c r="B6" s="8" t="s">
        <v>924</v>
      </c>
      <c r="C6" s="8" t="str">
        <f>VLOOKUP(B6,'File khách gửi'!$H$2:$H$1037,1,0)</f>
        <v>00000061</v>
      </c>
      <c r="D6" s="8" t="str">
        <f>VLOOKUP(B6,'File khách gửi'!$H$2:$H$1037,1,0)</f>
        <v>00000061</v>
      </c>
      <c r="E6" s="8" t="s">
        <v>1870</v>
      </c>
      <c r="F6" s="8" t="s">
        <v>1570</v>
      </c>
      <c r="G6" s="2">
        <v>720252</v>
      </c>
      <c r="H6" s="5" t="s">
        <v>226</v>
      </c>
      <c r="I6" s="2">
        <v>57620</v>
      </c>
      <c r="J6" s="3">
        <f t="shared" si="0"/>
        <v>777872</v>
      </c>
      <c r="K6" s="21">
        <f>VLOOKUP(B6,Sheet3!$H$2:$I$1039,2,0)</f>
        <v>777872</v>
      </c>
      <c r="L6" s="32">
        <f t="shared" si="1"/>
        <v>0</v>
      </c>
    </row>
    <row r="7" spans="1:12" outlineLevel="1" x14ac:dyDescent="0.25">
      <c r="A7" s="4">
        <v>44624</v>
      </c>
      <c r="B7" s="8" t="s">
        <v>1027</v>
      </c>
      <c r="C7" s="8" t="str">
        <f>VLOOKUP(B7,'File khách gửi'!$H$2:$H$1037,1,0)</f>
        <v>00000062</v>
      </c>
      <c r="D7" s="8" t="str">
        <f>VLOOKUP(B7,'File khách gửi'!$H$2:$H$1037,1,0)</f>
        <v>00000062</v>
      </c>
      <c r="E7" s="8" t="s">
        <v>1870</v>
      </c>
      <c r="F7" s="8" t="s">
        <v>1884</v>
      </c>
      <c r="G7" s="2">
        <v>960336</v>
      </c>
      <c r="H7" s="5" t="s">
        <v>226</v>
      </c>
      <c r="I7" s="2">
        <v>76827</v>
      </c>
      <c r="J7" s="3">
        <f t="shared" si="0"/>
        <v>1037163</v>
      </c>
      <c r="K7" s="21">
        <f>VLOOKUP(B7,Sheet3!$H$2:$I$1039,2,0)</f>
        <v>1037163</v>
      </c>
      <c r="L7" s="32">
        <f t="shared" si="1"/>
        <v>0</v>
      </c>
    </row>
    <row r="8" spans="1:12" outlineLevel="1" x14ac:dyDescent="0.25">
      <c r="A8" s="4">
        <v>44624</v>
      </c>
      <c r="B8" s="8" t="s">
        <v>1665</v>
      </c>
      <c r="C8" s="8" t="str">
        <f>VLOOKUP(B8,'File khách gửi'!$H$2:$H$1037,1,0)</f>
        <v>00000063</v>
      </c>
      <c r="D8" s="8" t="str">
        <f>VLOOKUP(B8,'File khách gửi'!$H$2:$H$1037,1,0)</f>
        <v>00000063</v>
      </c>
      <c r="E8" s="8" t="s">
        <v>1870</v>
      </c>
      <c r="F8" s="8" t="s">
        <v>731</v>
      </c>
      <c r="G8" s="2">
        <v>720252</v>
      </c>
      <c r="H8" s="5" t="s">
        <v>226</v>
      </c>
      <c r="I8" s="2">
        <v>57620</v>
      </c>
      <c r="J8" s="3">
        <f t="shared" si="0"/>
        <v>777872</v>
      </c>
      <c r="K8" s="21">
        <f>VLOOKUP(B8,Sheet3!$H$2:$I$1039,2,0)</f>
        <v>777872</v>
      </c>
      <c r="L8" s="32">
        <f t="shared" si="1"/>
        <v>0</v>
      </c>
    </row>
    <row r="9" spans="1:12" outlineLevel="1" x14ac:dyDescent="0.25">
      <c r="A9" s="4">
        <v>44624</v>
      </c>
      <c r="B9" s="8" t="s">
        <v>1753</v>
      </c>
      <c r="C9" s="8" t="str">
        <f>VLOOKUP(B9,'File khách gửi'!$H$2:$H$1037,1,0)</f>
        <v>00000064</v>
      </c>
      <c r="D9" s="8" t="str">
        <f>VLOOKUP(B9,'File khách gửi'!$H$2:$H$1037,1,0)</f>
        <v>00000064</v>
      </c>
      <c r="E9" s="8" t="s">
        <v>1870</v>
      </c>
      <c r="F9" s="8" t="s">
        <v>2018</v>
      </c>
      <c r="G9" s="2">
        <v>720252</v>
      </c>
      <c r="H9" s="5" t="s">
        <v>226</v>
      </c>
      <c r="I9" s="2">
        <v>57620</v>
      </c>
      <c r="J9" s="3">
        <f t="shared" si="0"/>
        <v>777872</v>
      </c>
      <c r="K9" s="21">
        <f>VLOOKUP(B9,Sheet3!$H$2:$I$1039,2,0)</f>
        <v>777872</v>
      </c>
      <c r="L9" s="32">
        <f t="shared" si="1"/>
        <v>0</v>
      </c>
    </row>
    <row r="10" spans="1:12" outlineLevel="1" x14ac:dyDescent="0.25">
      <c r="A10" s="4">
        <v>44624</v>
      </c>
      <c r="B10" s="8" t="s">
        <v>1348</v>
      </c>
      <c r="C10" s="8" t="str">
        <f>VLOOKUP(B10,'File khách gửi'!$H$2:$H$1037,1,0)</f>
        <v>00000065</v>
      </c>
      <c r="D10" s="8" t="str">
        <f>VLOOKUP(B10,'File khách gửi'!$H$2:$H$1037,1,0)</f>
        <v>00000065</v>
      </c>
      <c r="E10" s="8" t="s">
        <v>1870</v>
      </c>
      <c r="F10" s="8" t="s">
        <v>757</v>
      </c>
      <c r="G10" s="2">
        <v>664789</v>
      </c>
      <c r="H10" s="5" t="s">
        <v>226</v>
      </c>
      <c r="I10" s="2">
        <v>53183</v>
      </c>
      <c r="J10" s="3">
        <f t="shared" si="0"/>
        <v>717972</v>
      </c>
      <c r="K10" s="21">
        <f>VLOOKUP(B10,Sheet3!$H$2:$I$1039,2,0)</f>
        <v>717972</v>
      </c>
      <c r="L10" s="32">
        <f t="shared" si="1"/>
        <v>0</v>
      </c>
    </row>
    <row r="11" spans="1:12" outlineLevel="1" x14ac:dyDescent="0.25">
      <c r="A11" s="4">
        <v>44624</v>
      </c>
      <c r="B11" s="8" t="s">
        <v>1966</v>
      </c>
      <c r="C11" s="8" t="str">
        <f>VLOOKUP(B11,'File khách gửi'!$H$2:$H$1037,1,0)</f>
        <v>00000066</v>
      </c>
      <c r="D11" s="8" t="str">
        <f>VLOOKUP(B11,'File khách gửi'!$H$2:$H$1037,1,0)</f>
        <v>00000066</v>
      </c>
      <c r="E11" s="8" t="s">
        <v>1870</v>
      </c>
      <c r="F11" s="8" t="s">
        <v>737</v>
      </c>
      <c r="G11" s="2">
        <v>609194</v>
      </c>
      <c r="H11" s="5" t="s">
        <v>226</v>
      </c>
      <c r="I11" s="2">
        <v>48736</v>
      </c>
      <c r="J11" s="3">
        <f t="shared" si="0"/>
        <v>657930</v>
      </c>
      <c r="K11" s="21">
        <f>VLOOKUP(B11,Sheet3!$H$2:$I$1039,2,0)</f>
        <v>657930</v>
      </c>
      <c r="L11" s="32">
        <f t="shared" si="1"/>
        <v>0</v>
      </c>
    </row>
    <row r="12" spans="1:12" outlineLevel="1" x14ac:dyDescent="0.25">
      <c r="A12" s="4">
        <v>44624</v>
      </c>
      <c r="B12" s="8" t="s">
        <v>1371</v>
      </c>
      <c r="C12" s="8" t="str">
        <f>VLOOKUP(B12,'File khách gửi'!$H$2:$H$1037,1,0)</f>
        <v>00000068</v>
      </c>
      <c r="D12" s="8" t="str">
        <f>VLOOKUP(B12,'File khách gửi'!$H$2:$H$1037,1,0)</f>
        <v>00000068</v>
      </c>
      <c r="E12" s="8" t="s">
        <v>1870</v>
      </c>
      <c r="F12" s="8" t="s">
        <v>1976</v>
      </c>
      <c r="G12" s="2">
        <v>720252</v>
      </c>
      <c r="H12" s="5" t="s">
        <v>226</v>
      </c>
      <c r="I12" s="2">
        <v>57620</v>
      </c>
      <c r="J12" s="3">
        <f t="shared" si="0"/>
        <v>777872</v>
      </c>
      <c r="K12" s="21">
        <f>VLOOKUP(B12,Sheet3!$H$2:$I$1039,2,0)</f>
        <v>777872</v>
      </c>
      <c r="L12" s="32">
        <f t="shared" si="1"/>
        <v>0</v>
      </c>
    </row>
    <row r="13" spans="1:12" outlineLevel="1" x14ac:dyDescent="0.25">
      <c r="A13" s="4">
        <v>44624</v>
      </c>
      <c r="B13" s="8" t="s">
        <v>333</v>
      </c>
      <c r="C13" s="8" t="str">
        <f>VLOOKUP(B13,'File khách gửi'!$H$2:$H$1037,1,0)</f>
        <v>00000069</v>
      </c>
      <c r="D13" s="8" t="str">
        <f>VLOOKUP(B13,'File khách gửi'!$H$2:$H$1037,1,0)</f>
        <v>00000069</v>
      </c>
      <c r="E13" s="8" t="s">
        <v>1870</v>
      </c>
      <c r="F13" s="8" t="s">
        <v>35</v>
      </c>
      <c r="G13" s="2">
        <v>720252</v>
      </c>
      <c r="H13" s="5" t="s">
        <v>226</v>
      </c>
      <c r="I13" s="2">
        <v>57620</v>
      </c>
      <c r="J13" s="3">
        <f t="shared" si="0"/>
        <v>777872</v>
      </c>
      <c r="K13" s="21">
        <f>VLOOKUP(B13,Sheet3!$H$2:$I$1039,2,0)</f>
        <v>777872</v>
      </c>
      <c r="L13" s="32">
        <f t="shared" si="1"/>
        <v>0</v>
      </c>
    </row>
    <row r="14" spans="1:12" outlineLevel="1" x14ac:dyDescent="0.25">
      <c r="A14" s="4">
        <v>44624</v>
      </c>
      <c r="B14" s="8" t="s">
        <v>1820</v>
      </c>
      <c r="C14" s="8" t="str">
        <f>VLOOKUP(B14,'File khách gửi'!$H$2:$H$1037,1,0)</f>
        <v>00000070</v>
      </c>
      <c r="D14" s="8" t="str">
        <f>VLOOKUP(B14,'File khách gửi'!$H$2:$H$1037,1,0)</f>
        <v>00000070</v>
      </c>
      <c r="E14" s="8" t="s">
        <v>1870</v>
      </c>
      <c r="F14" s="8" t="s">
        <v>1662</v>
      </c>
      <c r="G14" s="2">
        <v>720252</v>
      </c>
      <c r="H14" s="5" t="s">
        <v>226</v>
      </c>
      <c r="I14" s="2">
        <v>57620</v>
      </c>
      <c r="J14" s="3">
        <f t="shared" si="0"/>
        <v>777872</v>
      </c>
      <c r="K14" s="21">
        <f>VLOOKUP(B14,Sheet3!$H$2:$I$1039,2,0)</f>
        <v>777872</v>
      </c>
      <c r="L14" s="32">
        <f t="shared" si="1"/>
        <v>0</v>
      </c>
    </row>
    <row r="15" spans="1:12" outlineLevel="1" x14ac:dyDescent="0.25">
      <c r="A15" s="4">
        <v>44624</v>
      </c>
      <c r="B15" s="8" t="s">
        <v>1721</v>
      </c>
      <c r="C15" s="8" t="str">
        <f>VLOOKUP(B15,'File khách gửi'!$H$2:$H$1037,1,0)</f>
        <v>00000071</v>
      </c>
      <c r="D15" s="8" t="str">
        <f>VLOOKUP(B15,'File khách gửi'!$H$2:$H$1037,1,0)</f>
        <v>00000071</v>
      </c>
      <c r="E15" s="8" t="s">
        <v>1870</v>
      </c>
      <c r="F15" s="8" t="s">
        <v>690</v>
      </c>
      <c r="G15" s="2">
        <v>720252</v>
      </c>
      <c r="H15" s="5" t="s">
        <v>226</v>
      </c>
      <c r="I15" s="2">
        <v>57620</v>
      </c>
      <c r="J15" s="3">
        <f t="shared" si="0"/>
        <v>777872</v>
      </c>
      <c r="K15" s="21">
        <f>VLOOKUP(B15,Sheet3!$H$2:$I$1039,2,0)</f>
        <v>777872</v>
      </c>
      <c r="L15" s="32">
        <f t="shared" si="1"/>
        <v>0</v>
      </c>
    </row>
    <row r="16" spans="1:12" outlineLevel="1" x14ac:dyDescent="0.25">
      <c r="A16" s="4">
        <v>44624</v>
      </c>
      <c r="B16" s="8" t="s">
        <v>854</v>
      </c>
      <c r="C16" s="8" t="str">
        <f>VLOOKUP(B16,'File khách gửi'!$H$2:$H$1037,1,0)</f>
        <v>00000072</v>
      </c>
      <c r="D16" s="8" t="str">
        <f>VLOOKUP(B16,'File khách gửi'!$H$2:$H$1037,1,0)</f>
        <v>00000072</v>
      </c>
      <c r="E16" s="8" t="s">
        <v>1870</v>
      </c>
      <c r="F16" s="8" t="s">
        <v>1134</v>
      </c>
      <c r="G16" s="2">
        <v>646821</v>
      </c>
      <c r="H16" s="5" t="s">
        <v>226</v>
      </c>
      <c r="I16" s="2">
        <v>51746</v>
      </c>
      <c r="J16" s="3">
        <f t="shared" si="0"/>
        <v>698567</v>
      </c>
      <c r="K16" s="21">
        <f>VLOOKUP(B16,Sheet3!$H$2:$I$1039,2,0)</f>
        <v>698567</v>
      </c>
      <c r="L16" s="32">
        <f t="shared" si="1"/>
        <v>0</v>
      </c>
    </row>
    <row r="17" spans="1:12" outlineLevel="1" x14ac:dyDescent="0.25">
      <c r="A17" s="4">
        <v>44624</v>
      </c>
      <c r="B17" s="8" t="s">
        <v>394</v>
      </c>
      <c r="C17" s="8" t="str">
        <f>VLOOKUP(B17,'File khách gửi'!$H$2:$H$1037,1,0)</f>
        <v>00000073</v>
      </c>
      <c r="D17" s="8" t="str">
        <f>VLOOKUP(B17,'File khách gửi'!$H$2:$H$1037,1,0)</f>
        <v>00000073</v>
      </c>
      <c r="E17" s="8" t="s">
        <v>1870</v>
      </c>
      <c r="F17" s="8" t="s">
        <v>787</v>
      </c>
      <c r="G17" s="2">
        <v>646821</v>
      </c>
      <c r="H17" s="5" t="s">
        <v>226</v>
      </c>
      <c r="I17" s="2">
        <v>51746</v>
      </c>
      <c r="J17" s="3">
        <f t="shared" si="0"/>
        <v>698567</v>
      </c>
      <c r="K17" s="21">
        <f>VLOOKUP(B17,Sheet3!$H$2:$I$1039,2,0)</f>
        <v>698567</v>
      </c>
      <c r="L17" s="32">
        <f t="shared" si="1"/>
        <v>0</v>
      </c>
    </row>
    <row r="18" spans="1:12" outlineLevel="1" x14ac:dyDescent="0.25">
      <c r="A18" s="4">
        <v>44624</v>
      </c>
      <c r="B18" s="8" t="s">
        <v>1037</v>
      </c>
      <c r="C18" s="8" t="str">
        <f>VLOOKUP(B18,'File khách gửi'!$H$2:$H$1037,1,0)</f>
        <v>00000074</v>
      </c>
      <c r="D18" s="8" t="str">
        <f>VLOOKUP(B18,'File khách gửi'!$H$2:$H$1037,1,0)</f>
        <v>00000074</v>
      </c>
      <c r="E18" s="8" t="s">
        <v>1870</v>
      </c>
      <c r="F18" s="8" t="s">
        <v>985</v>
      </c>
      <c r="G18" s="2">
        <v>646821</v>
      </c>
      <c r="H18" s="5" t="s">
        <v>226</v>
      </c>
      <c r="I18" s="2">
        <v>51746</v>
      </c>
      <c r="J18" s="3">
        <f t="shared" si="0"/>
        <v>698567</v>
      </c>
      <c r="K18" s="21">
        <f>VLOOKUP(B18,Sheet3!$H$2:$I$1039,2,0)</f>
        <v>698567</v>
      </c>
      <c r="L18" s="32">
        <f t="shared" si="1"/>
        <v>0</v>
      </c>
    </row>
    <row r="19" spans="1:12" outlineLevel="1" x14ac:dyDescent="0.25">
      <c r="A19" s="4">
        <v>44624</v>
      </c>
      <c r="B19" s="8" t="s">
        <v>4</v>
      </c>
      <c r="C19" s="8" t="str">
        <f>VLOOKUP(B19,'File khách gửi'!$H$2:$H$1037,1,0)</f>
        <v>00000075</v>
      </c>
      <c r="D19" s="8" t="str">
        <f>VLOOKUP(B19,'File khách gửi'!$H$2:$H$1037,1,0)</f>
        <v>00000075</v>
      </c>
      <c r="E19" s="8" t="s">
        <v>1870</v>
      </c>
      <c r="F19" s="8" t="s">
        <v>571</v>
      </c>
      <c r="G19" s="2">
        <v>720252</v>
      </c>
      <c r="H19" s="5" t="s">
        <v>226</v>
      </c>
      <c r="I19" s="2">
        <v>57620</v>
      </c>
      <c r="J19" s="3">
        <f t="shared" si="0"/>
        <v>777872</v>
      </c>
      <c r="K19" s="21">
        <f>VLOOKUP(B19,Sheet3!$H$2:$I$1039,2,0)</f>
        <v>777872</v>
      </c>
      <c r="L19" s="32">
        <f t="shared" si="1"/>
        <v>0</v>
      </c>
    </row>
    <row r="20" spans="1:12" outlineLevel="1" x14ac:dyDescent="0.25">
      <c r="A20" s="4">
        <v>44624</v>
      </c>
      <c r="B20" s="8" t="s">
        <v>883</v>
      </c>
      <c r="C20" s="8" t="str">
        <f>VLOOKUP(B20,'File khách gửi'!$H$2:$H$1037,1,0)</f>
        <v>00000113</v>
      </c>
      <c r="D20" s="8" t="str">
        <f>VLOOKUP(B20,'File khách gửi'!$H$2:$H$1037,1,0)</f>
        <v>00000113</v>
      </c>
      <c r="E20" s="8" t="s">
        <v>1870</v>
      </c>
      <c r="F20" s="8" t="s">
        <v>336</v>
      </c>
      <c r="G20" s="2">
        <v>720252</v>
      </c>
      <c r="H20" s="5" t="s">
        <v>226</v>
      </c>
      <c r="I20" s="2">
        <v>57620</v>
      </c>
      <c r="J20" s="3">
        <f t="shared" si="0"/>
        <v>777872</v>
      </c>
      <c r="K20" s="21">
        <f>VLOOKUP(B20,Sheet3!$H$2:$I$1039,2,0)</f>
        <v>777872</v>
      </c>
      <c r="L20" s="32">
        <f t="shared" si="1"/>
        <v>0</v>
      </c>
    </row>
    <row r="21" spans="1:12" outlineLevel="1" x14ac:dyDescent="0.25">
      <c r="A21" s="4">
        <v>44624</v>
      </c>
      <c r="B21" s="8" t="s">
        <v>563</v>
      </c>
      <c r="C21" s="8" t="str">
        <f>VLOOKUP(B21,'File khách gửi'!$H$2:$H$1037,1,0)</f>
        <v>00000138</v>
      </c>
      <c r="D21" s="8" t="str">
        <f>VLOOKUP(B21,'File khách gửi'!$H$2:$H$1037,1,0)</f>
        <v>00000138</v>
      </c>
      <c r="E21" s="8" t="s">
        <v>1870</v>
      </c>
      <c r="F21" s="8" t="s">
        <v>831</v>
      </c>
      <c r="G21" s="2">
        <v>609194</v>
      </c>
      <c r="H21" s="5" t="s">
        <v>226</v>
      </c>
      <c r="I21" s="2">
        <v>48736</v>
      </c>
      <c r="J21" s="3">
        <f t="shared" si="0"/>
        <v>657930</v>
      </c>
      <c r="K21" s="21">
        <f>VLOOKUP(B21,Sheet3!$H$2:$I$1039,2,0)</f>
        <v>657930</v>
      </c>
      <c r="L21" s="32">
        <f t="shared" si="1"/>
        <v>0</v>
      </c>
    </row>
    <row r="22" spans="1:12" outlineLevel="1" x14ac:dyDescent="0.25">
      <c r="A22" s="4">
        <v>44624</v>
      </c>
      <c r="B22" s="8" t="s">
        <v>1107</v>
      </c>
      <c r="C22" s="8" t="str">
        <f>VLOOKUP(B22,'File khách gửi'!$H$2:$H$1037,1,0)</f>
        <v>00000139</v>
      </c>
      <c r="D22" s="8" t="str">
        <f>VLOOKUP(B22,'File khách gửi'!$H$2:$H$1037,1,0)</f>
        <v>00000139</v>
      </c>
      <c r="E22" s="8" t="s">
        <v>1870</v>
      </c>
      <c r="F22" s="8" t="s">
        <v>1678</v>
      </c>
      <c r="G22" s="2">
        <v>646821</v>
      </c>
      <c r="H22" s="5" t="s">
        <v>226</v>
      </c>
      <c r="I22" s="2">
        <v>51746</v>
      </c>
      <c r="J22" s="3">
        <f t="shared" si="0"/>
        <v>698567</v>
      </c>
      <c r="K22" s="21">
        <f>VLOOKUP(B22,Sheet3!$H$2:$I$1039,2,0)</f>
        <v>698567</v>
      </c>
      <c r="L22" s="32">
        <f t="shared" si="1"/>
        <v>0</v>
      </c>
    </row>
    <row r="23" spans="1:12" outlineLevel="1" x14ac:dyDescent="0.25">
      <c r="A23" s="4">
        <v>44624</v>
      </c>
      <c r="B23" s="8" t="s">
        <v>1897</v>
      </c>
      <c r="C23" s="8" t="str">
        <f>VLOOKUP(B23,'File khách gửi'!$H$2:$H$1037,1,0)</f>
        <v>00000140</v>
      </c>
      <c r="D23" s="8" t="str">
        <f>VLOOKUP(B23,'File khách gửi'!$H$2:$H$1037,1,0)</f>
        <v>00000140</v>
      </c>
      <c r="E23" s="8" t="s">
        <v>1870</v>
      </c>
      <c r="F23" s="8" t="s">
        <v>1924</v>
      </c>
      <c r="G23" s="2">
        <v>444364</v>
      </c>
      <c r="H23" s="5" t="s">
        <v>226</v>
      </c>
      <c r="I23" s="2">
        <v>35549</v>
      </c>
      <c r="J23" s="3">
        <f t="shared" si="0"/>
        <v>479913</v>
      </c>
      <c r="K23" s="21">
        <f>VLOOKUP(B23,Sheet3!$H$2:$I$1039,2,0)</f>
        <v>479913</v>
      </c>
      <c r="L23" s="32">
        <f t="shared" si="1"/>
        <v>0</v>
      </c>
    </row>
    <row r="24" spans="1:12" outlineLevel="1" x14ac:dyDescent="0.25">
      <c r="A24" s="4">
        <v>44624</v>
      </c>
      <c r="B24" s="8" t="s">
        <v>1043</v>
      </c>
      <c r="C24" s="8" t="str">
        <f>VLOOKUP(B24,'File khách gửi'!$H$2:$H$1037,1,0)</f>
        <v>00000141</v>
      </c>
      <c r="D24" s="8" t="str">
        <f>VLOOKUP(B24,'File khách gửi'!$H$2:$H$1037,1,0)</f>
        <v>00000141</v>
      </c>
      <c r="E24" s="8" t="s">
        <v>1870</v>
      </c>
      <c r="F24" s="8" t="s">
        <v>795</v>
      </c>
      <c r="G24" s="2">
        <v>1144825</v>
      </c>
      <c r="H24" s="5" t="s">
        <v>226</v>
      </c>
      <c r="I24" s="2">
        <v>91586</v>
      </c>
      <c r="J24" s="3">
        <f t="shared" si="0"/>
        <v>1236411</v>
      </c>
      <c r="K24" s="21">
        <f>VLOOKUP(B24,Sheet3!$H$2:$I$1039,2,0)</f>
        <v>1236411</v>
      </c>
      <c r="L24" s="32">
        <f t="shared" si="1"/>
        <v>0</v>
      </c>
    </row>
    <row r="25" spans="1:12" outlineLevel="1" x14ac:dyDescent="0.25">
      <c r="A25" s="4">
        <v>44624</v>
      </c>
      <c r="B25" s="8" t="s">
        <v>117</v>
      </c>
      <c r="C25" s="8" t="str">
        <f>VLOOKUP(B25,'File khách gửi'!$H$2:$H$1037,1,0)</f>
        <v>00000142</v>
      </c>
      <c r="D25" s="8" t="str">
        <f>VLOOKUP(B25,'File khách gửi'!$H$2:$H$1037,1,0)</f>
        <v>00000142</v>
      </c>
      <c r="E25" s="8" t="s">
        <v>1870</v>
      </c>
      <c r="F25" s="8" t="s">
        <v>1044</v>
      </c>
      <c r="G25" s="2">
        <v>1920672</v>
      </c>
      <c r="H25" s="5" t="s">
        <v>226</v>
      </c>
      <c r="I25" s="2">
        <v>153654</v>
      </c>
      <c r="J25" s="3">
        <f t="shared" si="0"/>
        <v>2074326</v>
      </c>
      <c r="K25" s="21">
        <f>VLOOKUP(B25,Sheet3!$H$2:$I$1039,2,0)</f>
        <v>2074326</v>
      </c>
      <c r="L25" s="32">
        <f t="shared" si="1"/>
        <v>0</v>
      </c>
    </row>
    <row r="26" spans="1:12" outlineLevel="1" x14ac:dyDescent="0.25">
      <c r="A26" s="4">
        <v>44624</v>
      </c>
      <c r="B26" s="8" t="s">
        <v>255</v>
      </c>
      <c r="C26" s="8" t="str">
        <f>VLOOKUP(B26,'File khách gửi'!$H$2:$H$1037,1,0)</f>
        <v>00000144</v>
      </c>
      <c r="D26" s="8" t="str">
        <f>VLOOKUP(B26,'File khách gửi'!$H$2:$H$1037,1,0)</f>
        <v>00000144</v>
      </c>
      <c r="E26" s="8" t="s">
        <v>1870</v>
      </c>
      <c r="F26" s="8" t="s">
        <v>1787</v>
      </c>
      <c r="G26" s="2">
        <v>720252</v>
      </c>
      <c r="H26" s="5" t="s">
        <v>226</v>
      </c>
      <c r="I26" s="2">
        <v>57620</v>
      </c>
      <c r="J26" s="3">
        <f t="shared" si="0"/>
        <v>777872</v>
      </c>
      <c r="K26" s="21">
        <f>VLOOKUP(B26,Sheet3!$H$2:$I$1039,2,0)</f>
        <v>777872</v>
      </c>
      <c r="L26" s="32">
        <f t="shared" si="1"/>
        <v>0</v>
      </c>
    </row>
    <row r="27" spans="1:12" outlineLevel="1" x14ac:dyDescent="0.25">
      <c r="A27" s="4">
        <v>44624</v>
      </c>
      <c r="B27" s="8" t="s">
        <v>937</v>
      </c>
      <c r="C27" s="8" t="str">
        <f>VLOOKUP(B27,'File khách gửi'!$H$2:$H$1037,1,0)</f>
        <v>00000145</v>
      </c>
      <c r="D27" s="8" t="str">
        <f>VLOOKUP(B27,'File khách gửi'!$H$2:$H$1037,1,0)</f>
        <v>00000145</v>
      </c>
      <c r="E27" s="8" t="s">
        <v>1870</v>
      </c>
      <c r="F27" s="8" t="s">
        <v>1081</v>
      </c>
      <c r="G27" s="2">
        <v>720252</v>
      </c>
      <c r="H27" s="5" t="s">
        <v>226</v>
      </c>
      <c r="I27" s="2">
        <v>57620</v>
      </c>
      <c r="J27" s="3">
        <f t="shared" si="0"/>
        <v>777872</v>
      </c>
      <c r="K27" s="21">
        <f>VLOOKUP(B27,Sheet3!$H$2:$I$1039,2,0)</f>
        <v>777872</v>
      </c>
      <c r="L27" s="32">
        <f t="shared" si="1"/>
        <v>0</v>
      </c>
    </row>
    <row r="28" spans="1:12" outlineLevel="1" x14ac:dyDescent="0.25">
      <c r="A28" s="4">
        <v>44624</v>
      </c>
      <c r="B28" s="8" t="s">
        <v>1523</v>
      </c>
      <c r="C28" s="8" t="str">
        <f>VLOOKUP(B28,'File khách gửi'!$H$2:$H$1037,1,0)</f>
        <v>00000146</v>
      </c>
      <c r="D28" s="8" t="str">
        <f>VLOOKUP(B28,'File khách gửi'!$H$2:$H$1037,1,0)</f>
        <v>00000146</v>
      </c>
      <c r="E28" s="8" t="s">
        <v>1870</v>
      </c>
      <c r="F28" s="8" t="s">
        <v>1668</v>
      </c>
      <c r="G28" s="2">
        <v>720252</v>
      </c>
      <c r="H28" s="5" t="s">
        <v>226</v>
      </c>
      <c r="I28" s="2">
        <v>57620</v>
      </c>
      <c r="J28" s="3">
        <f t="shared" si="0"/>
        <v>777872</v>
      </c>
      <c r="K28" s="21">
        <f>VLOOKUP(B28,Sheet3!$H$2:$I$1039,2,0)</f>
        <v>777872</v>
      </c>
      <c r="L28" s="32">
        <f t="shared" si="1"/>
        <v>0</v>
      </c>
    </row>
    <row r="29" spans="1:12" outlineLevel="1" x14ac:dyDescent="0.25">
      <c r="A29" s="4">
        <v>44624</v>
      </c>
      <c r="B29" s="8" t="s">
        <v>1498</v>
      </c>
      <c r="C29" s="8" t="str">
        <f>VLOOKUP(B29,'File khách gửi'!$H$2:$H$1037,1,0)</f>
        <v>00000147</v>
      </c>
      <c r="D29" s="8" t="str">
        <f>VLOOKUP(B29,'File khách gửi'!$H$2:$H$1037,1,0)</f>
        <v>00000147</v>
      </c>
      <c r="E29" s="8" t="s">
        <v>1870</v>
      </c>
      <c r="F29" s="8" t="s">
        <v>1073</v>
      </c>
      <c r="G29" s="2">
        <v>646821</v>
      </c>
      <c r="H29" s="5" t="s">
        <v>226</v>
      </c>
      <c r="I29" s="2">
        <v>51746</v>
      </c>
      <c r="J29" s="3">
        <f t="shared" si="0"/>
        <v>698567</v>
      </c>
      <c r="K29" s="21">
        <f>VLOOKUP(B29,Sheet3!$H$2:$I$1039,2,0)</f>
        <v>698567</v>
      </c>
      <c r="L29" s="32">
        <f t="shared" si="1"/>
        <v>0</v>
      </c>
    </row>
    <row r="30" spans="1:12" outlineLevel="1" x14ac:dyDescent="0.25">
      <c r="A30" s="4">
        <v>44624</v>
      </c>
      <c r="B30" s="8" t="s">
        <v>1963</v>
      </c>
      <c r="C30" s="8" t="str">
        <f>VLOOKUP(B30,'File khách gửi'!$H$2:$H$1037,1,0)</f>
        <v>00000148</v>
      </c>
      <c r="D30" s="8" t="str">
        <f>VLOOKUP(B30,'File khách gửi'!$H$2:$H$1037,1,0)</f>
        <v>00000148</v>
      </c>
      <c r="E30" s="8" t="s">
        <v>1870</v>
      </c>
      <c r="F30" s="8" t="s">
        <v>1712</v>
      </c>
      <c r="G30" s="2">
        <v>702284</v>
      </c>
      <c r="H30" s="5" t="s">
        <v>226</v>
      </c>
      <c r="I30" s="2">
        <v>56183</v>
      </c>
      <c r="J30" s="3">
        <f t="shared" si="0"/>
        <v>758467</v>
      </c>
      <c r="K30" s="21">
        <f>VLOOKUP(B30,Sheet3!$H$2:$I$1039,2,0)</f>
        <v>758467</v>
      </c>
      <c r="L30" s="32">
        <f t="shared" si="1"/>
        <v>0</v>
      </c>
    </row>
    <row r="31" spans="1:12" outlineLevel="1" x14ac:dyDescent="0.25">
      <c r="A31" s="4">
        <v>44624</v>
      </c>
      <c r="B31" s="8" t="s">
        <v>1063</v>
      </c>
      <c r="C31" s="8" t="str">
        <f>VLOOKUP(B31,'File khách gửi'!$H$2:$H$1037,1,0)</f>
        <v>00000149</v>
      </c>
      <c r="D31" s="8" t="str">
        <f>VLOOKUP(B31,'File khách gửi'!$H$2:$H$1037,1,0)</f>
        <v>00000149</v>
      </c>
      <c r="E31" s="8" t="s">
        <v>1870</v>
      </c>
      <c r="F31" s="8" t="s">
        <v>829</v>
      </c>
      <c r="G31" s="2">
        <v>720252</v>
      </c>
      <c r="H31" s="5" t="s">
        <v>226</v>
      </c>
      <c r="I31" s="2">
        <v>57620</v>
      </c>
      <c r="J31" s="3">
        <f t="shared" si="0"/>
        <v>777872</v>
      </c>
      <c r="K31" s="21">
        <f>VLOOKUP(B31,Sheet3!$H$2:$I$1039,2,0)</f>
        <v>777872</v>
      </c>
      <c r="L31" s="32">
        <f t="shared" si="1"/>
        <v>0</v>
      </c>
    </row>
    <row r="32" spans="1:12" outlineLevel="1" x14ac:dyDescent="0.25">
      <c r="A32" s="4">
        <v>44624</v>
      </c>
      <c r="B32" s="8" t="s">
        <v>1175</v>
      </c>
      <c r="C32" s="8" t="str">
        <f>VLOOKUP(B32,'File khách gửi'!$H$2:$H$1037,1,0)</f>
        <v>00000150</v>
      </c>
      <c r="D32" s="8" t="str">
        <f>VLOOKUP(B32,'File khách gửi'!$H$2:$H$1037,1,0)</f>
        <v>00000150</v>
      </c>
      <c r="E32" s="8" t="s">
        <v>1870</v>
      </c>
      <c r="F32" s="8" t="s">
        <v>1208</v>
      </c>
      <c r="G32" s="2">
        <v>720252</v>
      </c>
      <c r="H32" s="5" t="s">
        <v>226</v>
      </c>
      <c r="I32" s="2">
        <v>57620</v>
      </c>
      <c r="J32" s="3">
        <f t="shared" si="0"/>
        <v>777872</v>
      </c>
      <c r="K32" s="21">
        <f>VLOOKUP(B32,Sheet3!$H$2:$I$1039,2,0)</f>
        <v>777872</v>
      </c>
      <c r="L32" s="32">
        <f t="shared" si="1"/>
        <v>0</v>
      </c>
    </row>
    <row r="33" spans="1:12" outlineLevel="1" x14ac:dyDescent="0.25">
      <c r="A33" s="4">
        <v>44624</v>
      </c>
      <c r="B33" s="8" t="s">
        <v>585</v>
      </c>
      <c r="C33" s="8" t="str">
        <f>VLOOKUP(B33,'File khách gửi'!$H$2:$H$1037,1,0)</f>
        <v>00000151</v>
      </c>
      <c r="D33" s="8" t="str">
        <f>VLOOKUP(B33,'File khách gửi'!$H$2:$H$1037,1,0)</f>
        <v>00000151</v>
      </c>
      <c r="E33" s="8" t="s">
        <v>1870</v>
      </c>
      <c r="F33" s="8" t="s">
        <v>1402</v>
      </c>
      <c r="G33" s="2">
        <v>720252</v>
      </c>
      <c r="H33" s="5" t="s">
        <v>226</v>
      </c>
      <c r="I33" s="2">
        <v>57620</v>
      </c>
      <c r="J33" s="3">
        <f t="shared" si="0"/>
        <v>777872</v>
      </c>
      <c r="K33" s="21">
        <f>VLOOKUP(B33,Sheet3!$H$2:$I$1039,2,0)</f>
        <v>777872</v>
      </c>
      <c r="L33" s="32">
        <f t="shared" si="1"/>
        <v>0</v>
      </c>
    </row>
    <row r="34" spans="1:12" outlineLevel="1" x14ac:dyDescent="0.25">
      <c r="A34" s="4">
        <v>44624</v>
      </c>
      <c r="B34" s="8" t="s">
        <v>1441</v>
      </c>
      <c r="C34" s="8" t="str">
        <f>VLOOKUP(B34,'File khách gửi'!$H$2:$H$1037,1,0)</f>
        <v>00000152</v>
      </c>
      <c r="D34" s="8" t="str">
        <f>VLOOKUP(B34,'File khách gửi'!$H$2:$H$1037,1,0)</f>
        <v>00000152</v>
      </c>
      <c r="E34" s="8" t="s">
        <v>1870</v>
      </c>
      <c r="F34" s="8" t="s">
        <v>996</v>
      </c>
      <c r="G34" s="2">
        <v>720252</v>
      </c>
      <c r="H34" s="5" t="s">
        <v>226</v>
      </c>
      <c r="I34" s="2">
        <v>57620</v>
      </c>
      <c r="J34" s="3">
        <f t="shared" si="0"/>
        <v>777872</v>
      </c>
      <c r="K34" s="21">
        <f>VLOOKUP(B34,Sheet3!$H$2:$I$1039,2,0)</f>
        <v>777872</v>
      </c>
      <c r="L34" s="32">
        <f t="shared" si="1"/>
        <v>0</v>
      </c>
    </row>
    <row r="35" spans="1:12" outlineLevel="1" x14ac:dyDescent="0.25">
      <c r="A35" s="4">
        <v>44624</v>
      </c>
      <c r="B35" s="8" t="s">
        <v>895</v>
      </c>
      <c r="C35" s="8" t="str">
        <f>VLOOKUP(B35,'File khách gửi'!$H$2:$H$1037,1,0)</f>
        <v>00000153</v>
      </c>
      <c r="D35" s="8" t="str">
        <f>VLOOKUP(B35,'File khách gửi'!$H$2:$H$1037,1,0)</f>
        <v>00000153</v>
      </c>
      <c r="E35" s="8" t="s">
        <v>1870</v>
      </c>
      <c r="F35" s="8" t="s">
        <v>891</v>
      </c>
      <c r="G35" s="2">
        <v>646821</v>
      </c>
      <c r="H35" s="5" t="s">
        <v>226</v>
      </c>
      <c r="I35" s="2">
        <v>51746</v>
      </c>
      <c r="J35" s="3">
        <f t="shared" si="0"/>
        <v>698567</v>
      </c>
      <c r="K35" s="21">
        <f>VLOOKUP(B35,Sheet3!$H$2:$I$1039,2,0)</f>
        <v>698567</v>
      </c>
      <c r="L35" s="32">
        <f t="shared" si="1"/>
        <v>0</v>
      </c>
    </row>
    <row r="36" spans="1:12" outlineLevel="1" x14ac:dyDescent="0.25">
      <c r="A36" s="4">
        <v>44624</v>
      </c>
      <c r="B36" s="8" t="s">
        <v>1837</v>
      </c>
      <c r="C36" s="8" t="str">
        <f>VLOOKUP(B36,'File khách gửi'!$H$2:$H$1037,1,0)</f>
        <v>00000154</v>
      </c>
      <c r="D36" s="8" t="str">
        <f>VLOOKUP(B36,'File khách gửi'!$H$2:$H$1037,1,0)</f>
        <v>00000154</v>
      </c>
      <c r="E36" s="8" t="s">
        <v>1870</v>
      </c>
      <c r="F36" s="8" t="s">
        <v>1489</v>
      </c>
      <c r="G36" s="2">
        <v>664789</v>
      </c>
      <c r="H36" s="5" t="s">
        <v>226</v>
      </c>
      <c r="I36" s="2">
        <v>53183</v>
      </c>
      <c r="J36" s="3">
        <f t="shared" si="0"/>
        <v>717972</v>
      </c>
      <c r="K36" s="21">
        <f>VLOOKUP(B36,Sheet3!$H$2:$I$1039,2,0)</f>
        <v>717972</v>
      </c>
      <c r="L36" s="32">
        <f t="shared" si="1"/>
        <v>0</v>
      </c>
    </row>
    <row r="37" spans="1:12" outlineLevel="1" x14ac:dyDescent="0.25">
      <c r="A37" s="4">
        <v>44624</v>
      </c>
      <c r="B37" s="8" t="s">
        <v>871</v>
      </c>
      <c r="C37" s="8" t="str">
        <f>VLOOKUP(B37,'File khách gửi'!$H$2:$H$1037,1,0)</f>
        <v>00000155</v>
      </c>
      <c r="D37" s="8" t="str">
        <f>VLOOKUP(B37,'File khách gửi'!$H$2:$H$1037,1,0)</f>
        <v>00000155</v>
      </c>
      <c r="E37" s="8" t="s">
        <v>1870</v>
      </c>
      <c r="F37" s="8" t="s">
        <v>1921</v>
      </c>
      <c r="G37" s="2">
        <v>646821</v>
      </c>
      <c r="H37" s="5" t="s">
        <v>226</v>
      </c>
      <c r="I37" s="2">
        <v>51746</v>
      </c>
      <c r="J37" s="3">
        <f t="shared" si="0"/>
        <v>698567</v>
      </c>
      <c r="K37" s="21">
        <f>VLOOKUP(B37,Sheet3!$H$2:$I$1039,2,0)</f>
        <v>698567</v>
      </c>
      <c r="L37" s="32">
        <f t="shared" si="1"/>
        <v>0</v>
      </c>
    </row>
    <row r="38" spans="1:12" outlineLevel="1" x14ac:dyDescent="0.25">
      <c r="A38" s="4">
        <v>44624</v>
      </c>
      <c r="B38" s="8" t="s">
        <v>1162</v>
      </c>
      <c r="C38" s="8" t="str">
        <f>VLOOKUP(B38,'File khách gửi'!$H$2:$H$1037,1,0)</f>
        <v>00000157</v>
      </c>
      <c r="D38" s="8" t="str">
        <f>VLOOKUP(B38,'File khách gửi'!$H$2:$H$1037,1,0)</f>
        <v>00000157</v>
      </c>
      <c r="E38" s="8" t="s">
        <v>1870</v>
      </c>
      <c r="F38" s="8" t="s">
        <v>1187</v>
      </c>
      <c r="G38" s="2">
        <v>646821</v>
      </c>
      <c r="H38" s="5" t="s">
        <v>226</v>
      </c>
      <c r="I38" s="2">
        <v>51746</v>
      </c>
      <c r="J38" s="3">
        <f t="shared" si="0"/>
        <v>698567</v>
      </c>
      <c r="K38" s="21">
        <f>VLOOKUP(B38,Sheet3!$H$2:$I$1039,2,0)</f>
        <v>698567</v>
      </c>
      <c r="L38" s="32">
        <f t="shared" si="1"/>
        <v>0</v>
      </c>
    </row>
    <row r="39" spans="1:12" outlineLevel="1" x14ac:dyDescent="0.25">
      <c r="A39" s="4">
        <v>44624</v>
      </c>
      <c r="B39" s="8" t="s">
        <v>859</v>
      </c>
      <c r="C39" s="8" t="str">
        <f>VLOOKUP(B39,'File khách gửi'!$H$2:$H$1037,1,0)</f>
        <v>00000158</v>
      </c>
      <c r="D39" s="8" t="str">
        <f>VLOOKUP(B39,'File khách gửi'!$H$2:$H$1037,1,0)</f>
        <v>00000158</v>
      </c>
      <c r="E39" s="8" t="s">
        <v>1870</v>
      </c>
      <c r="F39" s="8" t="s">
        <v>1579</v>
      </c>
      <c r="G39" s="2">
        <v>960336</v>
      </c>
      <c r="H39" s="5" t="s">
        <v>226</v>
      </c>
      <c r="I39" s="2">
        <v>76827</v>
      </c>
      <c r="J39" s="3">
        <f t="shared" si="0"/>
        <v>1037163</v>
      </c>
      <c r="K39" s="21">
        <f>VLOOKUP(B39,Sheet3!$H$2:$I$1039,2,0)</f>
        <v>1037163</v>
      </c>
      <c r="L39" s="32">
        <f t="shared" si="1"/>
        <v>0</v>
      </c>
    </row>
    <row r="40" spans="1:12" outlineLevel="1" x14ac:dyDescent="0.25">
      <c r="A40" s="4">
        <v>44624</v>
      </c>
      <c r="B40" s="8" t="s">
        <v>433</v>
      </c>
      <c r="C40" s="8" t="str">
        <f>VLOOKUP(B40,'File khách gửi'!$H$2:$H$1037,1,0)</f>
        <v>00000159</v>
      </c>
      <c r="D40" s="8" t="str">
        <f>VLOOKUP(B40,'File khách gửi'!$H$2:$H$1037,1,0)</f>
        <v>00000159</v>
      </c>
      <c r="E40" s="8" t="s">
        <v>1870</v>
      </c>
      <c r="F40" s="8" t="s">
        <v>2129</v>
      </c>
      <c r="G40" s="2">
        <v>960336</v>
      </c>
      <c r="H40" s="5" t="s">
        <v>226</v>
      </c>
      <c r="I40" s="2">
        <v>76827</v>
      </c>
      <c r="J40" s="3">
        <f t="shared" si="0"/>
        <v>1037163</v>
      </c>
      <c r="K40" s="21">
        <f>VLOOKUP(B40,Sheet3!$H$2:$I$1039,2,0)</f>
        <v>1037163</v>
      </c>
      <c r="L40" s="32">
        <f t="shared" si="1"/>
        <v>0</v>
      </c>
    </row>
    <row r="41" spans="1:12" outlineLevel="1" x14ac:dyDescent="0.25">
      <c r="A41" s="4">
        <v>44624</v>
      </c>
      <c r="B41" s="8" t="s">
        <v>518</v>
      </c>
      <c r="C41" s="8" t="str">
        <f>VLOOKUP(B41,'File khách gửi'!$H$2:$H$1037,1,0)</f>
        <v>00000160</v>
      </c>
      <c r="D41" s="8" t="str">
        <f>VLOOKUP(B41,'File khách gửi'!$H$2:$H$1037,1,0)</f>
        <v>00000160</v>
      </c>
      <c r="E41" s="8" t="s">
        <v>1870</v>
      </c>
      <c r="F41" s="8" t="s">
        <v>2020</v>
      </c>
      <c r="G41" s="2">
        <v>591358</v>
      </c>
      <c r="H41" s="5" t="s">
        <v>226</v>
      </c>
      <c r="I41" s="2">
        <v>47309</v>
      </c>
      <c r="J41" s="3">
        <f t="shared" si="0"/>
        <v>638667</v>
      </c>
      <c r="K41" s="21">
        <f>VLOOKUP(B41,Sheet3!$H$2:$I$1039,2,0)</f>
        <v>638667</v>
      </c>
      <c r="L41" s="32">
        <f t="shared" si="1"/>
        <v>0</v>
      </c>
    </row>
    <row r="42" spans="1:12" outlineLevel="1" x14ac:dyDescent="0.25">
      <c r="A42" s="4">
        <v>44624</v>
      </c>
      <c r="B42" s="8" t="s">
        <v>738</v>
      </c>
      <c r="C42" s="8" t="str">
        <f>VLOOKUP(B42,'File khách gửi'!$H$2:$H$1037,1,0)</f>
        <v>00000161</v>
      </c>
      <c r="D42" s="8" t="str">
        <f>VLOOKUP(B42,'File khách gửi'!$H$2:$H$1037,1,0)</f>
        <v>00000161</v>
      </c>
      <c r="E42" s="8" t="s">
        <v>1870</v>
      </c>
      <c r="F42" s="8" t="s">
        <v>771</v>
      </c>
      <c r="G42" s="2">
        <v>720252</v>
      </c>
      <c r="H42" s="5" t="s">
        <v>226</v>
      </c>
      <c r="I42" s="2">
        <v>57620</v>
      </c>
      <c r="J42" s="3">
        <f t="shared" si="0"/>
        <v>777872</v>
      </c>
      <c r="K42" s="21">
        <f>VLOOKUP(B42,Sheet3!$H$2:$I$1039,2,0)</f>
        <v>777872</v>
      </c>
      <c r="L42" s="32">
        <f t="shared" si="1"/>
        <v>0</v>
      </c>
    </row>
    <row r="43" spans="1:12" outlineLevel="1" x14ac:dyDescent="0.25">
      <c r="A43" s="4">
        <v>44624</v>
      </c>
      <c r="B43" s="8" t="s">
        <v>1887</v>
      </c>
      <c r="C43" s="8" t="str">
        <f>VLOOKUP(B43,'File khách gửi'!$H$2:$H$1037,1,0)</f>
        <v>00000162</v>
      </c>
      <c r="D43" s="8" t="str">
        <f>VLOOKUP(B43,'File khách gửi'!$H$2:$H$1037,1,0)</f>
        <v>00000162</v>
      </c>
      <c r="E43" s="8" t="s">
        <v>1870</v>
      </c>
      <c r="F43" s="8" t="s">
        <v>1249</v>
      </c>
      <c r="G43" s="2">
        <v>720252</v>
      </c>
      <c r="H43" s="5" t="s">
        <v>226</v>
      </c>
      <c r="I43" s="2">
        <v>57620</v>
      </c>
      <c r="J43" s="3">
        <f t="shared" si="0"/>
        <v>777872</v>
      </c>
      <c r="K43" s="21">
        <f>VLOOKUP(B43,Sheet3!$H$2:$I$1039,2,0)</f>
        <v>777872</v>
      </c>
      <c r="L43" s="32">
        <f t="shared" si="1"/>
        <v>0</v>
      </c>
    </row>
    <row r="44" spans="1:12" outlineLevel="1" x14ac:dyDescent="0.25">
      <c r="A44" s="4">
        <v>44624</v>
      </c>
      <c r="B44" s="8" t="s">
        <v>312</v>
      </c>
      <c r="C44" s="8" t="str">
        <f>VLOOKUP(B44,'File khách gửi'!$H$2:$H$1037,1,0)</f>
        <v>00000164</v>
      </c>
      <c r="D44" s="8" t="str">
        <f>VLOOKUP(B44,'File khách gửi'!$H$2:$H$1037,1,0)</f>
        <v>00000164</v>
      </c>
      <c r="E44" s="8" t="s">
        <v>1870</v>
      </c>
      <c r="F44" s="8" t="s">
        <v>1580</v>
      </c>
      <c r="G44" s="2">
        <v>646821</v>
      </c>
      <c r="H44" s="5" t="s">
        <v>226</v>
      </c>
      <c r="I44" s="2">
        <v>51746</v>
      </c>
      <c r="J44" s="3">
        <f t="shared" si="0"/>
        <v>698567</v>
      </c>
      <c r="K44" s="21">
        <f>VLOOKUP(B44,Sheet3!$H$2:$I$1039,2,0)</f>
        <v>698567</v>
      </c>
      <c r="L44" s="32">
        <f t="shared" si="1"/>
        <v>0</v>
      </c>
    </row>
    <row r="45" spans="1:12" outlineLevel="1" x14ac:dyDescent="0.25">
      <c r="A45" s="4">
        <v>44624</v>
      </c>
      <c r="B45" s="8" t="s">
        <v>870</v>
      </c>
      <c r="C45" s="8" t="str">
        <f>VLOOKUP(B45,'File khách gửi'!$H$2:$H$1037,1,0)</f>
        <v>00000165</v>
      </c>
      <c r="D45" s="8" t="str">
        <f>VLOOKUP(B45,'File khách gửi'!$H$2:$H$1037,1,0)</f>
        <v>00000165</v>
      </c>
      <c r="E45" s="8" t="s">
        <v>1870</v>
      </c>
      <c r="F45" s="8" t="s">
        <v>1602</v>
      </c>
      <c r="G45" s="2">
        <v>646821</v>
      </c>
      <c r="H45" s="5" t="s">
        <v>226</v>
      </c>
      <c r="I45" s="2">
        <v>51746</v>
      </c>
      <c r="J45" s="3">
        <f t="shared" si="0"/>
        <v>698567</v>
      </c>
      <c r="K45" s="21">
        <f>VLOOKUP(B45,Sheet3!$H$2:$I$1039,2,0)</f>
        <v>698567</v>
      </c>
      <c r="L45" s="32">
        <f t="shared" si="1"/>
        <v>0</v>
      </c>
    </row>
    <row r="46" spans="1:12" outlineLevel="1" x14ac:dyDescent="0.25">
      <c r="A46" s="4">
        <v>44624</v>
      </c>
      <c r="B46" s="8" t="s">
        <v>332</v>
      </c>
      <c r="C46" s="8" t="str">
        <f>VLOOKUP(B46,'File khách gửi'!$H$2:$H$1037,1,0)</f>
        <v>00000166</v>
      </c>
      <c r="D46" s="8" t="str">
        <f>VLOOKUP(B46,'File khách gửi'!$H$2:$H$1037,1,0)</f>
        <v>00000166</v>
      </c>
      <c r="E46" s="8" t="s">
        <v>1870</v>
      </c>
      <c r="F46" s="8" t="s">
        <v>634</v>
      </c>
      <c r="G46" s="2">
        <v>682625</v>
      </c>
      <c r="H46" s="5" t="s">
        <v>226</v>
      </c>
      <c r="I46" s="2">
        <v>54610</v>
      </c>
      <c r="J46" s="3">
        <f t="shared" si="0"/>
        <v>737235</v>
      </c>
      <c r="K46" s="21">
        <f>VLOOKUP(B46,Sheet3!$H$2:$I$1039,2,0)</f>
        <v>737235</v>
      </c>
      <c r="L46" s="32">
        <f t="shared" si="1"/>
        <v>0</v>
      </c>
    </row>
    <row r="47" spans="1:12" outlineLevel="1" x14ac:dyDescent="0.25">
      <c r="A47" s="4">
        <v>44624</v>
      </c>
      <c r="B47" s="8" t="s">
        <v>1205</v>
      </c>
      <c r="C47" s="8" t="str">
        <f>VLOOKUP(B47,'File khách gửi'!$H$2:$H$1037,1,0)</f>
        <v>00000167</v>
      </c>
      <c r="D47" s="8" t="str">
        <f>VLOOKUP(B47,'File khách gửi'!$H$2:$H$1037,1,0)</f>
        <v>00000167</v>
      </c>
      <c r="E47" s="8" t="s">
        <v>1870</v>
      </c>
      <c r="F47" s="8" t="s">
        <v>1257</v>
      </c>
      <c r="G47" s="2">
        <v>720252</v>
      </c>
      <c r="H47" s="5" t="s">
        <v>226</v>
      </c>
      <c r="I47" s="2">
        <v>57620</v>
      </c>
      <c r="J47" s="3">
        <f t="shared" si="0"/>
        <v>777872</v>
      </c>
      <c r="K47" s="21">
        <f>VLOOKUP(B47,Sheet3!$H$2:$I$1039,2,0)</f>
        <v>777872</v>
      </c>
      <c r="L47" s="32">
        <f t="shared" si="1"/>
        <v>0</v>
      </c>
    </row>
    <row r="48" spans="1:12" outlineLevel="1" x14ac:dyDescent="0.25">
      <c r="A48" s="4">
        <v>44624</v>
      </c>
      <c r="B48" s="8" t="s">
        <v>152</v>
      </c>
      <c r="C48" s="8" t="str">
        <f>VLOOKUP(B48,'File khách gửi'!$H$2:$H$1037,1,0)</f>
        <v>00000168</v>
      </c>
      <c r="D48" s="8" t="str">
        <f>VLOOKUP(B48,'File khách gửi'!$H$2:$H$1037,1,0)</f>
        <v>00000168</v>
      </c>
      <c r="E48" s="8" t="s">
        <v>1870</v>
      </c>
      <c r="F48" s="8" t="s">
        <v>907</v>
      </c>
      <c r="G48" s="2">
        <v>720252</v>
      </c>
      <c r="H48" s="5" t="s">
        <v>226</v>
      </c>
      <c r="I48" s="2">
        <v>57620</v>
      </c>
      <c r="J48" s="3">
        <f t="shared" si="0"/>
        <v>777872</v>
      </c>
      <c r="K48" s="21">
        <f>VLOOKUP(B48,Sheet3!$H$2:$I$1039,2,0)</f>
        <v>777872</v>
      </c>
      <c r="L48" s="32">
        <f t="shared" si="1"/>
        <v>0</v>
      </c>
    </row>
    <row r="49" spans="1:12" outlineLevel="1" x14ac:dyDescent="0.25">
      <c r="A49" s="4">
        <v>44624</v>
      </c>
      <c r="B49" s="8" t="s">
        <v>628</v>
      </c>
      <c r="C49" s="8" t="str">
        <f>VLOOKUP(B49,'File khách gửi'!$H$2:$H$1037,1,0)</f>
        <v>00000169</v>
      </c>
      <c r="D49" s="8" t="str">
        <f>VLOOKUP(B49,'File khách gửi'!$H$2:$H$1037,1,0)</f>
        <v>00000169</v>
      </c>
      <c r="E49" s="8" t="s">
        <v>1870</v>
      </c>
      <c r="F49" s="8" t="s">
        <v>227</v>
      </c>
      <c r="G49" s="2">
        <v>720252</v>
      </c>
      <c r="H49" s="5" t="s">
        <v>226</v>
      </c>
      <c r="I49" s="2">
        <v>57620</v>
      </c>
      <c r="J49" s="3">
        <f t="shared" si="0"/>
        <v>777872</v>
      </c>
      <c r="K49" s="21">
        <f>VLOOKUP(B49,Sheet3!$H$2:$I$1039,2,0)</f>
        <v>777872</v>
      </c>
      <c r="L49" s="32">
        <f t="shared" si="1"/>
        <v>0</v>
      </c>
    </row>
    <row r="50" spans="1:12" outlineLevel="1" x14ac:dyDescent="0.25">
      <c r="A50" s="4">
        <v>44624</v>
      </c>
      <c r="B50" s="8" t="s">
        <v>48</v>
      </c>
      <c r="C50" s="8" t="str">
        <f>VLOOKUP(B50,'File khách gửi'!$H$2:$H$1037,1,0)</f>
        <v>00000170</v>
      </c>
      <c r="D50" s="8" t="str">
        <f>VLOOKUP(B50,'File khách gửi'!$H$2:$H$1037,1,0)</f>
        <v>00000170</v>
      </c>
      <c r="E50" s="8" t="s">
        <v>1870</v>
      </c>
      <c r="F50" s="8" t="s">
        <v>1321</v>
      </c>
      <c r="G50" s="2">
        <v>958513</v>
      </c>
      <c r="H50" s="5" t="s">
        <v>226</v>
      </c>
      <c r="I50" s="2">
        <v>76681</v>
      </c>
      <c r="J50" s="3">
        <f t="shared" si="0"/>
        <v>1035194</v>
      </c>
      <c r="K50" s="21">
        <f>VLOOKUP(B50,Sheet3!$H$2:$I$1039,2,0)</f>
        <v>1035194</v>
      </c>
      <c r="L50" s="32">
        <f t="shared" si="1"/>
        <v>0</v>
      </c>
    </row>
    <row r="51" spans="1:12" outlineLevel="1" x14ac:dyDescent="0.25">
      <c r="A51" s="4">
        <v>44624</v>
      </c>
      <c r="B51" s="8" t="s">
        <v>1168</v>
      </c>
      <c r="C51" s="8" t="str">
        <f>VLOOKUP(B51,'File khách gửi'!$H$2:$H$1037,1,0)</f>
        <v>00000171</v>
      </c>
      <c r="D51" s="8" t="str">
        <f>VLOOKUP(B51,'File khách gửi'!$H$2:$H$1037,1,0)</f>
        <v>00000171</v>
      </c>
      <c r="E51" s="8" t="s">
        <v>1870</v>
      </c>
      <c r="F51" s="8" t="s">
        <v>1682</v>
      </c>
      <c r="G51" s="2">
        <v>1200420</v>
      </c>
      <c r="H51" s="5" t="s">
        <v>226</v>
      </c>
      <c r="I51" s="2">
        <v>96034</v>
      </c>
      <c r="J51" s="3">
        <f t="shared" si="0"/>
        <v>1296454</v>
      </c>
      <c r="K51" s="21">
        <f>VLOOKUP(B51,Sheet3!$H$2:$I$1039,2,0)</f>
        <v>1296454</v>
      </c>
      <c r="L51" s="32">
        <f t="shared" si="1"/>
        <v>0</v>
      </c>
    </row>
    <row r="52" spans="1:12" outlineLevel="1" x14ac:dyDescent="0.25">
      <c r="A52" s="4">
        <v>44624</v>
      </c>
      <c r="B52" s="8" t="s">
        <v>1291</v>
      </c>
      <c r="C52" s="8" t="str">
        <f>VLOOKUP(B52,'File khách gửi'!$H$2:$H$1037,1,0)</f>
        <v>00000172</v>
      </c>
      <c r="D52" s="8" t="str">
        <f>VLOOKUP(B52,'File khách gửi'!$H$2:$H$1037,1,0)</f>
        <v>00000172</v>
      </c>
      <c r="E52" s="8" t="s">
        <v>1870</v>
      </c>
      <c r="F52" s="8" t="s">
        <v>1317</v>
      </c>
      <c r="G52" s="2">
        <v>664657</v>
      </c>
      <c r="H52" s="5" t="s">
        <v>226</v>
      </c>
      <c r="I52" s="2">
        <v>53173</v>
      </c>
      <c r="J52" s="3">
        <f t="shared" si="0"/>
        <v>717830</v>
      </c>
      <c r="K52" s="21">
        <f>VLOOKUP(B52,Sheet3!$H$2:$I$1039,2,0)</f>
        <v>717830</v>
      </c>
      <c r="L52" s="32">
        <f t="shared" si="1"/>
        <v>0</v>
      </c>
    </row>
    <row r="53" spans="1:12" outlineLevel="1" x14ac:dyDescent="0.25">
      <c r="A53" s="4">
        <v>44624</v>
      </c>
      <c r="B53" s="8" t="s">
        <v>565</v>
      </c>
      <c r="C53" s="8" t="str">
        <f>VLOOKUP(B53,'File khách gửi'!$H$2:$H$1037,1,0)</f>
        <v>00000173</v>
      </c>
      <c r="D53" s="8" t="str">
        <f>VLOOKUP(B53,'File khách gửi'!$H$2:$H$1037,1,0)</f>
        <v>00000173</v>
      </c>
      <c r="E53" s="8" t="s">
        <v>1870</v>
      </c>
      <c r="F53" s="8" t="s">
        <v>1182</v>
      </c>
      <c r="G53" s="2">
        <v>664789</v>
      </c>
      <c r="H53" s="5" t="s">
        <v>226</v>
      </c>
      <c r="I53" s="2">
        <v>53183</v>
      </c>
      <c r="J53" s="3">
        <f t="shared" si="0"/>
        <v>717972</v>
      </c>
      <c r="K53" s="21">
        <f>VLOOKUP(B53,Sheet3!$H$2:$I$1039,2,0)</f>
        <v>717972</v>
      </c>
      <c r="L53" s="32">
        <f t="shared" si="1"/>
        <v>0</v>
      </c>
    </row>
    <row r="54" spans="1:12" outlineLevel="1" x14ac:dyDescent="0.25">
      <c r="A54" s="4">
        <v>44624</v>
      </c>
      <c r="B54" s="8" t="s">
        <v>681</v>
      </c>
      <c r="C54" s="8" t="str">
        <f>VLOOKUP(B54,'File khách gửi'!$H$2:$H$1037,1,0)</f>
        <v>00000174</v>
      </c>
      <c r="D54" s="8" t="str">
        <f>VLOOKUP(B54,'File khách gửi'!$H$2:$H$1037,1,0)</f>
        <v>00000174</v>
      </c>
      <c r="E54" s="8" t="s">
        <v>1870</v>
      </c>
      <c r="F54" s="8" t="s">
        <v>550</v>
      </c>
      <c r="G54" s="2">
        <v>720252</v>
      </c>
      <c r="H54" s="5" t="s">
        <v>226</v>
      </c>
      <c r="I54" s="2">
        <v>57620</v>
      </c>
      <c r="J54" s="3">
        <f t="shared" si="0"/>
        <v>777872</v>
      </c>
      <c r="K54" s="21">
        <f>VLOOKUP(B54,Sheet3!$H$2:$I$1039,2,0)</f>
        <v>777872</v>
      </c>
      <c r="L54" s="32">
        <f t="shared" si="1"/>
        <v>0</v>
      </c>
    </row>
    <row r="55" spans="1:12" outlineLevel="1" x14ac:dyDescent="0.25">
      <c r="A55" s="4">
        <v>44624</v>
      </c>
      <c r="B55" s="8" t="s">
        <v>1519</v>
      </c>
      <c r="C55" s="8" t="str">
        <f>VLOOKUP(B55,'File khách gửi'!$H$2:$H$1037,1,0)</f>
        <v>00000175</v>
      </c>
      <c r="D55" s="8" t="str">
        <f>VLOOKUP(B55,'File khách gửi'!$H$2:$H$1037,1,0)</f>
        <v>00000175</v>
      </c>
      <c r="E55" s="8" t="s">
        <v>1870</v>
      </c>
      <c r="F55" s="8" t="s">
        <v>1658</v>
      </c>
      <c r="G55" s="2">
        <v>720252</v>
      </c>
      <c r="H55" s="5" t="s">
        <v>226</v>
      </c>
      <c r="I55" s="2">
        <v>57620</v>
      </c>
      <c r="J55" s="3">
        <f t="shared" si="0"/>
        <v>777872</v>
      </c>
      <c r="K55" s="21">
        <f>VLOOKUP(B55,Sheet3!$H$2:$I$1039,2,0)</f>
        <v>777872</v>
      </c>
      <c r="L55" s="32">
        <f t="shared" si="1"/>
        <v>0</v>
      </c>
    </row>
    <row r="56" spans="1:12" outlineLevel="1" x14ac:dyDescent="0.25">
      <c r="A56" s="4">
        <v>44624</v>
      </c>
      <c r="B56" s="8" t="s">
        <v>1428</v>
      </c>
      <c r="C56" s="8" t="str">
        <f>VLOOKUP(B56,'File khách gửi'!$H$2:$H$1037,1,0)</f>
        <v>00000176</v>
      </c>
      <c r="D56" s="8" t="str">
        <f>VLOOKUP(B56,'File khách gửi'!$H$2:$H$1037,1,0)</f>
        <v>00000176</v>
      </c>
      <c r="E56" s="8" t="s">
        <v>1870</v>
      </c>
      <c r="F56" s="8" t="s">
        <v>1469</v>
      </c>
      <c r="G56" s="2">
        <v>720252</v>
      </c>
      <c r="H56" s="5" t="s">
        <v>226</v>
      </c>
      <c r="I56" s="2">
        <v>57620</v>
      </c>
      <c r="J56" s="3">
        <f t="shared" si="0"/>
        <v>777872</v>
      </c>
      <c r="K56" s="21">
        <f>VLOOKUP(B56,Sheet3!$H$2:$I$1039,2,0)</f>
        <v>777872</v>
      </c>
      <c r="L56" s="32">
        <f t="shared" si="1"/>
        <v>0</v>
      </c>
    </row>
    <row r="57" spans="1:12" outlineLevel="1" x14ac:dyDescent="0.25">
      <c r="A57" s="4">
        <v>44624</v>
      </c>
      <c r="B57" s="8" t="s">
        <v>588</v>
      </c>
      <c r="C57" s="8" t="str">
        <f>VLOOKUP(B57,'File khách gửi'!$H$2:$H$1037,1,0)</f>
        <v>00000177</v>
      </c>
      <c r="D57" s="8" t="str">
        <f>VLOOKUP(B57,'File khách gửi'!$H$2:$H$1037,1,0)</f>
        <v>00000177</v>
      </c>
      <c r="E57" s="8" t="s">
        <v>1870</v>
      </c>
      <c r="F57" s="8" t="s">
        <v>108</v>
      </c>
      <c r="G57" s="2">
        <v>720252</v>
      </c>
      <c r="H57" s="5" t="s">
        <v>226</v>
      </c>
      <c r="I57" s="2">
        <v>57620</v>
      </c>
      <c r="J57" s="3">
        <f t="shared" si="0"/>
        <v>777872</v>
      </c>
      <c r="K57" s="21">
        <f>VLOOKUP(B57,Sheet3!$H$2:$I$1039,2,0)</f>
        <v>777872</v>
      </c>
      <c r="L57" s="32">
        <f t="shared" si="1"/>
        <v>0</v>
      </c>
    </row>
    <row r="58" spans="1:12" outlineLevel="1" x14ac:dyDescent="0.25">
      <c r="A58" s="4">
        <v>44624</v>
      </c>
      <c r="B58" s="8" t="s">
        <v>1629</v>
      </c>
      <c r="C58" s="8" t="str">
        <f>VLOOKUP(B58,'File khách gửi'!$H$2:$H$1037,1,0)</f>
        <v>00000178</v>
      </c>
      <c r="D58" s="8" t="str">
        <f>VLOOKUP(B58,'File khách gửi'!$H$2:$H$1037,1,0)</f>
        <v>00000178</v>
      </c>
      <c r="E58" s="8" t="s">
        <v>1870</v>
      </c>
      <c r="F58" s="8" t="s">
        <v>609</v>
      </c>
      <c r="G58" s="2">
        <v>682625</v>
      </c>
      <c r="H58" s="5" t="s">
        <v>226</v>
      </c>
      <c r="I58" s="2">
        <v>54610</v>
      </c>
      <c r="J58" s="3">
        <f t="shared" si="0"/>
        <v>737235</v>
      </c>
      <c r="K58" s="21">
        <f>VLOOKUP(B58,Sheet3!$H$2:$I$1039,2,0)</f>
        <v>737235</v>
      </c>
      <c r="L58" s="32">
        <f t="shared" si="1"/>
        <v>0</v>
      </c>
    </row>
    <row r="59" spans="1:12" outlineLevel="1" x14ac:dyDescent="0.25">
      <c r="A59" s="4">
        <v>44624</v>
      </c>
      <c r="B59" s="8" t="s">
        <v>1685</v>
      </c>
      <c r="C59" s="8" t="str">
        <f>VLOOKUP(B59,'File khách gửi'!$H$2:$H$1037,1,0)</f>
        <v>00000179</v>
      </c>
      <c r="D59" s="8" t="str">
        <f>VLOOKUP(B59,'File khách gửi'!$H$2:$H$1037,1,0)</f>
        <v>00000179</v>
      </c>
      <c r="E59" s="8" t="s">
        <v>1870</v>
      </c>
      <c r="F59" s="8" t="s">
        <v>67</v>
      </c>
      <c r="G59" s="2">
        <v>720252</v>
      </c>
      <c r="H59" s="5" t="s">
        <v>226</v>
      </c>
      <c r="I59" s="2">
        <v>57620</v>
      </c>
      <c r="J59" s="3">
        <f t="shared" si="0"/>
        <v>777872</v>
      </c>
      <c r="K59" s="21">
        <f>VLOOKUP(B59,Sheet3!$H$2:$I$1039,2,0)</f>
        <v>777872</v>
      </c>
      <c r="L59" s="32">
        <f t="shared" si="1"/>
        <v>0</v>
      </c>
    </row>
    <row r="60" spans="1:12" outlineLevel="1" x14ac:dyDescent="0.25">
      <c r="A60" s="4">
        <v>44624</v>
      </c>
      <c r="B60" s="8" t="s">
        <v>1631</v>
      </c>
      <c r="C60" s="8" t="str">
        <f>VLOOKUP(B60,'File khách gửi'!$H$2:$H$1037,1,0)</f>
        <v>00000180</v>
      </c>
      <c r="D60" s="8" t="str">
        <f>VLOOKUP(B60,'File khách gửi'!$H$2:$H$1037,1,0)</f>
        <v>00000180</v>
      </c>
      <c r="E60" s="8" t="s">
        <v>1870</v>
      </c>
      <c r="F60" s="8" t="s">
        <v>365</v>
      </c>
      <c r="G60" s="2">
        <v>720252</v>
      </c>
      <c r="H60" s="5" t="s">
        <v>226</v>
      </c>
      <c r="I60" s="2">
        <v>57620</v>
      </c>
      <c r="J60" s="3">
        <f t="shared" si="0"/>
        <v>777872</v>
      </c>
      <c r="K60" s="21">
        <f>VLOOKUP(B60,Sheet3!$H$2:$I$1039,2,0)</f>
        <v>777872</v>
      </c>
      <c r="L60" s="32">
        <f t="shared" si="1"/>
        <v>0</v>
      </c>
    </row>
    <row r="61" spans="1:12" outlineLevel="1" x14ac:dyDescent="0.25">
      <c r="A61" s="4">
        <v>44624</v>
      </c>
      <c r="B61" s="8" t="s">
        <v>864</v>
      </c>
      <c r="C61" s="8" t="str">
        <f>VLOOKUP(B61,'File khách gửi'!$H$2:$H$1037,1,0)</f>
        <v>00000181</v>
      </c>
      <c r="D61" s="8" t="str">
        <f>VLOOKUP(B61,'File khách gửi'!$H$2:$H$1037,1,0)</f>
        <v>00000181</v>
      </c>
      <c r="E61" s="8" t="s">
        <v>1870</v>
      </c>
      <c r="F61" s="8" t="s">
        <v>666</v>
      </c>
      <c r="G61" s="2">
        <v>720252</v>
      </c>
      <c r="H61" s="5" t="s">
        <v>226</v>
      </c>
      <c r="I61" s="2">
        <v>57620</v>
      </c>
      <c r="J61" s="3">
        <f t="shared" si="0"/>
        <v>777872</v>
      </c>
      <c r="K61" s="21">
        <f>VLOOKUP(B61,Sheet3!$H$2:$I$1039,2,0)</f>
        <v>777872</v>
      </c>
      <c r="L61" s="32">
        <f t="shared" si="1"/>
        <v>0</v>
      </c>
    </row>
    <row r="62" spans="1:12" outlineLevel="1" x14ac:dyDescent="0.25">
      <c r="A62" s="4">
        <v>44624</v>
      </c>
      <c r="B62" s="8" t="s">
        <v>439</v>
      </c>
      <c r="C62" s="8" t="str">
        <f>VLOOKUP(B62,'File khách gửi'!$H$2:$H$1037,1,0)</f>
        <v>00000182</v>
      </c>
      <c r="D62" s="8" t="str">
        <f>VLOOKUP(B62,'File khách gửi'!$H$2:$H$1037,1,0)</f>
        <v>00000182</v>
      </c>
      <c r="E62" s="8" t="s">
        <v>1870</v>
      </c>
      <c r="F62" s="8" t="s">
        <v>1496</v>
      </c>
      <c r="G62" s="2">
        <v>720252</v>
      </c>
      <c r="H62" s="5" t="s">
        <v>226</v>
      </c>
      <c r="I62" s="2">
        <v>57620</v>
      </c>
      <c r="J62" s="3">
        <f t="shared" si="0"/>
        <v>777872</v>
      </c>
      <c r="K62" s="21">
        <f>VLOOKUP(B62,Sheet3!$H$2:$I$1039,2,0)</f>
        <v>777872</v>
      </c>
      <c r="L62" s="32">
        <f t="shared" si="1"/>
        <v>0</v>
      </c>
    </row>
    <row r="63" spans="1:12" outlineLevel="1" x14ac:dyDescent="0.25">
      <c r="A63" s="4">
        <v>44624</v>
      </c>
      <c r="B63" s="8" t="s">
        <v>1252</v>
      </c>
      <c r="C63" s="8" t="str">
        <f>VLOOKUP(B63,'File khách gửi'!$H$2:$H$1037,1,0)</f>
        <v>00000183</v>
      </c>
      <c r="D63" s="8" t="str">
        <f>VLOOKUP(B63,'File khách gửi'!$H$2:$H$1037,1,0)</f>
        <v>00000183</v>
      </c>
      <c r="E63" s="8" t="s">
        <v>1870</v>
      </c>
      <c r="F63" s="8" t="s">
        <v>1862</v>
      </c>
      <c r="G63" s="2">
        <v>646821</v>
      </c>
      <c r="H63" s="5" t="s">
        <v>226</v>
      </c>
      <c r="I63" s="2">
        <v>51746</v>
      </c>
      <c r="J63" s="3">
        <f t="shared" si="0"/>
        <v>698567</v>
      </c>
      <c r="K63" s="21">
        <f>VLOOKUP(B63,Sheet3!$H$2:$I$1039,2,0)</f>
        <v>698567</v>
      </c>
      <c r="L63" s="32">
        <f t="shared" si="1"/>
        <v>0</v>
      </c>
    </row>
    <row r="64" spans="1:12" outlineLevel="1" x14ac:dyDescent="0.25">
      <c r="A64" s="4">
        <v>44624</v>
      </c>
      <c r="B64" s="8" t="s">
        <v>9</v>
      </c>
      <c r="C64" s="8" t="str">
        <f>VLOOKUP(B64,'File khách gửi'!$H$2:$H$1037,1,0)</f>
        <v>00000184</v>
      </c>
      <c r="D64" s="8" t="str">
        <f>VLOOKUP(B64,'File khách gửi'!$H$2:$H$1037,1,0)</f>
        <v>00000184</v>
      </c>
      <c r="E64" s="8" t="s">
        <v>1870</v>
      </c>
      <c r="F64" s="8" t="s">
        <v>1983</v>
      </c>
      <c r="G64" s="2">
        <v>646821</v>
      </c>
      <c r="H64" s="5" t="s">
        <v>226</v>
      </c>
      <c r="I64" s="2">
        <v>51746</v>
      </c>
      <c r="J64" s="3">
        <f t="shared" si="0"/>
        <v>698567</v>
      </c>
      <c r="K64" s="21">
        <f>VLOOKUP(B64,Sheet3!$H$2:$I$1039,2,0)</f>
        <v>698567</v>
      </c>
      <c r="L64" s="32">
        <f t="shared" si="1"/>
        <v>0</v>
      </c>
    </row>
    <row r="65" spans="1:12" outlineLevel="1" x14ac:dyDescent="0.25">
      <c r="A65" s="4">
        <v>44624</v>
      </c>
      <c r="B65" s="8" t="s">
        <v>1565</v>
      </c>
      <c r="C65" s="8" t="str">
        <f>VLOOKUP(B65,'File khách gửi'!$H$2:$H$1037,1,0)</f>
        <v>00000185</v>
      </c>
      <c r="D65" s="8" t="str">
        <f>VLOOKUP(B65,'File khách gửi'!$H$2:$H$1037,1,0)</f>
        <v>00000185</v>
      </c>
      <c r="E65" s="8" t="s">
        <v>1870</v>
      </c>
      <c r="F65" s="8" t="s">
        <v>1166</v>
      </c>
      <c r="G65" s="2">
        <v>720252</v>
      </c>
      <c r="H65" s="5" t="s">
        <v>226</v>
      </c>
      <c r="I65" s="2">
        <v>57620</v>
      </c>
      <c r="J65" s="3">
        <f t="shared" si="0"/>
        <v>777872</v>
      </c>
      <c r="K65" s="21">
        <f>VLOOKUP(B65,Sheet3!$H$2:$I$1039,2,0)</f>
        <v>777872</v>
      </c>
      <c r="L65" s="32">
        <f t="shared" si="1"/>
        <v>0</v>
      </c>
    </row>
    <row r="66" spans="1:12" outlineLevel="1" x14ac:dyDescent="0.25">
      <c r="A66" s="4">
        <v>44624</v>
      </c>
      <c r="B66" s="8" t="s">
        <v>209</v>
      </c>
      <c r="C66" s="8" t="str">
        <f>VLOOKUP(B66,'File khách gửi'!$H$2:$H$1037,1,0)</f>
        <v>00000186</v>
      </c>
      <c r="D66" s="8" t="str">
        <f>VLOOKUP(B66,'File khách gửi'!$H$2:$H$1037,1,0)</f>
        <v>00000186</v>
      </c>
      <c r="E66" s="8" t="s">
        <v>1870</v>
      </c>
      <c r="F66" s="8" t="s">
        <v>739</v>
      </c>
      <c r="G66" s="2">
        <v>720252</v>
      </c>
      <c r="H66" s="5" t="s">
        <v>226</v>
      </c>
      <c r="I66" s="2">
        <v>57620</v>
      </c>
      <c r="J66" s="3">
        <f t="shared" ref="J66:J129" si="2">G66+I66</f>
        <v>777872</v>
      </c>
      <c r="K66" s="21">
        <f>VLOOKUP(B66,Sheet3!$H$2:$I$1039,2,0)</f>
        <v>777872</v>
      </c>
      <c r="L66" s="32">
        <f t="shared" ref="L66:L129" si="3">J66-K66</f>
        <v>0</v>
      </c>
    </row>
    <row r="67" spans="1:12" outlineLevel="1" x14ac:dyDescent="0.25">
      <c r="A67" s="4">
        <v>44624</v>
      </c>
      <c r="B67" s="8" t="s">
        <v>1984</v>
      </c>
      <c r="C67" s="8" t="str">
        <f>VLOOKUP(B67,'File khách gửi'!$H$2:$H$1037,1,0)</f>
        <v>00000187</v>
      </c>
      <c r="D67" s="8" t="str">
        <f>VLOOKUP(B67,'File khách gửi'!$H$2:$H$1037,1,0)</f>
        <v>00000187</v>
      </c>
      <c r="E67" s="8" t="s">
        <v>1870</v>
      </c>
      <c r="F67" s="8" t="s">
        <v>1780</v>
      </c>
      <c r="G67" s="2">
        <v>720252</v>
      </c>
      <c r="H67" s="5" t="s">
        <v>226</v>
      </c>
      <c r="I67" s="2">
        <v>57620</v>
      </c>
      <c r="J67" s="3">
        <f t="shared" si="2"/>
        <v>777872</v>
      </c>
      <c r="K67" s="21">
        <f>VLOOKUP(B67,Sheet3!$H$2:$I$1039,2,0)</f>
        <v>777872</v>
      </c>
      <c r="L67" s="32">
        <f t="shared" si="3"/>
        <v>0</v>
      </c>
    </row>
    <row r="68" spans="1:12" outlineLevel="1" x14ac:dyDescent="0.25">
      <c r="A68" s="4">
        <v>44624</v>
      </c>
      <c r="B68" s="8" t="s">
        <v>1689</v>
      </c>
      <c r="C68" s="8" t="str">
        <f>VLOOKUP(B68,'File khách gửi'!$H$2:$H$1037,1,0)</f>
        <v>00000188</v>
      </c>
      <c r="D68" s="8" t="str">
        <f>VLOOKUP(B68,'File khách gửi'!$H$2:$H$1037,1,0)</f>
        <v>00000188</v>
      </c>
      <c r="E68" s="8" t="s">
        <v>1870</v>
      </c>
      <c r="F68" s="8" t="s">
        <v>269</v>
      </c>
      <c r="G68" s="2">
        <v>646821</v>
      </c>
      <c r="H68" s="5" t="s">
        <v>226</v>
      </c>
      <c r="I68" s="2">
        <v>51746</v>
      </c>
      <c r="J68" s="3">
        <f t="shared" si="2"/>
        <v>698567</v>
      </c>
      <c r="K68" s="21">
        <f>VLOOKUP(B68,Sheet3!$H$2:$I$1039,2,0)</f>
        <v>698567</v>
      </c>
      <c r="L68" s="32">
        <f t="shared" si="3"/>
        <v>0</v>
      </c>
    </row>
    <row r="69" spans="1:12" outlineLevel="1" x14ac:dyDescent="0.25">
      <c r="A69" s="4">
        <v>44624</v>
      </c>
      <c r="B69" s="8" t="s">
        <v>1833</v>
      </c>
      <c r="C69" s="8" t="str">
        <f>VLOOKUP(B69,'File khách gửi'!$H$2:$H$1037,1,0)</f>
        <v>00000189</v>
      </c>
      <c r="D69" s="8" t="str">
        <f>VLOOKUP(B69,'File khách gửi'!$H$2:$H$1037,1,0)</f>
        <v>00000189</v>
      </c>
      <c r="E69" s="8" t="s">
        <v>1870</v>
      </c>
      <c r="F69" s="8" t="s">
        <v>811</v>
      </c>
      <c r="G69" s="2">
        <v>664657</v>
      </c>
      <c r="H69" s="5" t="s">
        <v>226</v>
      </c>
      <c r="I69" s="2">
        <v>53173</v>
      </c>
      <c r="J69" s="3">
        <f t="shared" si="2"/>
        <v>717830</v>
      </c>
      <c r="K69" s="21">
        <f>VLOOKUP(B69,Sheet3!$H$2:$I$1039,2,0)</f>
        <v>717830</v>
      </c>
      <c r="L69" s="32">
        <f t="shared" si="3"/>
        <v>0</v>
      </c>
    </row>
    <row r="70" spans="1:12" outlineLevel="1" x14ac:dyDescent="0.25">
      <c r="A70" s="4">
        <v>44624</v>
      </c>
      <c r="B70" s="8" t="s">
        <v>1242</v>
      </c>
      <c r="C70" s="8" t="str">
        <f>VLOOKUP(B70,'File khách gửi'!$H$2:$H$1037,1,0)</f>
        <v>00000190</v>
      </c>
      <c r="D70" s="8" t="str">
        <f>VLOOKUP(B70,'File khách gửi'!$H$2:$H$1037,1,0)</f>
        <v>00000190</v>
      </c>
      <c r="E70" s="8" t="s">
        <v>1870</v>
      </c>
      <c r="F70" s="8" t="s">
        <v>1556</v>
      </c>
      <c r="G70" s="2">
        <v>682625</v>
      </c>
      <c r="H70" s="5" t="s">
        <v>226</v>
      </c>
      <c r="I70" s="2">
        <v>54610</v>
      </c>
      <c r="J70" s="3">
        <f t="shared" si="2"/>
        <v>737235</v>
      </c>
      <c r="K70" s="21">
        <f>VLOOKUP(B70,Sheet3!$H$2:$I$1039,2,0)</f>
        <v>737235</v>
      </c>
      <c r="L70" s="32">
        <f t="shared" si="3"/>
        <v>0</v>
      </c>
    </row>
    <row r="71" spans="1:12" outlineLevel="1" x14ac:dyDescent="0.25">
      <c r="A71" s="4">
        <v>44624</v>
      </c>
      <c r="B71" s="8" t="s">
        <v>1214</v>
      </c>
      <c r="C71" s="8" t="str">
        <f>VLOOKUP(B71,'File khách gửi'!$H$2:$H$1037,1,0)</f>
        <v>00000191</v>
      </c>
      <c r="D71" s="8" t="str">
        <f>VLOOKUP(B71,'File khách gửi'!$H$2:$H$1037,1,0)</f>
        <v>00000191</v>
      </c>
      <c r="E71" s="8" t="s">
        <v>1870</v>
      </c>
      <c r="F71" s="8" t="s">
        <v>1228</v>
      </c>
      <c r="G71" s="2">
        <v>922445</v>
      </c>
      <c r="H71" s="5" t="s">
        <v>226</v>
      </c>
      <c r="I71" s="2">
        <v>73796</v>
      </c>
      <c r="J71" s="3">
        <f t="shared" si="2"/>
        <v>996241</v>
      </c>
      <c r="K71" s="21">
        <f>VLOOKUP(B71,Sheet3!$H$2:$I$1039,2,0)</f>
        <v>996241</v>
      </c>
      <c r="L71" s="32">
        <f t="shared" si="3"/>
        <v>0</v>
      </c>
    </row>
    <row r="72" spans="1:12" outlineLevel="1" x14ac:dyDescent="0.25">
      <c r="A72" s="4">
        <v>44624</v>
      </c>
      <c r="B72" s="8" t="s">
        <v>451</v>
      </c>
      <c r="C72" s="8" t="str">
        <f>VLOOKUP(B72,'File khách gửi'!$H$2:$H$1037,1,0)</f>
        <v>00000192</v>
      </c>
      <c r="D72" s="8" t="str">
        <f>VLOOKUP(B72,'File khách gửi'!$H$2:$H$1037,1,0)</f>
        <v>00000192</v>
      </c>
      <c r="E72" s="8" t="s">
        <v>1870</v>
      </c>
      <c r="F72" s="8" t="s">
        <v>1920</v>
      </c>
      <c r="G72" s="2">
        <v>553467</v>
      </c>
      <c r="H72" s="5" t="s">
        <v>226</v>
      </c>
      <c r="I72" s="2">
        <v>44277</v>
      </c>
      <c r="J72" s="3">
        <f t="shared" si="2"/>
        <v>597744</v>
      </c>
      <c r="K72" s="21">
        <f>VLOOKUP(B72,Sheet3!$H$2:$I$1039,2,0)</f>
        <v>597744</v>
      </c>
      <c r="L72" s="32">
        <f t="shared" si="3"/>
        <v>0</v>
      </c>
    </row>
    <row r="73" spans="1:12" outlineLevel="1" x14ac:dyDescent="0.25">
      <c r="A73" s="4">
        <v>44624</v>
      </c>
      <c r="B73" s="8" t="s">
        <v>245</v>
      </c>
      <c r="C73" s="8" t="str">
        <f>VLOOKUP(B73,'File khách gửi'!$H$2:$H$1037,1,0)</f>
        <v>00000193</v>
      </c>
      <c r="D73" s="8" t="str">
        <f>VLOOKUP(B73,'File khách gửi'!$H$2:$H$1037,1,0)</f>
        <v>00000193</v>
      </c>
      <c r="E73" s="8" t="s">
        <v>1870</v>
      </c>
      <c r="F73" s="8" t="s">
        <v>1867</v>
      </c>
      <c r="G73" s="2">
        <v>442409</v>
      </c>
      <c r="H73" s="5" t="s">
        <v>226</v>
      </c>
      <c r="I73" s="2">
        <v>35393</v>
      </c>
      <c r="J73" s="3">
        <f t="shared" si="2"/>
        <v>477802</v>
      </c>
      <c r="K73" s="21">
        <f>VLOOKUP(B73,Sheet3!$H$2:$I$1039,2,0)</f>
        <v>477802</v>
      </c>
      <c r="L73" s="32">
        <f t="shared" si="3"/>
        <v>0</v>
      </c>
    </row>
    <row r="74" spans="1:12" outlineLevel="1" x14ac:dyDescent="0.25">
      <c r="A74" s="4">
        <v>44624</v>
      </c>
      <c r="B74" s="8" t="s">
        <v>1989</v>
      </c>
      <c r="C74" s="8" t="str">
        <f>VLOOKUP(B74,'File khách gửi'!$H$2:$H$1037,1,0)</f>
        <v>00000194</v>
      </c>
      <c r="D74" s="8" t="str">
        <f>VLOOKUP(B74,'File khách gửi'!$H$2:$H$1037,1,0)</f>
        <v>00000194</v>
      </c>
      <c r="E74" s="8" t="s">
        <v>1870</v>
      </c>
      <c r="F74" s="8" t="s">
        <v>933</v>
      </c>
      <c r="G74" s="2">
        <v>480036</v>
      </c>
      <c r="H74" s="5" t="s">
        <v>226</v>
      </c>
      <c r="I74" s="2">
        <v>38403</v>
      </c>
      <c r="J74" s="3">
        <f t="shared" si="2"/>
        <v>518439</v>
      </c>
      <c r="K74" s="21">
        <f>VLOOKUP(B74,Sheet3!$H$2:$I$1039,2,0)</f>
        <v>518439</v>
      </c>
      <c r="L74" s="32">
        <f t="shared" si="3"/>
        <v>0</v>
      </c>
    </row>
    <row r="75" spans="1:12" outlineLevel="1" x14ac:dyDescent="0.25">
      <c r="A75" s="4">
        <v>44624</v>
      </c>
      <c r="B75" s="8" t="s">
        <v>1198</v>
      </c>
      <c r="C75" s="8" t="str">
        <f>VLOOKUP(B75,'File khách gửi'!$H$2:$H$1037,1,0)</f>
        <v>00000195</v>
      </c>
      <c r="D75" s="8" t="str">
        <f>VLOOKUP(B75,'File khách gửi'!$H$2:$H$1037,1,0)</f>
        <v>00000195</v>
      </c>
      <c r="E75" s="8" t="s">
        <v>1870</v>
      </c>
      <c r="F75" s="8" t="s">
        <v>123</v>
      </c>
      <c r="G75" s="2">
        <v>553467</v>
      </c>
      <c r="H75" s="5" t="s">
        <v>226</v>
      </c>
      <c r="I75" s="2">
        <v>44277</v>
      </c>
      <c r="J75" s="3">
        <f t="shared" si="2"/>
        <v>597744</v>
      </c>
      <c r="K75" s="21">
        <f>VLOOKUP(B75,Sheet3!$H$2:$I$1039,2,0)</f>
        <v>597744</v>
      </c>
      <c r="L75" s="32">
        <f t="shared" si="3"/>
        <v>0</v>
      </c>
    </row>
    <row r="76" spans="1:12" outlineLevel="1" x14ac:dyDescent="0.25">
      <c r="A76" s="4">
        <v>44624</v>
      </c>
      <c r="B76" s="8" t="s">
        <v>1051</v>
      </c>
      <c r="C76" s="8" t="str">
        <f>VLOOKUP(B76,'File khách gửi'!$H$2:$H$1037,1,0)</f>
        <v>00000196</v>
      </c>
      <c r="D76" s="8" t="str">
        <f>VLOOKUP(B76,'File khách gửi'!$H$2:$H$1037,1,0)</f>
        <v>00000196</v>
      </c>
      <c r="E76" s="8" t="s">
        <v>1870</v>
      </c>
      <c r="F76" s="8" t="s">
        <v>2014</v>
      </c>
      <c r="G76" s="2">
        <v>553467</v>
      </c>
      <c r="H76" s="5" t="s">
        <v>226</v>
      </c>
      <c r="I76" s="2">
        <v>44277</v>
      </c>
      <c r="J76" s="3">
        <f t="shared" si="2"/>
        <v>597744</v>
      </c>
      <c r="K76" s="21">
        <f>VLOOKUP(B76,Sheet3!$H$2:$I$1039,2,0)</f>
        <v>597744</v>
      </c>
      <c r="L76" s="32">
        <f t="shared" si="3"/>
        <v>0</v>
      </c>
    </row>
    <row r="77" spans="1:12" outlineLevel="1" x14ac:dyDescent="0.25">
      <c r="A77" s="4">
        <v>44624</v>
      </c>
      <c r="B77" s="8" t="s">
        <v>950</v>
      </c>
      <c r="C77" s="8" t="str">
        <f>VLOOKUP(B77,'File khách gửi'!$H$2:$H$1037,1,0)</f>
        <v>00000197</v>
      </c>
      <c r="D77" s="8" t="str">
        <f>VLOOKUP(B77,'File khách gửi'!$H$2:$H$1037,1,0)</f>
        <v>00000197</v>
      </c>
      <c r="E77" s="8" t="s">
        <v>1870</v>
      </c>
      <c r="F77" s="8" t="s">
        <v>2062</v>
      </c>
      <c r="G77" s="2">
        <v>553467</v>
      </c>
      <c r="H77" s="5" t="s">
        <v>226</v>
      </c>
      <c r="I77" s="2">
        <v>44277</v>
      </c>
      <c r="J77" s="3">
        <f t="shared" si="2"/>
        <v>597744</v>
      </c>
      <c r="K77" s="21">
        <f>VLOOKUP(B77,Sheet3!$H$2:$I$1039,2,0)</f>
        <v>597744</v>
      </c>
      <c r="L77" s="32">
        <f t="shared" si="3"/>
        <v>0</v>
      </c>
    </row>
    <row r="78" spans="1:12" outlineLevel="1" x14ac:dyDescent="0.25">
      <c r="A78" s="4">
        <v>44624</v>
      </c>
      <c r="B78" s="8" t="s">
        <v>1110</v>
      </c>
      <c r="C78" s="8" t="str">
        <f>VLOOKUP(B78,'File khách gửi'!$H$2:$H$1037,1,0)</f>
        <v>00000198</v>
      </c>
      <c r="D78" s="8" t="str">
        <f>VLOOKUP(B78,'File khách gửi'!$H$2:$H$1037,1,0)</f>
        <v>00000198</v>
      </c>
      <c r="E78" s="8" t="s">
        <v>1870</v>
      </c>
      <c r="F78" s="8" t="s">
        <v>1977</v>
      </c>
      <c r="G78" s="2">
        <v>368978</v>
      </c>
      <c r="H78" s="5" t="s">
        <v>226</v>
      </c>
      <c r="I78" s="2">
        <v>29518</v>
      </c>
      <c r="J78" s="3">
        <f t="shared" si="2"/>
        <v>398496</v>
      </c>
      <c r="K78" s="21">
        <f>VLOOKUP(B78,Sheet3!$H$2:$I$1039,2,0)</f>
        <v>398496</v>
      </c>
      <c r="L78" s="32">
        <f t="shared" si="3"/>
        <v>0</v>
      </c>
    </row>
    <row r="79" spans="1:12" outlineLevel="1" x14ac:dyDescent="0.25">
      <c r="A79" s="4">
        <v>44624</v>
      </c>
      <c r="B79" s="8" t="s">
        <v>1643</v>
      </c>
      <c r="C79" s="8" t="str">
        <f>VLOOKUP(B79,'File khách gửi'!$H$2:$H$1037,1,0)</f>
        <v>00000199</v>
      </c>
      <c r="D79" s="8" t="str">
        <f>VLOOKUP(B79,'File khách gửi'!$H$2:$H$1037,1,0)</f>
        <v>00000199</v>
      </c>
      <c r="E79" s="8" t="s">
        <v>1870</v>
      </c>
      <c r="F79" s="8" t="s">
        <v>183</v>
      </c>
      <c r="G79" s="2">
        <v>442409</v>
      </c>
      <c r="H79" s="5" t="s">
        <v>226</v>
      </c>
      <c r="I79" s="2">
        <v>35393</v>
      </c>
      <c r="J79" s="3">
        <f t="shared" si="2"/>
        <v>477802</v>
      </c>
      <c r="K79" s="21">
        <f>VLOOKUP(B79,Sheet3!$H$2:$I$1039,2,0)</f>
        <v>477802</v>
      </c>
      <c r="L79" s="32">
        <f t="shared" si="3"/>
        <v>0</v>
      </c>
    </row>
    <row r="80" spans="1:12" outlineLevel="1" x14ac:dyDescent="0.25">
      <c r="A80" s="4">
        <v>44624</v>
      </c>
      <c r="B80" s="8" t="s">
        <v>1111</v>
      </c>
      <c r="C80" s="8" t="str">
        <f>VLOOKUP(B80,'File khách gửi'!$H$2:$H$1037,1,0)</f>
        <v>00000200</v>
      </c>
      <c r="D80" s="8" t="str">
        <f>VLOOKUP(B80,'File khách gửi'!$H$2:$H$1037,1,0)</f>
        <v>00000200</v>
      </c>
      <c r="E80" s="8" t="s">
        <v>1870</v>
      </c>
      <c r="F80" s="8" t="s">
        <v>583</v>
      </c>
      <c r="G80" s="2">
        <v>480036</v>
      </c>
      <c r="H80" s="5" t="s">
        <v>226</v>
      </c>
      <c r="I80" s="2">
        <v>38403</v>
      </c>
      <c r="J80" s="3">
        <f t="shared" si="2"/>
        <v>518439</v>
      </c>
      <c r="K80" s="21">
        <f>VLOOKUP(B80,Sheet3!$H$2:$I$1039,2,0)</f>
        <v>518439</v>
      </c>
      <c r="L80" s="32">
        <f t="shared" si="3"/>
        <v>0</v>
      </c>
    </row>
    <row r="81" spans="1:12" outlineLevel="1" x14ac:dyDescent="0.25">
      <c r="A81" s="4">
        <v>44624</v>
      </c>
      <c r="B81" s="8" t="s">
        <v>992</v>
      </c>
      <c r="C81" s="8" t="str">
        <f>VLOOKUP(B81,'File khách gửi'!$H$2:$H$1037,1,0)</f>
        <v>00000201</v>
      </c>
      <c r="D81" s="8" t="str">
        <f>VLOOKUP(B81,'File khách gửi'!$H$2:$H$1037,1,0)</f>
        <v>00000201</v>
      </c>
      <c r="E81" s="8" t="s">
        <v>1870</v>
      </c>
      <c r="F81" s="8" t="s">
        <v>311</v>
      </c>
      <c r="G81" s="2">
        <v>922445</v>
      </c>
      <c r="H81" s="5" t="s">
        <v>226</v>
      </c>
      <c r="I81" s="2">
        <v>73796</v>
      </c>
      <c r="J81" s="3">
        <f t="shared" si="2"/>
        <v>996241</v>
      </c>
      <c r="K81" s="21">
        <f>VLOOKUP(B81,Sheet3!$H$2:$I$1039,2,0)</f>
        <v>996241</v>
      </c>
      <c r="L81" s="32">
        <f t="shared" si="3"/>
        <v>0</v>
      </c>
    </row>
    <row r="82" spans="1:12" outlineLevel="1" x14ac:dyDescent="0.25">
      <c r="A82" s="4">
        <v>44624</v>
      </c>
      <c r="B82" s="8" t="s">
        <v>1069</v>
      </c>
      <c r="C82" s="8" t="str">
        <f>VLOOKUP(B82,'File khách gửi'!$H$2:$H$1037,1,0)</f>
        <v>00000202</v>
      </c>
      <c r="D82" s="8" t="str">
        <f>VLOOKUP(B82,'File khách gửi'!$H$2:$H$1037,1,0)</f>
        <v>00000202</v>
      </c>
      <c r="E82" s="8" t="s">
        <v>1870</v>
      </c>
      <c r="F82" s="8" t="s">
        <v>73</v>
      </c>
      <c r="G82" s="2">
        <v>664657</v>
      </c>
      <c r="H82" s="5" t="s">
        <v>226</v>
      </c>
      <c r="I82" s="2">
        <v>53173</v>
      </c>
      <c r="J82" s="3">
        <f t="shared" si="2"/>
        <v>717830</v>
      </c>
      <c r="K82" s="21">
        <f>VLOOKUP(B82,Sheet3!$H$2:$I$1039,2,0)</f>
        <v>717830</v>
      </c>
      <c r="L82" s="32">
        <f t="shared" si="3"/>
        <v>0</v>
      </c>
    </row>
    <row r="83" spans="1:12" outlineLevel="1" x14ac:dyDescent="0.25">
      <c r="A83" s="4">
        <v>44624</v>
      </c>
      <c r="B83" s="8" t="s">
        <v>1588</v>
      </c>
      <c r="C83" s="8" t="str">
        <f>VLOOKUP(B83,'File khách gửi'!$H$2:$H$1037,1,0)</f>
        <v>00000203</v>
      </c>
      <c r="D83" s="8" t="str">
        <f>VLOOKUP(B83,'File khách gửi'!$H$2:$H$1037,1,0)</f>
        <v>00000203</v>
      </c>
      <c r="E83" s="8" t="s">
        <v>1870</v>
      </c>
      <c r="F83" s="8" t="s">
        <v>97</v>
      </c>
      <c r="G83" s="2">
        <v>664657</v>
      </c>
      <c r="H83" s="5" t="s">
        <v>226</v>
      </c>
      <c r="I83" s="2">
        <v>53173</v>
      </c>
      <c r="J83" s="3">
        <f t="shared" si="2"/>
        <v>717830</v>
      </c>
      <c r="K83" s="21">
        <f>VLOOKUP(B83,Sheet3!$H$2:$I$1039,2,0)</f>
        <v>717830</v>
      </c>
      <c r="L83" s="32">
        <f t="shared" si="3"/>
        <v>0</v>
      </c>
    </row>
    <row r="84" spans="1:12" outlineLevel="1" x14ac:dyDescent="0.25">
      <c r="A84" s="4">
        <v>44624</v>
      </c>
      <c r="B84" s="8" t="s">
        <v>497</v>
      </c>
      <c r="C84" s="8" t="str">
        <f>VLOOKUP(B84,'File khách gửi'!$H$2:$H$1037,1,0)</f>
        <v>00000204</v>
      </c>
      <c r="D84" s="8" t="str">
        <f>VLOOKUP(B84,'File khách gửi'!$H$2:$H$1037,1,0)</f>
        <v>00000204</v>
      </c>
      <c r="E84" s="8" t="s">
        <v>1870</v>
      </c>
      <c r="F84" s="8" t="s">
        <v>129</v>
      </c>
      <c r="G84" s="2">
        <v>555290</v>
      </c>
      <c r="H84" s="5" t="s">
        <v>226</v>
      </c>
      <c r="I84" s="2">
        <v>44423</v>
      </c>
      <c r="J84" s="3">
        <f t="shared" si="2"/>
        <v>599713</v>
      </c>
      <c r="K84" s="21">
        <f>VLOOKUP(B84,Sheet3!$H$2:$I$1039,2,0)</f>
        <v>599713</v>
      </c>
      <c r="L84" s="32">
        <f t="shared" si="3"/>
        <v>0</v>
      </c>
    </row>
    <row r="85" spans="1:12" outlineLevel="1" x14ac:dyDescent="0.25">
      <c r="A85" s="4">
        <v>44624</v>
      </c>
      <c r="B85" s="8" t="s">
        <v>2144</v>
      </c>
      <c r="C85" s="8" t="str">
        <f>VLOOKUP(B85,'File khách gửi'!$H$2:$H$1037,1,0)</f>
        <v>00000205</v>
      </c>
      <c r="D85" s="8" t="str">
        <f>VLOOKUP(B85,'File khách gửi'!$H$2:$H$1037,1,0)</f>
        <v>00000205</v>
      </c>
      <c r="E85" s="8" t="s">
        <v>1870</v>
      </c>
      <c r="F85" s="8" t="s">
        <v>1524</v>
      </c>
      <c r="G85" s="2">
        <v>591094</v>
      </c>
      <c r="H85" s="5" t="s">
        <v>226</v>
      </c>
      <c r="I85" s="2">
        <v>47288</v>
      </c>
      <c r="J85" s="3">
        <f t="shared" si="2"/>
        <v>638382</v>
      </c>
      <c r="K85" s="21">
        <f>VLOOKUP(B85,Sheet3!$H$2:$I$1039,2,0)</f>
        <v>638382</v>
      </c>
      <c r="L85" s="32">
        <f t="shared" si="3"/>
        <v>0</v>
      </c>
    </row>
    <row r="86" spans="1:12" outlineLevel="1" x14ac:dyDescent="0.25">
      <c r="A86" s="4">
        <v>44624</v>
      </c>
      <c r="B86" s="8" t="s">
        <v>1964</v>
      </c>
      <c r="C86" s="8" t="str">
        <f>VLOOKUP(B86,'File khách gửi'!$H$2:$H$1037,1,0)</f>
        <v>00000206</v>
      </c>
      <c r="D86" s="8" t="str">
        <f>VLOOKUP(B86,'File khách gửi'!$H$2:$H$1037,1,0)</f>
        <v>00000206</v>
      </c>
      <c r="E86" s="8" t="s">
        <v>1870</v>
      </c>
      <c r="F86" s="8" t="s">
        <v>1702</v>
      </c>
      <c r="G86" s="2">
        <v>553467</v>
      </c>
      <c r="H86" s="5" t="s">
        <v>226</v>
      </c>
      <c r="I86" s="2">
        <v>44277</v>
      </c>
      <c r="J86" s="3">
        <f t="shared" si="2"/>
        <v>597744</v>
      </c>
      <c r="K86" s="21">
        <f>VLOOKUP(B86,Sheet3!$H$2:$I$1039,2,0)</f>
        <v>597744</v>
      </c>
      <c r="L86" s="32">
        <f t="shared" si="3"/>
        <v>0</v>
      </c>
    </row>
    <row r="87" spans="1:12" outlineLevel="1" x14ac:dyDescent="0.25">
      <c r="A87" s="4">
        <v>44624</v>
      </c>
      <c r="B87" s="8" t="s">
        <v>1656</v>
      </c>
      <c r="C87" s="8" t="str">
        <f>VLOOKUP(B87,'File khách gửi'!$H$2:$H$1037,1,0)</f>
        <v>00000207</v>
      </c>
      <c r="D87" s="8" t="str">
        <f>VLOOKUP(B87,'File khách gửi'!$H$2:$H$1037,1,0)</f>
        <v>00000207</v>
      </c>
      <c r="E87" s="8" t="s">
        <v>1870</v>
      </c>
      <c r="F87" s="8" t="s">
        <v>2041</v>
      </c>
      <c r="G87" s="2">
        <v>333174</v>
      </c>
      <c r="H87" s="5" t="s">
        <v>226</v>
      </c>
      <c r="I87" s="2">
        <v>26654</v>
      </c>
      <c r="J87" s="3">
        <f t="shared" si="2"/>
        <v>359828</v>
      </c>
      <c r="K87" s="21">
        <f>VLOOKUP(B87,Sheet3!$H$2:$I$1039,2,0)</f>
        <v>359828</v>
      </c>
      <c r="L87" s="32">
        <f t="shared" si="3"/>
        <v>0</v>
      </c>
    </row>
    <row r="88" spans="1:12" outlineLevel="1" x14ac:dyDescent="0.25">
      <c r="A88" s="4">
        <v>44624</v>
      </c>
      <c r="B88" s="8" t="s">
        <v>121</v>
      </c>
      <c r="C88" s="8" t="str">
        <f>VLOOKUP(B88,'File khách gửi'!$H$2:$H$1037,1,0)</f>
        <v>00000208</v>
      </c>
      <c r="D88" s="8" t="str">
        <f>VLOOKUP(B88,'File khách gửi'!$H$2:$H$1037,1,0)</f>
        <v>00000208</v>
      </c>
      <c r="E88" s="8" t="s">
        <v>1870</v>
      </c>
      <c r="F88" s="8" t="s">
        <v>223</v>
      </c>
      <c r="G88" s="2">
        <v>553467</v>
      </c>
      <c r="H88" s="5" t="s">
        <v>226</v>
      </c>
      <c r="I88" s="2">
        <v>44277</v>
      </c>
      <c r="J88" s="3">
        <f t="shared" si="2"/>
        <v>597744</v>
      </c>
      <c r="K88" s="21">
        <f>VLOOKUP(B88,Sheet3!$H$2:$I$1039,2,0)</f>
        <v>597744</v>
      </c>
      <c r="L88" s="32">
        <f t="shared" si="3"/>
        <v>0</v>
      </c>
    </row>
    <row r="89" spans="1:12" outlineLevel="1" x14ac:dyDescent="0.25">
      <c r="A89" s="4">
        <v>44624</v>
      </c>
      <c r="B89" s="8" t="s">
        <v>1395</v>
      </c>
      <c r="C89" s="8" t="str">
        <f>VLOOKUP(B89,'File khách gửi'!$H$2:$H$1037,1,0)</f>
        <v>00000209</v>
      </c>
      <c r="D89" s="8" t="str">
        <f>VLOOKUP(B89,'File khách gửi'!$H$2:$H$1037,1,0)</f>
        <v>00000209</v>
      </c>
      <c r="E89" s="8" t="s">
        <v>1870</v>
      </c>
      <c r="F89" s="8" t="s">
        <v>1574</v>
      </c>
      <c r="G89" s="2">
        <v>515840</v>
      </c>
      <c r="H89" s="5" t="s">
        <v>226</v>
      </c>
      <c r="I89" s="2">
        <v>41267</v>
      </c>
      <c r="J89" s="3">
        <f t="shared" si="2"/>
        <v>557107</v>
      </c>
      <c r="K89" s="21">
        <f>VLOOKUP(B89,Sheet3!$H$2:$I$1039,2,0)</f>
        <v>557107</v>
      </c>
      <c r="L89" s="32">
        <f t="shared" si="3"/>
        <v>0</v>
      </c>
    </row>
    <row r="90" spans="1:12" outlineLevel="1" x14ac:dyDescent="0.25">
      <c r="A90" s="4">
        <v>44624</v>
      </c>
      <c r="B90" s="8" t="s">
        <v>817</v>
      </c>
      <c r="C90" s="8" t="str">
        <f>VLOOKUP(B90,'File khách gửi'!$H$2:$H$1037,1,0)</f>
        <v>00000210</v>
      </c>
      <c r="D90" s="8" t="str">
        <f>VLOOKUP(B90,'File khách gửi'!$H$2:$H$1037,1,0)</f>
        <v>00000210</v>
      </c>
      <c r="E90" s="8" t="s">
        <v>1870</v>
      </c>
      <c r="F90" s="8" t="s">
        <v>1878</v>
      </c>
      <c r="G90" s="2">
        <v>720252</v>
      </c>
      <c r="H90" s="5" t="s">
        <v>226</v>
      </c>
      <c r="I90" s="2">
        <v>57620</v>
      </c>
      <c r="J90" s="3">
        <f t="shared" si="2"/>
        <v>777872</v>
      </c>
      <c r="K90" s="21">
        <f>VLOOKUP(B90,Sheet3!$H$2:$I$1039,2,0)</f>
        <v>777872</v>
      </c>
      <c r="L90" s="32">
        <f t="shared" si="3"/>
        <v>0</v>
      </c>
    </row>
    <row r="91" spans="1:12" outlineLevel="1" x14ac:dyDescent="0.25">
      <c r="A91" s="4">
        <v>44624</v>
      </c>
      <c r="B91" s="8" t="s">
        <v>1525</v>
      </c>
      <c r="C91" s="8" t="str">
        <f>VLOOKUP(B91,'File khách gửi'!$H$2:$H$1037,1,0)</f>
        <v>00000211</v>
      </c>
      <c r="D91" s="8" t="str">
        <f>VLOOKUP(B91,'File khách gửi'!$H$2:$H$1037,1,0)</f>
        <v>00000211</v>
      </c>
      <c r="E91" s="8" t="s">
        <v>1870</v>
      </c>
      <c r="F91" s="8" t="s">
        <v>1856</v>
      </c>
      <c r="G91" s="2">
        <v>849498</v>
      </c>
      <c r="H91" s="5" t="s">
        <v>226</v>
      </c>
      <c r="I91" s="2">
        <v>67960</v>
      </c>
      <c r="J91" s="3">
        <f t="shared" si="2"/>
        <v>917458</v>
      </c>
      <c r="K91" s="21">
        <f>VLOOKUP(B91,Sheet3!$H$2:$I$1039,2,0)</f>
        <v>917458</v>
      </c>
      <c r="L91" s="32">
        <f t="shared" si="3"/>
        <v>0</v>
      </c>
    </row>
    <row r="92" spans="1:12" outlineLevel="1" x14ac:dyDescent="0.25">
      <c r="A92" s="4">
        <v>44624</v>
      </c>
      <c r="B92" s="8" t="s">
        <v>201</v>
      </c>
      <c r="C92" s="8" t="str">
        <f>VLOOKUP(B92,'File khách gửi'!$H$2:$H$1037,1,0)</f>
        <v>00000212</v>
      </c>
      <c r="D92" s="8" t="str">
        <f>VLOOKUP(B92,'File khách gửi'!$H$2:$H$1037,1,0)</f>
        <v>00000212</v>
      </c>
      <c r="E92" s="8" t="s">
        <v>1870</v>
      </c>
      <c r="F92" s="8" t="s">
        <v>586</v>
      </c>
      <c r="G92" s="2">
        <v>738440</v>
      </c>
      <c r="H92" s="5" t="s">
        <v>226</v>
      </c>
      <c r="I92" s="2">
        <v>59075</v>
      </c>
      <c r="J92" s="3">
        <f t="shared" si="2"/>
        <v>797515</v>
      </c>
      <c r="K92" s="21">
        <f>VLOOKUP(B92,Sheet3!$H$2:$I$1039,2,0)</f>
        <v>797515</v>
      </c>
      <c r="L92" s="32">
        <f t="shared" si="3"/>
        <v>0</v>
      </c>
    </row>
    <row r="93" spans="1:12" outlineLevel="1" x14ac:dyDescent="0.25">
      <c r="A93" s="4">
        <v>44624</v>
      </c>
      <c r="B93" s="8" t="s">
        <v>1805</v>
      </c>
      <c r="C93" s="8" t="str">
        <f>VLOOKUP(B93,'File khách gửi'!$H$2:$H$1037,1,0)</f>
        <v>00000213</v>
      </c>
      <c r="D93" s="8" t="str">
        <f>VLOOKUP(B93,'File khách gửi'!$H$2:$H$1037,1,0)</f>
        <v>00000213</v>
      </c>
      <c r="E93" s="8" t="s">
        <v>1870</v>
      </c>
      <c r="F93" s="8" t="s">
        <v>1101</v>
      </c>
      <c r="G93" s="2">
        <v>720252</v>
      </c>
      <c r="H93" s="5" t="s">
        <v>226</v>
      </c>
      <c r="I93" s="2">
        <v>57620</v>
      </c>
      <c r="J93" s="3">
        <f t="shared" si="2"/>
        <v>777872</v>
      </c>
      <c r="K93" s="21">
        <f>VLOOKUP(B93,Sheet3!$H$2:$I$1039,2,0)</f>
        <v>777872</v>
      </c>
      <c r="L93" s="32">
        <f t="shared" si="3"/>
        <v>0</v>
      </c>
    </row>
    <row r="94" spans="1:12" outlineLevel="1" x14ac:dyDescent="0.25">
      <c r="A94" s="4">
        <v>44624</v>
      </c>
      <c r="B94" s="8" t="s">
        <v>1005</v>
      </c>
      <c r="C94" s="8" t="str">
        <f>VLOOKUP(B94,'File khách gửi'!$H$2:$H$1037,1,0)</f>
        <v>00000214</v>
      </c>
      <c r="D94" s="8" t="str">
        <f>VLOOKUP(B94,'File khách gửi'!$H$2:$H$1037,1,0)</f>
        <v>00000214</v>
      </c>
      <c r="E94" s="8" t="s">
        <v>1870</v>
      </c>
      <c r="F94" s="8" t="s">
        <v>2106</v>
      </c>
      <c r="G94" s="2">
        <v>682625</v>
      </c>
      <c r="H94" s="5" t="s">
        <v>226</v>
      </c>
      <c r="I94" s="2">
        <v>54610</v>
      </c>
      <c r="J94" s="3">
        <f t="shared" si="2"/>
        <v>737235</v>
      </c>
      <c r="K94" s="21">
        <f>VLOOKUP(B94,Sheet3!$H$2:$I$1039,2,0)</f>
        <v>737235</v>
      </c>
      <c r="L94" s="32">
        <f t="shared" si="3"/>
        <v>0</v>
      </c>
    </row>
    <row r="95" spans="1:12" outlineLevel="1" x14ac:dyDescent="0.25">
      <c r="A95" s="4">
        <v>44624</v>
      </c>
      <c r="B95" s="8" t="s">
        <v>1623</v>
      </c>
      <c r="C95" s="8" t="str">
        <f>VLOOKUP(B95,'File khách gửi'!$H$2:$H$1037,1,0)</f>
        <v>00000215</v>
      </c>
      <c r="D95" s="8" t="str">
        <f>VLOOKUP(B95,'File khách gửi'!$H$2:$H$1037,1,0)</f>
        <v>00000215</v>
      </c>
      <c r="E95" s="8" t="s">
        <v>1870</v>
      </c>
      <c r="F95" s="8" t="s">
        <v>1727</v>
      </c>
      <c r="G95" s="2">
        <v>553467</v>
      </c>
      <c r="H95" s="5" t="s">
        <v>226</v>
      </c>
      <c r="I95" s="2">
        <v>44277</v>
      </c>
      <c r="J95" s="3">
        <f t="shared" si="2"/>
        <v>597744</v>
      </c>
      <c r="K95" s="21">
        <f>VLOOKUP(B95,Sheet3!$H$2:$I$1039,2,0)</f>
        <v>597744</v>
      </c>
      <c r="L95" s="32">
        <f t="shared" si="3"/>
        <v>0</v>
      </c>
    </row>
    <row r="96" spans="1:12" outlineLevel="1" x14ac:dyDescent="0.25">
      <c r="A96" s="4">
        <v>44624</v>
      </c>
      <c r="B96" s="8" t="s">
        <v>2047</v>
      </c>
      <c r="C96" s="8" t="str">
        <f>VLOOKUP(B96,'File khách gửi'!$H$2:$H$1037,1,0)</f>
        <v>00000216</v>
      </c>
      <c r="D96" s="8" t="str">
        <f>VLOOKUP(B96,'File khách gửi'!$H$2:$H$1037,1,0)</f>
        <v>00000216</v>
      </c>
      <c r="E96" s="8" t="s">
        <v>1870</v>
      </c>
      <c r="F96" s="8" t="s">
        <v>1098</v>
      </c>
      <c r="G96" s="2">
        <v>553467</v>
      </c>
      <c r="H96" s="5" t="s">
        <v>226</v>
      </c>
      <c r="I96" s="2">
        <v>44277</v>
      </c>
      <c r="J96" s="3">
        <f t="shared" si="2"/>
        <v>597744</v>
      </c>
      <c r="K96" s="21">
        <f>VLOOKUP(B96,Sheet3!$H$2:$I$1039,2,0)</f>
        <v>597744</v>
      </c>
      <c r="L96" s="32">
        <f t="shared" si="3"/>
        <v>0</v>
      </c>
    </row>
    <row r="97" spans="1:12" outlineLevel="1" x14ac:dyDescent="0.25">
      <c r="A97" s="4">
        <v>44624</v>
      </c>
      <c r="B97" s="8" t="s">
        <v>1666</v>
      </c>
      <c r="C97" s="8" t="str">
        <f>VLOOKUP(B97,'File khách gửi'!$H$2:$H$1037,1,0)</f>
        <v>00000217</v>
      </c>
      <c r="D97" s="8" t="str">
        <f>VLOOKUP(B97,'File khách gửi'!$H$2:$H$1037,1,0)</f>
        <v>00000217</v>
      </c>
      <c r="E97" s="8" t="s">
        <v>1870</v>
      </c>
      <c r="F97" s="8" t="s">
        <v>1151</v>
      </c>
      <c r="G97" s="2">
        <v>553467</v>
      </c>
      <c r="H97" s="5" t="s">
        <v>226</v>
      </c>
      <c r="I97" s="2">
        <v>44277</v>
      </c>
      <c r="J97" s="3">
        <f t="shared" si="2"/>
        <v>597744</v>
      </c>
      <c r="K97" s="21">
        <f>VLOOKUP(B97,Sheet3!$H$2:$I$1039,2,0)</f>
        <v>597744</v>
      </c>
      <c r="L97" s="32">
        <f t="shared" si="3"/>
        <v>0</v>
      </c>
    </row>
    <row r="98" spans="1:12" outlineLevel="1" x14ac:dyDescent="0.25">
      <c r="A98" s="4">
        <v>44624</v>
      </c>
      <c r="B98" s="8" t="s">
        <v>613</v>
      </c>
      <c r="C98" s="8" t="str">
        <f>VLOOKUP(B98,'File khách gửi'!$H$2:$H$1037,1,0)</f>
        <v>00000218</v>
      </c>
      <c r="D98" s="8" t="str">
        <f>VLOOKUP(B98,'File khách gửi'!$H$2:$H$1037,1,0)</f>
        <v>00000218</v>
      </c>
      <c r="E98" s="8" t="s">
        <v>1870</v>
      </c>
      <c r="F98" s="8" t="s">
        <v>595</v>
      </c>
      <c r="G98" s="2">
        <v>553467</v>
      </c>
      <c r="H98" s="5" t="s">
        <v>226</v>
      </c>
      <c r="I98" s="2">
        <v>44277</v>
      </c>
      <c r="J98" s="3">
        <f t="shared" si="2"/>
        <v>597744</v>
      </c>
      <c r="K98" s="21">
        <f>VLOOKUP(B98,Sheet3!$H$2:$I$1039,2,0)</f>
        <v>597744</v>
      </c>
      <c r="L98" s="32">
        <f t="shared" si="3"/>
        <v>0</v>
      </c>
    </row>
    <row r="99" spans="1:12" outlineLevel="1" x14ac:dyDescent="0.25">
      <c r="A99" s="4">
        <v>44624</v>
      </c>
      <c r="B99" s="8" t="s">
        <v>371</v>
      </c>
      <c r="C99" s="8" t="str">
        <f>VLOOKUP(B99,'File khách gửi'!$H$2:$H$1037,1,0)</f>
        <v>00000219</v>
      </c>
      <c r="D99" s="8" t="str">
        <f>VLOOKUP(B99,'File khách gửi'!$H$2:$H$1037,1,0)</f>
        <v>00000219</v>
      </c>
      <c r="E99" s="8" t="s">
        <v>1870</v>
      </c>
      <c r="F99" s="8" t="s">
        <v>27</v>
      </c>
      <c r="G99" s="2">
        <v>553467</v>
      </c>
      <c r="H99" s="5" t="s">
        <v>226</v>
      </c>
      <c r="I99" s="2">
        <v>44277</v>
      </c>
      <c r="J99" s="3">
        <f t="shared" si="2"/>
        <v>597744</v>
      </c>
      <c r="K99" s="21">
        <f>VLOOKUP(B99,Sheet3!$H$2:$I$1039,2,0)</f>
        <v>597744</v>
      </c>
      <c r="L99" s="32">
        <f t="shared" si="3"/>
        <v>0</v>
      </c>
    </row>
    <row r="100" spans="1:12" outlineLevel="1" x14ac:dyDescent="0.25">
      <c r="A100" s="4">
        <v>44624</v>
      </c>
      <c r="B100" s="8" t="s">
        <v>942</v>
      </c>
      <c r="C100" s="8" t="str">
        <f>VLOOKUP(B100,'File khách gửi'!$H$2:$H$1037,1,0)</f>
        <v>00000220</v>
      </c>
      <c r="D100" s="8" t="str">
        <f>VLOOKUP(B100,'File khách gửi'!$H$2:$H$1037,1,0)</f>
        <v>00000220</v>
      </c>
      <c r="E100" s="8" t="s">
        <v>1870</v>
      </c>
      <c r="F100" s="8" t="s">
        <v>574</v>
      </c>
      <c r="G100" s="2">
        <v>646821</v>
      </c>
      <c r="H100" s="5" t="s">
        <v>226</v>
      </c>
      <c r="I100" s="2">
        <v>51746</v>
      </c>
      <c r="J100" s="3">
        <f t="shared" si="2"/>
        <v>698567</v>
      </c>
      <c r="K100" s="21">
        <f>VLOOKUP(B100,Sheet3!$H$2:$I$1039,2,0)</f>
        <v>698567</v>
      </c>
      <c r="L100" s="32">
        <f t="shared" si="3"/>
        <v>0</v>
      </c>
    </row>
    <row r="101" spans="1:12" outlineLevel="1" x14ac:dyDescent="0.25">
      <c r="A101" s="4">
        <v>44624</v>
      </c>
      <c r="B101" s="8" t="s">
        <v>1163</v>
      </c>
      <c r="C101" s="8" t="str">
        <f>VLOOKUP(B101,'File khách gửi'!$H$2:$H$1037,1,0)</f>
        <v>00000221</v>
      </c>
      <c r="D101" s="8" t="str">
        <f>VLOOKUP(B101,'File khách gửi'!$H$2:$H$1037,1,0)</f>
        <v>00000221</v>
      </c>
      <c r="E101" s="8" t="s">
        <v>1870</v>
      </c>
      <c r="F101" s="8" t="s">
        <v>288</v>
      </c>
      <c r="G101" s="2">
        <v>646821</v>
      </c>
      <c r="H101" s="5" t="s">
        <v>226</v>
      </c>
      <c r="I101" s="2">
        <v>51746</v>
      </c>
      <c r="J101" s="3">
        <f t="shared" si="2"/>
        <v>698567</v>
      </c>
      <c r="K101" s="21">
        <f>VLOOKUP(B101,Sheet3!$H$2:$I$1039,2,0)</f>
        <v>698567</v>
      </c>
      <c r="L101" s="32">
        <f t="shared" si="3"/>
        <v>0</v>
      </c>
    </row>
    <row r="102" spans="1:12" outlineLevel="1" x14ac:dyDescent="0.25">
      <c r="A102" s="4">
        <v>44624</v>
      </c>
      <c r="B102" s="8" t="s">
        <v>1646</v>
      </c>
      <c r="C102" s="8" t="str">
        <f>VLOOKUP(B102,'File khách gửi'!$H$2:$H$1037,1,0)</f>
        <v>00000222</v>
      </c>
      <c r="D102" s="8" t="str">
        <f>VLOOKUP(B102,'File khách gửi'!$H$2:$H$1037,1,0)</f>
        <v>00000222</v>
      </c>
      <c r="E102" s="8" t="s">
        <v>1870</v>
      </c>
      <c r="F102" s="8" t="s">
        <v>718</v>
      </c>
      <c r="G102" s="2">
        <v>553467</v>
      </c>
      <c r="H102" s="5" t="s">
        <v>226</v>
      </c>
      <c r="I102" s="2">
        <v>44277</v>
      </c>
      <c r="J102" s="3">
        <f t="shared" si="2"/>
        <v>597744</v>
      </c>
      <c r="K102" s="21">
        <f>VLOOKUP(B102,Sheet3!$H$2:$I$1039,2,0)</f>
        <v>597744</v>
      </c>
      <c r="L102" s="32">
        <f t="shared" si="3"/>
        <v>0</v>
      </c>
    </row>
    <row r="103" spans="1:12" outlineLevel="1" x14ac:dyDescent="0.25">
      <c r="A103" s="4">
        <v>44624</v>
      </c>
      <c r="B103" s="8" t="s">
        <v>646</v>
      </c>
      <c r="C103" s="8" t="str">
        <f>VLOOKUP(B103,'File khách gửi'!$H$2:$H$1037,1,0)</f>
        <v>00000223</v>
      </c>
      <c r="D103" s="8" t="str">
        <f>VLOOKUP(B103,'File khách gửi'!$H$2:$H$1037,1,0)</f>
        <v>00000223</v>
      </c>
      <c r="E103" s="8" t="s">
        <v>1870</v>
      </c>
      <c r="F103" s="8" t="s">
        <v>101</v>
      </c>
      <c r="G103" s="2">
        <v>555290</v>
      </c>
      <c r="H103" s="5" t="s">
        <v>226</v>
      </c>
      <c r="I103" s="2">
        <v>44423</v>
      </c>
      <c r="J103" s="3">
        <f t="shared" si="2"/>
        <v>599713</v>
      </c>
      <c r="K103" s="21">
        <f>VLOOKUP(B103,Sheet3!$H$2:$I$1039,2,0)</f>
        <v>599713</v>
      </c>
      <c r="L103" s="32">
        <f t="shared" si="3"/>
        <v>0</v>
      </c>
    </row>
    <row r="104" spans="1:12" outlineLevel="1" x14ac:dyDescent="0.25">
      <c r="A104" s="4">
        <v>44624</v>
      </c>
      <c r="B104" s="8" t="s">
        <v>410</v>
      </c>
      <c r="C104" s="8" t="str">
        <f>VLOOKUP(B104,'File khách gửi'!$H$2:$H$1037,1,0)</f>
        <v>00000224</v>
      </c>
      <c r="D104" s="8" t="str">
        <f>VLOOKUP(B104,'File khách gửi'!$H$2:$H$1037,1,0)</f>
        <v>00000224</v>
      </c>
      <c r="E104" s="8" t="s">
        <v>1870</v>
      </c>
      <c r="F104" s="8" t="s">
        <v>539</v>
      </c>
      <c r="G104" s="2">
        <v>515840</v>
      </c>
      <c r="H104" s="5" t="s">
        <v>226</v>
      </c>
      <c r="I104" s="2">
        <v>41267</v>
      </c>
      <c r="J104" s="3">
        <f t="shared" si="2"/>
        <v>557107</v>
      </c>
      <c r="K104" s="21">
        <f>VLOOKUP(B104,Sheet3!$H$2:$I$1039,2,0)</f>
        <v>557107</v>
      </c>
      <c r="L104" s="32">
        <f t="shared" si="3"/>
        <v>0</v>
      </c>
    </row>
    <row r="105" spans="1:12" outlineLevel="1" x14ac:dyDescent="0.25">
      <c r="A105" s="4">
        <v>44624</v>
      </c>
      <c r="B105" s="8" t="s">
        <v>1432</v>
      </c>
      <c r="C105" s="8" t="str">
        <f>VLOOKUP(B105,'File khách gửi'!$H$2:$H$1037,1,0)</f>
        <v>00000225</v>
      </c>
      <c r="D105" s="8" t="str">
        <f>VLOOKUP(B105,'File khách gửi'!$H$2:$H$1037,1,0)</f>
        <v>00000225</v>
      </c>
      <c r="E105" s="8" t="s">
        <v>1870</v>
      </c>
      <c r="F105" s="8" t="s">
        <v>447</v>
      </c>
      <c r="G105" s="2">
        <v>389165</v>
      </c>
      <c r="H105" s="5" t="s">
        <v>226</v>
      </c>
      <c r="I105" s="2">
        <v>31133</v>
      </c>
      <c r="J105" s="3">
        <f t="shared" si="2"/>
        <v>420298</v>
      </c>
      <c r="K105" s="21">
        <f>VLOOKUP(B105,Sheet3!$H$2:$I$1039,2,0)</f>
        <v>420298</v>
      </c>
      <c r="L105" s="32">
        <f t="shared" si="3"/>
        <v>0</v>
      </c>
    </row>
    <row r="106" spans="1:12" outlineLevel="1" x14ac:dyDescent="0.25">
      <c r="A106" s="4">
        <v>44624</v>
      </c>
      <c r="B106" s="8" t="s">
        <v>498</v>
      </c>
      <c r="C106" s="8" t="str">
        <f>VLOOKUP(B106,'File khách gửi'!$H$2:$H$1037,1,0)</f>
        <v>00000227</v>
      </c>
      <c r="D106" s="8" t="str">
        <f>VLOOKUP(B106,'File khách gửi'!$H$2:$H$1037,1,0)</f>
        <v>00000227</v>
      </c>
      <c r="E106" s="8" t="s">
        <v>1870</v>
      </c>
      <c r="F106" s="8" t="s">
        <v>866</v>
      </c>
      <c r="G106" s="2">
        <v>553467</v>
      </c>
      <c r="H106" s="5" t="s">
        <v>226</v>
      </c>
      <c r="I106" s="2">
        <v>44277</v>
      </c>
      <c r="J106" s="3">
        <f t="shared" si="2"/>
        <v>597744</v>
      </c>
      <c r="K106" s="21">
        <f>VLOOKUP(B106,Sheet3!$H$2:$I$1039,2,0)</f>
        <v>597744</v>
      </c>
      <c r="L106" s="32">
        <f t="shared" si="3"/>
        <v>0</v>
      </c>
    </row>
    <row r="107" spans="1:12" outlineLevel="1" x14ac:dyDescent="0.25">
      <c r="A107" s="4">
        <v>44624</v>
      </c>
      <c r="B107" s="8" t="s">
        <v>810</v>
      </c>
      <c r="C107" s="8" t="str">
        <f>VLOOKUP(B107,'File khách gửi'!$H$2:$H$1037,1,0)</f>
        <v>00000228</v>
      </c>
      <c r="D107" s="8" t="str">
        <f>VLOOKUP(B107,'File khách gửi'!$H$2:$H$1037,1,0)</f>
        <v>00000228</v>
      </c>
      <c r="E107" s="8" t="s">
        <v>1870</v>
      </c>
      <c r="F107" s="8" t="s">
        <v>156</v>
      </c>
      <c r="G107" s="2">
        <v>664657</v>
      </c>
      <c r="H107" s="5" t="s">
        <v>226</v>
      </c>
      <c r="I107" s="2">
        <v>53172</v>
      </c>
      <c r="J107" s="3">
        <f t="shared" si="2"/>
        <v>717829</v>
      </c>
      <c r="K107" s="21">
        <f>VLOOKUP(B107,Sheet3!$H$2:$I$1039,2,0)</f>
        <v>717829</v>
      </c>
      <c r="L107" s="32">
        <f t="shared" si="3"/>
        <v>0</v>
      </c>
    </row>
    <row r="108" spans="1:12" outlineLevel="1" x14ac:dyDescent="0.25">
      <c r="A108" s="4">
        <v>44624</v>
      </c>
      <c r="B108" s="8" t="s">
        <v>130</v>
      </c>
      <c r="C108" s="8" t="str">
        <f>VLOOKUP(B108,'File khách gửi'!$H$2:$H$1037,1,0)</f>
        <v>00000229</v>
      </c>
      <c r="D108" s="8" t="str">
        <f>VLOOKUP(B108,'File khách gửi'!$H$2:$H$1037,1,0)</f>
        <v>00000229</v>
      </c>
      <c r="E108" s="8" t="s">
        <v>1870</v>
      </c>
      <c r="F108" s="8" t="s">
        <v>219</v>
      </c>
      <c r="G108" s="2">
        <v>555290</v>
      </c>
      <c r="H108" s="5" t="s">
        <v>226</v>
      </c>
      <c r="I108" s="2">
        <v>44423</v>
      </c>
      <c r="J108" s="3">
        <f t="shared" si="2"/>
        <v>599713</v>
      </c>
      <c r="K108" s="21">
        <f>VLOOKUP(B108,Sheet3!$H$2:$I$1039,2,0)</f>
        <v>599713</v>
      </c>
      <c r="L108" s="32">
        <f t="shared" si="3"/>
        <v>0</v>
      </c>
    </row>
    <row r="109" spans="1:12" outlineLevel="1" x14ac:dyDescent="0.25">
      <c r="A109" s="4">
        <v>44624</v>
      </c>
      <c r="B109" s="8" t="s">
        <v>321</v>
      </c>
      <c r="C109" s="8" t="str">
        <f>VLOOKUP(B109,'File khách gửi'!$H$2:$H$1037,1,0)</f>
        <v>00000230</v>
      </c>
      <c r="D109" s="8" t="str">
        <f>VLOOKUP(B109,'File khách gửi'!$H$2:$H$1037,1,0)</f>
        <v>00000230</v>
      </c>
      <c r="E109" s="8" t="s">
        <v>1870</v>
      </c>
      <c r="F109" s="8" t="s">
        <v>702</v>
      </c>
      <c r="G109" s="2">
        <v>646821</v>
      </c>
      <c r="H109" s="5" t="s">
        <v>226</v>
      </c>
      <c r="I109" s="2">
        <v>51746</v>
      </c>
      <c r="J109" s="3">
        <f t="shared" si="2"/>
        <v>698567</v>
      </c>
      <c r="K109" s="21">
        <f>VLOOKUP(B109,Sheet3!$H$2:$I$1039,2,0)</f>
        <v>698567</v>
      </c>
      <c r="L109" s="32">
        <f t="shared" si="3"/>
        <v>0</v>
      </c>
    </row>
    <row r="110" spans="1:12" outlineLevel="1" x14ac:dyDescent="0.25">
      <c r="A110" s="4">
        <v>44659</v>
      </c>
      <c r="B110" s="8" t="s">
        <v>61</v>
      </c>
      <c r="C110" s="8" t="str">
        <f>VLOOKUP(B110,'File khách gửi'!$H$2:$H$1037,1,0)</f>
        <v>00006107</v>
      </c>
      <c r="D110" s="8" t="str">
        <f>VLOOKUP(B110,'File khách gửi'!$H$2:$H$1037,1,0)</f>
        <v>00006107</v>
      </c>
      <c r="E110" s="8" t="s">
        <v>1870</v>
      </c>
      <c r="F110" s="8" t="s">
        <v>517</v>
      </c>
      <c r="G110" s="2">
        <v>835294</v>
      </c>
      <c r="H110" s="5" t="s">
        <v>226</v>
      </c>
      <c r="I110" s="2">
        <v>66824</v>
      </c>
      <c r="J110" s="3">
        <f t="shared" si="2"/>
        <v>902118</v>
      </c>
      <c r="K110" s="21">
        <f>VLOOKUP(B110,Sheet3!$H$2:$I$1039,2,0)</f>
        <v>902118</v>
      </c>
      <c r="L110" s="32">
        <f t="shared" si="3"/>
        <v>0</v>
      </c>
    </row>
    <row r="111" spans="1:12" outlineLevel="1" x14ac:dyDescent="0.25">
      <c r="A111" s="4">
        <v>44659</v>
      </c>
      <c r="B111" s="8" t="s">
        <v>916</v>
      </c>
      <c r="C111" s="8" t="str">
        <f>VLOOKUP(B111,'File khách gửi'!$H$2:$H$1037,1,0)</f>
        <v>00006108</v>
      </c>
      <c r="D111" s="8" t="str">
        <f>VLOOKUP(B111,'File khách gửi'!$H$2:$H$1037,1,0)</f>
        <v>00006108</v>
      </c>
      <c r="E111" s="8" t="s">
        <v>1870</v>
      </c>
      <c r="F111" s="8" t="s">
        <v>2042</v>
      </c>
      <c r="G111" s="2">
        <v>1204536</v>
      </c>
      <c r="H111" s="5" t="s">
        <v>226</v>
      </c>
      <c r="I111" s="2">
        <v>96363</v>
      </c>
      <c r="J111" s="3">
        <f t="shared" si="2"/>
        <v>1300899</v>
      </c>
      <c r="K111" s="21">
        <f>VLOOKUP(B111,Sheet3!$H$2:$I$1039,2,0)</f>
        <v>1300899</v>
      </c>
      <c r="L111" s="32">
        <f t="shared" si="3"/>
        <v>0</v>
      </c>
    </row>
    <row r="112" spans="1:12" outlineLevel="1" x14ac:dyDescent="0.25">
      <c r="A112" s="4">
        <v>44659</v>
      </c>
      <c r="B112" s="8" t="s">
        <v>1401</v>
      </c>
      <c r="C112" s="8" t="str">
        <f>VLOOKUP(B112,'File khách gửi'!$H$2:$H$1037,1,0)</f>
        <v>00006109</v>
      </c>
      <c r="D112" s="8" t="str">
        <f>VLOOKUP(B112,'File khách gửi'!$H$2:$H$1037,1,0)</f>
        <v>00006109</v>
      </c>
      <c r="E112" s="8" t="s">
        <v>1870</v>
      </c>
      <c r="F112" s="8" t="s">
        <v>414</v>
      </c>
      <c r="G112" s="2">
        <v>853394</v>
      </c>
      <c r="H112" s="5" t="s">
        <v>226</v>
      </c>
      <c r="I112" s="2">
        <v>68272</v>
      </c>
      <c r="J112" s="3">
        <f t="shared" si="2"/>
        <v>921666</v>
      </c>
      <c r="K112" s="21">
        <f>VLOOKUP(B112,Sheet3!$H$2:$I$1039,2,0)</f>
        <v>921666</v>
      </c>
      <c r="L112" s="32">
        <f t="shared" si="3"/>
        <v>0</v>
      </c>
    </row>
    <row r="113" spans="1:12" outlineLevel="1" x14ac:dyDescent="0.25">
      <c r="A113" s="4">
        <v>44659</v>
      </c>
      <c r="B113" s="8" t="s">
        <v>890</v>
      </c>
      <c r="C113" s="8" t="str">
        <f>VLOOKUP(B113,'File khách gửi'!$H$2:$H$1037,1,0)</f>
        <v>00006110</v>
      </c>
      <c r="D113" s="8" t="str">
        <f>VLOOKUP(B113,'File khách gửi'!$H$2:$H$1037,1,0)</f>
        <v>00006110</v>
      </c>
      <c r="E113" s="8" t="s">
        <v>1870</v>
      </c>
      <c r="F113" s="8" t="s">
        <v>155</v>
      </c>
      <c r="G113" s="2">
        <v>855217</v>
      </c>
      <c r="H113" s="5" t="s">
        <v>226</v>
      </c>
      <c r="I113" s="2">
        <v>68417</v>
      </c>
      <c r="J113" s="3">
        <f t="shared" si="2"/>
        <v>923634</v>
      </c>
      <c r="K113" s="21">
        <f>VLOOKUP(B113,Sheet3!$H$2:$I$1039,2,0)</f>
        <v>923634</v>
      </c>
      <c r="L113" s="32">
        <f t="shared" si="3"/>
        <v>0</v>
      </c>
    </row>
    <row r="114" spans="1:12" outlineLevel="1" x14ac:dyDescent="0.25">
      <c r="A114" s="4">
        <v>44659</v>
      </c>
      <c r="B114" s="8" t="s">
        <v>720</v>
      </c>
      <c r="C114" s="8" t="str">
        <f>VLOOKUP(B114,'File khách gửi'!$H$2:$H$1037,1,0)</f>
        <v>00006111</v>
      </c>
      <c r="D114" s="8" t="str">
        <f>VLOOKUP(B114,'File khách gửi'!$H$2:$H$1037,1,0)</f>
        <v>00006111</v>
      </c>
      <c r="E114" s="8" t="s">
        <v>1870</v>
      </c>
      <c r="F114" s="8" t="s">
        <v>534</v>
      </c>
      <c r="G114" s="2">
        <v>855217</v>
      </c>
      <c r="H114" s="5" t="s">
        <v>226</v>
      </c>
      <c r="I114" s="2">
        <v>68417</v>
      </c>
      <c r="J114" s="3">
        <f t="shared" si="2"/>
        <v>923634</v>
      </c>
      <c r="K114" s="21">
        <f>VLOOKUP(B114,Sheet3!$H$2:$I$1039,2,0)</f>
        <v>923634</v>
      </c>
      <c r="L114" s="32">
        <f t="shared" si="3"/>
        <v>0</v>
      </c>
    </row>
    <row r="115" spans="1:12" outlineLevel="1" x14ac:dyDescent="0.25">
      <c r="A115" s="4">
        <v>44659</v>
      </c>
      <c r="B115" s="8" t="s">
        <v>1094</v>
      </c>
      <c r="C115" s="8" t="str">
        <f>VLOOKUP(B115,'File khách gửi'!$H$2:$H$1037,1,0)</f>
        <v>00006112</v>
      </c>
      <c r="D115" s="8" t="str">
        <f>VLOOKUP(B115,'File khách gửi'!$H$2:$H$1037,1,0)</f>
        <v>00006112</v>
      </c>
      <c r="E115" s="8" t="s">
        <v>1870</v>
      </c>
      <c r="F115" s="8" t="s">
        <v>662</v>
      </c>
      <c r="G115" s="2">
        <v>842352</v>
      </c>
      <c r="H115" s="5" t="s">
        <v>226</v>
      </c>
      <c r="I115" s="2">
        <v>67388</v>
      </c>
      <c r="J115" s="3">
        <f t="shared" si="2"/>
        <v>909740</v>
      </c>
      <c r="K115" s="21">
        <f>VLOOKUP(B115,Sheet3!$H$2:$I$1039,2,0)</f>
        <v>909740</v>
      </c>
      <c r="L115" s="32">
        <f t="shared" si="3"/>
        <v>0</v>
      </c>
    </row>
    <row r="116" spans="1:12" outlineLevel="1" x14ac:dyDescent="0.25">
      <c r="A116" s="4">
        <v>44659</v>
      </c>
      <c r="B116" s="8" t="s">
        <v>104</v>
      </c>
      <c r="C116" s="8" t="str">
        <f>VLOOKUP(B116,'File khách gửi'!$H$2:$H$1037,1,0)</f>
        <v>00006113</v>
      </c>
      <c r="D116" s="8" t="str">
        <f>VLOOKUP(B116,'File khách gửi'!$H$2:$H$1037,1,0)</f>
        <v>00006113</v>
      </c>
      <c r="E116" s="8" t="s">
        <v>1870</v>
      </c>
      <c r="F116" s="8" t="s">
        <v>1919</v>
      </c>
      <c r="G116" s="2">
        <v>829971</v>
      </c>
      <c r="H116" s="5" t="s">
        <v>226</v>
      </c>
      <c r="I116" s="2">
        <v>66398</v>
      </c>
      <c r="J116" s="3">
        <f t="shared" si="2"/>
        <v>896369</v>
      </c>
      <c r="K116" s="21">
        <f>VLOOKUP(B116,Sheet3!$H$2:$I$1039,2,0)</f>
        <v>896369</v>
      </c>
      <c r="L116" s="32">
        <f t="shared" si="3"/>
        <v>0</v>
      </c>
    </row>
    <row r="117" spans="1:12" outlineLevel="1" x14ac:dyDescent="0.25">
      <c r="A117" s="4">
        <v>44659</v>
      </c>
      <c r="B117" s="8" t="s">
        <v>1278</v>
      </c>
      <c r="C117" s="8" t="str">
        <f>VLOOKUP(B117,'File khách gửi'!$H$2:$H$1037,1,0)</f>
        <v>00006114</v>
      </c>
      <c r="D117" s="8" t="str">
        <f>VLOOKUP(B117,'File khách gửi'!$H$2:$H$1037,1,0)</f>
        <v>00006114</v>
      </c>
      <c r="E117" s="8" t="s">
        <v>1870</v>
      </c>
      <c r="F117" s="8" t="s">
        <v>1050</v>
      </c>
      <c r="G117" s="2">
        <v>847807</v>
      </c>
      <c r="H117" s="5" t="s">
        <v>226</v>
      </c>
      <c r="I117" s="2">
        <v>67825</v>
      </c>
      <c r="J117" s="3">
        <f t="shared" si="2"/>
        <v>915632</v>
      </c>
      <c r="K117" s="21">
        <f>VLOOKUP(B117,Sheet3!$H$2:$I$1039,2,0)</f>
        <v>915632</v>
      </c>
      <c r="L117" s="32">
        <f t="shared" si="3"/>
        <v>0</v>
      </c>
    </row>
    <row r="118" spans="1:12" outlineLevel="1" x14ac:dyDescent="0.25">
      <c r="A118" s="4">
        <v>44659</v>
      </c>
      <c r="B118" s="8" t="s">
        <v>939</v>
      </c>
      <c r="C118" s="8" t="str">
        <f>VLOOKUP(B118,'File khách gửi'!$H$2:$H$1037,1,0)</f>
        <v>00006115</v>
      </c>
      <c r="D118" s="8" t="str">
        <f>VLOOKUP(B118,'File khách gửi'!$H$2:$H$1037,1,0)</f>
        <v>00006115</v>
      </c>
      <c r="E118" s="8" t="s">
        <v>1870</v>
      </c>
      <c r="F118" s="8" t="s">
        <v>1759</v>
      </c>
      <c r="G118" s="2">
        <v>1182804</v>
      </c>
      <c r="H118" s="5" t="s">
        <v>226</v>
      </c>
      <c r="I118" s="2">
        <v>94624</v>
      </c>
      <c r="J118" s="3">
        <f t="shared" si="2"/>
        <v>1277428</v>
      </c>
      <c r="K118" s="21">
        <f>VLOOKUP(B118,Sheet3!$H$2:$I$1039,2,0)</f>
        <v>1277428</v>
      </c>
      <c r="L118" s="32">
        <f t="shared" si="3"/>
        <v>0</v>
      </c>
    </row>
    <row r="119" spans="1:12" outlineLevel="1" x14ac:dyDescent="0.25">
      <c r="A119" s="4">
        <v>44659</v>
      </c>
      <c r="B119" s="8" t="s">
        <v>170</v>
      </c>
      <c r="C119" s="8" t="str">
        <f>VLOOKUP(B119,'File khách gửi'!$H$2:$H$1037,1,0)</f>
        <v>00006116</v>
      </c>
      <c r="D119" s="8" t="str">
        <f>VLOOKUP(B119,'File khách gửi'!$H$2:$H$1037,1,0)</f>
        <v>00006116</v>
      </c>
      <c r="E119" s="8" t="s">
        <v>1870</v>
      </c>
      <c r="F119" s="8" t="s">
        <v>612</v>
      </c>
      <c r="G119" s="2">
        <v>810312</v>
      </c>
      <c r="H119" s="5" t="s">
        <v>226</v>
      </c>
      <c r="I119" s="2">
        <v>64825</v>
      </c>
      <c r="J119" s="3">
        <f t="shared" si="2"/>
        <v>875137</v>
      </c>
      <c r="K119" s="21">
        <f>VLOOKUP(B119,Sheet3!$H$2:$I$1039,2,0)</f>
        <v>875137</v>
      </c>
      <c r="L119" s="32">
        <f t="shared" si="3"/>
        <v>0</v>
      </c>
    </row>
    <row r="120" spans="1:12" outlineLevel="1" x14ac:dyDescent="0.25">
      <c r="A120" s="4">
        <v>44659</v>
      </c>
      <c r="B120" s="8" t="s">
        <v>303</v>
      </c>
      <c r="C120" s="8" t="str">
        <f>VLOOKUP(B120,'File khách gửi'!$H$2:$H$1037,1,0)</f>
        <v>00006117</v>
      </c>
      <c r="D120" s="8" t="str">
        <f>VLOOKUP(B120,'File khách gửi'!$H$2:$H$1037,1,0)</f>
        <v>00006117</v>
      </c>
      <c r="E120" s="8" t="s">
        <v>1870</v>
      </c>
      <c r="F120" s="8" t="s">
        <v>324</v>
      </c>
      <c r="G120" s="2">
        <v>817590</v>
      </c>
      <c r="H120" s="5" t="s">
        <v>226</v>
      </c>
      <c r="I120" s="2">
        <v>65407</v>
      </c>
      <c r="J120" s="3">
        <f t="shared" si="2"/>
        <v>882997</v>
      </c>
      <c r="K120" s="21">
        <f>VLOOKUP(B120,Sheet3!$H$2:$I$1039,2,0)</f>
        <v>882997</v>
      </c>
      <c r="L120" s="32">
        <f t="shared" si="3"/>
        <v>0</v>
      </c>
    </row>
    <row r="121" spans="1:12" outlineLevel="1" x14ac:dyDescent="0.25">
      <c r="A121" s="4">
        <v>44659</v>
      </c>
      <c r="B121" s="8" t="s">
        <v>1218</v>
      </c>
      <c r="C121" s="8" t="str">
        <f>VLOOKUP(B121,'File khách gửi'!$H$2:$H$1037,1,0)</f>
        <v>00006118</v>
      </c>
      <c r="D121" s="8" t="str">
        <f>VLOOKUP(B121,'File khách gửi'!$H$2:$H$1037,1,0)</f>
        <v>00006118</v>
      </c>
      <c r="E121" s="8" t="s">
        <v>1870</v>
      </c>
      <c r="F121" s="8" t="s">
        <v>1097</v>
      </c>
      <c r="G121" s="2">
        <v>847807</v>
      </c>
      <c r="H121" s="5" t="s">
        <v>226</v>
      </c>
      <c r="I121" s="2">
        <v>67825</v>
      </c>
      <c r="J121" s="3">
        <f t="shared" si="2"/>
        <v>915632</v>
      </c>
      <c r="K121" s="21">
        <f>VLOOKUP(B121,Sheet3!$H$2:$I$1039,2,0)</f>
        <v>915632</v>
      </c>
      <c r="L121" s="32">
        <f t="shared" si="3"/>
        <v>0</v>
      </c>
    </row>
    <row r="122" spans="1:12" outlineLevel="1" x14ac:dyDescent="0.25">
      <c r="A122" s="4">
        <v>44659</v>
      </c>
      <c r="B122" s="8" t="s">
        <v>1577</v>
      </c>
      <c r="C122" s="8" t="str">
        <f>VLOOKUP(B122,'File khách gửi'!$H$2:$H$1037,1,0)</f>
        <v>00006119</v>
      </c>
      <c r="D122" s="8" t="str">
        <f>VLOOKUP(B122,'File khách gửi'!$H$2:$H$1037,1,0)</f>
        <v>00006119</v>
      </c>
      <c r="E122" s="8" t="s">
        <v>1870</v>
      </c>
      <c r="F122" s="8" t="s">
        <v>799</v>
      </c>
      <c r="G122" s="2">
        <v>879979</v>
      </c>
      <c r="H122" s="5" t="s">
        <v>226</v>
      </c>
      <c r="I122" s="2">
        <v>70398</v>
      </c>
      <c r="J122" s="3">
        <f t="shared" si="2"/>
        <v>950377</v>
      </c>
      <c r="K122" s="21">
        <f>VLOOKUP(B122,Sheet3!$H$2:$I$1039,2,0)</f>
        <v>950377</v>
      </c>
      <c r="L122" s="32">
        <f t="shared" si="3"/>
        <v>0</v>
      </c>
    </row>
    <row r="123" spans="1:12" outlineLevel="1" x14ac:dyDescent="0.25">
      <c r="A123" s="4">
        <v>44659</v>
      </c>
      <c r="B123" s="8" t="s">
        <v>1049</v>
      </c>
      <c r="C123" s="8" t="str">
        <f>VLOOKUP(B123,'File khách gửi'!$H$2:$H$1037,1,0)</f>
        <v>00006120</v>
      </c>
      <c r="D123" s="8" t="str">
        <f>VLOOKUP(B123,'File khách gửi'!$H$2:$H$1037,1,0)</f>
        <v>00006120</v>
      </c>
      <c r="E123" s="8" t="s">
        <v>1870</v>
      </c>
      <c r="F123" s="8" t="s">
        <v>659</v>
      </c>
      <c r="G123" s="2">
        <v>815899</v>
      </c>
      <c r="H123" s="5" t="s">
        <v>226</v>
      </c>
      <c r="I123" s="2">
        <v>65272</v>
      </c>
      <c r="J123" s="3">
        <f t="shared" si="2"/>
        <v>881171</v>
      </c>
      <c r="K123" s="21">
        <f>VLOOKUP(B123,Sheet3!$H$2:$I$1039,2,0)</f>
        <v>881171</v>
      </c>
      <c r="L123" s="32">
        <f t="shared" si="3"/>
        <v>0</v>
      </c>
    </row>
    <row r="124" spans="1:12" outlineLevel="1" x14ac:dyDescent="0.25">
      <c r="A124" s="4">
        <v>44659</v>
      </c>
      <c r="B124" s="8" t="s">
        <v>442</v>
      </c>
      <c r="C124" s="8" t="str">
        <f>VLOOKUP(B124,'File khách gửi'!$H$2:$H$1037,1,0)</f>
        <v>00006121</v>
      </c>
      <c r="D124" s="8" t="str">
        <f>VLOOKUP(B124,'File khách gửi'!$H$2:$H$1037,1,0)</f>
        <v>00006121</v>
      </c>
      <c r="E124" s="8" t="s">
        <v>1870</v>
      </c>
      <c r="F124" s="8" t="s">
        <v>1068</v>
      </c>
      <c r="G124" s="2">
        <v>844645</v>
      </c>
      <c r="H124" s="5" t="s">
        <v>226</v>
      </c>
      <c r="I124" s="2">
        <v>67572</v>
      </c>
      <c r="J124" s="3">
        <f t="shared" si="2"/>
        <v>912217</v>
      </c>
      <c r="K124" s="21">
        <f>VLOOKUP(B124,Sheet3!$H$2:$I$1039,2,0)</f>
        <v>912217</v>
      </c>
      <c r="L124" s="32">
        <f t="shared" si="3"/>
        <v>0</v>
      </c>
    </row>
    <row r="125" spans="1:12" outlineLevel="1" x14ac:dyDescent="0.25">
      <c r="A125" s="4">
        <v>44659</v>
      </c>
      <c r="B125" s="8" t="s">
        <v>785</v>
      </c>
      <c r="C125" s="8" t="str">
        <f>VLOOKUP(B125,'File khách gửi'!$H$2:$H$1037,1,0)</f>
        <v>00006122</v>
      </c>
      <c r="D125" s="8" t="str">
        <f>VLOOKUP(B125,'File khách gửi'!$H$2:$H$1037,1,0)</f>
        <v>00006122</v>
      </c>
      <c r="E125" s="8" t="s">
        <v>1870</v>
      </c>
      <c r="F125" s="8" t="s">
        <v>1458</v>
      </c>
      <c r="G125" s="2">
        <v>810048</v>
      </c>
      <c r="H125" s="5" t="s">
        <v>226</v>
      </c>
      <c r="I125" s="2">
        <v>64804</v>
      </c>
      <c r="J125" s="3">
        <f t="shared" si="2"/>
        <v>874852</v>
      </c>
      <c r="K125" s="21">
        <f>VLOOKUP(B125,Sheet3!$H$2:$I$1039,2,0)</f>
        <v>874852</v>
      </c>
      <c r="L125" s="32">
        <f t="shared" si="3"/>
        <v>0</v>
      </c>
    </row>
    <row r="126" spans="1:12" outlineLevel="1" x14ac:dyDescent="0.25">
      <c r="A126" s="4">
        <v>44659</v>
      </c>
      <c r="B126" s="8" t="s">
        <v>1436</v>
      </c>
      <c r="C126" s="8" t="str">
        <f>VLOOKUP(B126,'File khách gửi'!$H$2:$H$1037,1,0)</f>
        <v>00006123</v>
      </c>
      <c r="D126" s="8" t="str">
        <f>VLOOKUP(B126,'File khách gửi'!$H$2:$H$1037,1,0)</f>
        <v>00006123</v>
      </c>
      <c r="E126" s="8" t="s">
        <v>1870</v>
      </c>
      <c r="F126" s="8" t="s">
        <v>1810</v>
      </c>
      <c r="G126" s="2">
        <v>847939</v>
      </c>
      <c r="H126" s="5" t="s">
        <v>226</v>
      </c>
      <c r="I126" s="2">
        <v>67835</v>
      </c>
      <c r="J126" s="3">
        <f t="shared" si="2"/>
        <v>915774</v>
      </c>
      <c r="K126" s="21">
        <f>VLOOKUP(B126,Sheet3!$H$2:$I$1039,2,0)</f>
        <v>915774</v>
      </c>
      <c r="L126" s="32">
        <f t="shared" si="3"/>
        <v>0</v>
      </c>
    </row>
    <row r="127" spans="1:12" outlineLevel="1" x14ac:dyDescent="0.25">
      <c r="A127" s="4">
        <v>44659</v>
      </c>
      <c r="B127" s="8" t="s">
        <v>1545</v>
      </c>
      <c r="C127" s="8" t="str">
        <f>VLOOKUP(B127,'File khách gửi'!$H$2:$H$1037,1,0)</f>
        <v>00006124</v>
      </c>
      <c r="D127" s="8" t="str">
        <f>VLOOKUP(B127,'File khách gửi'!$H$2:$H$1037,1,0)</f>
        <v>00006124</v>
      </c>
      <c r="E127" s="8" t="s">
        <v>1870</v>
      </c>
      <c r="F127" s="8" t="s">
        <v>252</v>
      </c>
      <c r="G127" s="2">
        <v>829971</v>
      </c>
      <c r="H127" s="5" t="s">
        <v>226</v>
      </c>
      <c r="I127" s="2">
        <v>66398</v>
      </c>
      <c r="J127" s="3">
        <f t="shared" si="2"/>
        <v>896369</v>
      </c>
      <c r="K127" s="21">
        <f>VLOOKUP(B127,Sheet3!$H$2:$I$1039,2,0)</f>
        <v>896369</v>
      </c>
      <c r="L127" s="32">
        <f t="shared" si="3"/>
        <v>0</v>
      </c>
    </row>
    <row r="128" spans="1:12" outlineLevel="1" x14ac:dyDescent="0.25">
      <c r="A128" s="4">
        <v>44659</v>
      </c>
      <c r="B128" s="8" t="s">
        <v>115</v>
      </c>
      <c r="C128" s="8" t="str">
        <f>VLOOKUP(B128,'File khách gửi'!$H$2:$H$1037,1,0)</f>
        <v>00006125</v>
      </c>
      <c r="D128" s="8" t="str">
        <f>VLOOKUP(B128,'File khách gửi'!$H$2:$H$1037,1,0)</f>
        <v>00006125</v>
      </c>
      <c r="E128" s="8" t="s">
        <v>1870</v>
      </c>
      <c r="F128" s="8" t="s">
        <v>329</v>
      </c>
      <c r="G128" s="2">
        <v>865775</v>
      </c>
      <c r="H128" s="5" t="s">
        <v>226</v>
      </c>
      <c r="I128" s="2">
        <v>69262</v>
      </c>
      <c r="J128" s="3">
        <f t="shared" si="2"/>
        <v>935037</v>
      </c>
      <c r="K128" s="21">
        <f>VLOOKUP(B128,Sheet3!$H$2:$I$1039,2,0)</f>
        <v>935037</v>
      </c>
      <c r="L128" s="32">
        <f t="shared" si="3"/>
        <v>0</v>
      </c>
    </row>
    <row r="129" spans="1:12" outlineLevel="1" x14ac:dyDescent="0.25">
      <c r="A129" s="4">
        <v>44659</v>
      </c>
      <c r="B129" s="8" t="s">
        <v>1628</v>
      </c>
      <c r="C129" s="8" t="str">
        <f>VLOOKUP(B129,'File khách gửi'!$H$2:$H$1037,1,0)</f>
        <v>00006126</v>
      </c>
      <c r="D129" s="8" t="str">
        <f>VLOOKUP(B129,'File khách gửi'!$H$2:$H$1037,1,0)</f>
        <v>00006126</v>
      </c>
      <c r="E129" s="8" t="s">
        <v>1870</v>
      </c>
      <c r="F129" s="8" t="s">
        <v>1560</v>
      </c>
      <c r="G129" s="2">
        <v>903402</v>
      </c>
      <c r="H129" s="5" t="s">
        <v>226</v>
      </c>
      <c r="I129" s="2">
        <v>72272</v>
      </c>
      <c r="J129" s="3">
        <f t="shared" si="2"/>
        <v>975674</v>
      </c>
      <c r="K129" s="21">
        <f>VLOOKUP(B129,Sheet3!$H$2:$I$1039,2,0)</f>
        <v>975674</v>
      </c>
      <c r="L129" s="32">
        <f t="shared" si="3"/>
        <v>0</v>
      </c>
    </row>
    <row r="130" spans="1:12" outlineLevel="1" x14ac:dyDescent="0.25">
      <c r="A130" s="4">
        <v>44659</v>
      </c>
      <c r="B130" s="8" t="s">
        <v>2022</v>
      </c>
      <c r="C130" s="8" t="str">
        <f>VLOOKUP(B130,'File khách gửi'!$H$2:$H$1037,1,0)</f>
        <v>00006127</v>
      </c>
      <c r="D130" s="8" t="str">
        <f>VLOOKUP(B130,'File khách gửi'!$H$2:$H$1037,1,0)</f>
        <v>00006127</v>
      </c>
      <c r="E130" s="8" t="s">
        <v>1870</v>
      </c>
      <c r="F130" s="8" t="s">
        <v>573</v>
      </c>
      <c r="G130" s="2">
        <v>1200420</v>
      </c>
      <c r="H130" s="5" t="s">
        <v>226</v>
      </c>
      <c r="I130" s="2">
        <v>96034</v>
      </c>
      <c r="J130" s="3">
        <f t="shared" ref="J130:J193" si="4">G130+I130</f>
        <v>1296454</v>
      </c>
      <c r="K130" s="21">
        <f>VLOOKUP(B130,Sheet3!$H$2:$I$1039,2,0)</f>
        <v>1296454</v>
      </c>
      <c r="L130" s="32">
        <f t="shared" ref="L130:L193" si="5">J130-K130</f>
        <v>0</v>
      </c>
    </row>
    <row r="131" spans="1:12" outlineLevel="1" x14ac:dyDescent="0.25">
      <c r="A131" s="4">
        <v>44659</v>
      </c>
      <c r="B131" s="8" t="s">
        <v>195</v>
      </c>
      <c r="C131" s="8" t="str">
        <f>VLOOKUP(B131,'File khách gửi'!$H$2:$H$1037,1,0)</f>
        <v>00006128</v>
      </c>
      <c r="D131" s="8" t="str">
        <f>VLOOKUP(B131,'File khách gửi'!$H$2:$H$1037,1,0)</f>
        <v>00006128</v>
      </c>
      <c r="E131" s="8" t="s">
        <v>1870</v>
      </c>
      <c r="F131" s="8" t="s">
        <v>1009</v>
      </c>
      <c r="G131" s="2">
        <v>855349</v>
      </c>
      <c r="H131" s="5" t="s">
        <v>226</v>
      </c>
      <c r="I131" s="2">
        <v>68428</v>
      </c>
      <c r="J131" s="3">
        <f t="shared" si="4"/>
        <v>923777</v>
      </c>
      <c r="K131" s="21">
        <f>VLOOKUP(B131,Sheet3!$H$2:$I$1039,2,0)</f>
        <v>923777</v>
      </c>
      <c r="L131" s="32">
        <f t="shared" si="5"/>
        <v>0</v>
      </c>
    </row>
    <row r="132" spans="1:12" outlineLevel="1" x14ac:dyDescent="0.25">
      <c r="A132" s="4">
        <v>44659</v>
      </c>
      <c r="B132" s="8" t="s">
        <v>920</v>
      </c>
      <c r="C132" s="8" t="str">
        <f>VLOOKUP(B132,'File khách gửi'!$H$2:$H$1037,1,0)</f>
        <v>00006129</v>
      </c>
      <c r="D132" s="8" t="str">
        <f>VLOOKUP(B132,'File khách gửi'!$H$2:$H$1037,1,0)</f>
        <v>00006129</v>
      </c>
      <c r="E132" s="8" t="s">
        <v>1870</v>
      </c>
      <c r="F132" s="8" t="s">
        <v>2026</v>
      </c>
      <c r="G132" s="2">
        <v>803518</v>
      </c>
      <c r="H132" s="5" t="s">
        <v>226</v>
      </c>
      <c r="I132" s="2">
        <v>64281</v>
      </c>
      <c r="J132" s="3">
        <f t="shared" si="4"/>
        <v>867799</v>
      </c>
      <c r="K132" s="21">
        <f>VLOOKUP(B132,Sheet3!$H$2:$I$1039,2,0)</f>
        <v>867799</v>
      </c>
      <c r="L132" s="32">
        <f t="shared" si="5"/>
        <v>0</v>
      </c>
    </row>
    <row r="133" spans="1:12" outlineLevel="1" x14ac:dyDescent="0.25">
      <c r="A133" s="4">
        <v>44659</v>
      </c>
      <c r="B133" s="8" t="s">
        <v>1947</v>
      </c>
      <c r="C133" s="8" t="str">
        <f>VLOOKUP(B133,'File khách gửi'!$H$2:$H$1037,1,0)</f>
        <v>00006130</v>
      </c>
      <c r="D133" s="8" t="str">
        <f>VLOOKUP(B133,'File khách gửi'!$H$2:$H$1037,1,0)</f>
        <v>00006130</v>
      </c>
      <c r="E133" s="8" t="s">
        <v>1870</v>
      </c>
      <c r="F133" s="8" t="s">
        <v>239</v>
      </c>
      <c r="G133" s="2">
        <v>910812</v>
      </c>
      <c r="H133" s="5" t="s">
        <v>226</v>
      </c>
      <c r="I133" s="2">
        <v>72865</v>
      </c>
      <c r="J133" s="3">
        <f t="shared" si="4"/>
        <v>983677</v>
      </c>
      <c r="K133" s="21">
        <f>VLOOKUP(B133,Sheet3!$H$2:$I$1039,2,0)</f>
        <v>983677</v>
      </c>
      <c r="L133" s="32">
        <f t="shared" si="5"/>
        <v>0</v>
      </c>
    </row>
    <row r="134" spans="1:12" outlineLevel="1" x14ac:dyDescent="0.25">
      <c r="A134" s="4">
        <v>44659</v>
      </c>
      <c r="B134" s="8" t="s">
        <v>234</v>
      </c>
      <c r="C134" s="8" t="str">
        <f>VLOOKUP(B134,'File khách gửi'!$H$2:$H$1037,1,0)</f>
        <v>00006131</v>
      </c>
      <c r="D134" s="8" t="str">
        <f>VLOOKUP(B134,'File khách gửi'!$H$2:$H$1037,1,0)</f>
        <v>00006131</v>
      </c>
      <c r="E134" s="8" t="s">
        <v>1870</v>
      </c>
      <c r="F134" s="8" t="s">
        <v>1881</v>
      </c>
      <c r="G134" s="2">
        <v>916399</v>
      </c>
      <c r="H134" s="5" t="s">
        <v>226</v>
      </c>
      <c r="I134" s="2">
        <v>73312</v>
      </c>
      <c r="J134" s="3">
        <f t="shared" si="4"/>
        <v>989711</v>
      </c>
      <c r="K134" s="21">
        <f>VLOOKUP(B134,Sheet3!$H$2:$I$1039,2,0)</f>
        <v>989711</v>
      </c>
      <c r="L134" s="32">
        <f t="shared" si="5"/>
        <v>0</v>
      </c>
    </row>
    <row r="135" spans="1:12" outlineLevel="1" x14ac:dyDescent="0.25">
      <c r="A135" s="4">
        <v>44659</v>
      </c>
      <c r="B135" s="8" t="s">
        <v>293</v>
      </c>
      <c r="C135" s="8" t="str">
        <f>VLOOKUP(B135,'File khách gửi'!$H$2:$H$1037,1,0)</f>
        <v>00006132</v>
      </c>
      <c r="D135" s="8" t="str">
        <f>VLOOKUP(B135,'File khách gửi'!$H$2:$H$1037,1,0)</f>
        <v>00006132</v>
      </c>
      <c r="E135" s="8" t="s">
        <v>1870</v>
      </c>
      <c r="F135" s="8" t="s">
        <v>18</v>
      </c>
      <c r="G135" s="2">
        <v>855349</v>
      </c>
      <c r="H135" s="5" t="s">
        <v>226</v>
      </c>
      <c r="I135" s="2">
        <v>68428</v>
      </c>
      <c r="J135" s="3">
        <f t="shared" si="4"/>
        <v>923777</v>
      </c>
      <c r="K135" s="21">
        <f>VLOOKUP(B135,Sheet3!$H$2:$I$1039,2,0)</f>
        <v>923777</v>
      </c>
      <c r="L135" s="32">
        <f t="shared" si="5"/>
        <v>0</v>
      </c>
    </row>
    <row r="136" spans="1:12" outlineLevel="1" x14ac:dyDescent="0.25">
      <c r="A136" s="4">
        <v>44659</v>
      </c>
      <c r="B136" s="8" t="s">
        <v>2086</v>
      </c>
      <c r="C136" s="8" t="str">
        <f>VLOOKUP(B136,'File khách gửi'!$H$2:$H$1037,1,0)</f>
        <v>00006133</v>
      </c>
      <c r="D136" s="8" t="str">
        <f>VLOOKUP(B136,'File khách gửi'!$H$2:$H$1037,1,0)</f>
        <v>00006133</v>
      </c>
      <c r="E136" s="8" t="s">
        <v>1870</v>
      </c>
      <c r="F136" s="8" t="s">
        <v>975</v>
      </c>
      <c r="G136" s="2">
        <v>815899</v>
      </c>
      <c r="H136" s="5" t="s">
        <v>226</v>
      </c>
      <c r="I136" s="2">
        <v>65272</v>
      </c>
      <c r="J136" s="3">
        <f t="shared" si="4"/>
        <v>881171</v>
      </c>
      <c r="K136" s="21">
        <f>VLOOKUP(B136,Sheet3!$H$2:$I$1039,2,0)</f>
        <v>881171</v>
      </c>
      <c r="L136" s="32">
        <f t="shared" si="5"/>
        <v>0</v>
      </c>
    </row>
    <row r="137" spans="1:12" outlineLevel="1" x14ac:dyDescent="0.25">
      <c r="A137" s="4">
        <v>44659</v>
      </c>
      <c r="B137" s="8" t="s">
        <v>1521</v>
      </c>
      <c r="C137" s="8" t="str">
        <f>VLOOKUP(B137,'File khách gửi'!$H$2:$H$1037,1,0)</f>
        <v>00006134</v>
      </c>
      <c r="D137" s="8" t="str">
        <f>VLOOKUP(B137,'File khách gửi'!$H$2:$H$1037,1,0)</f>
        <v>00006134</v>
      </c>
      <c r="E137" s="8" t="s">
        <v>1870</v>
      </c>
      <c r="F137" s="8" t="s">
        <v>542</v>
      </c>
      <c r="G137" s="2">
        <v>824648</v>
      </c>
      <c r="H137" s="5" t="s">
        <v>226</v>
      </c>
      <c r="I137" s="2">
        <v>65972</v>
      </c>
      <c r="J137" s="3">
        <f t="shared" si="4"/>
        <v>890620</v>
      </c>
      <c r="K137" s="21">
        <f>VLOOKUP(B137,Sheet3!$H$2:$I$1039,2,0)</f>
        <v>890620</v>
      </c>
      <c r="L137" s="32">
        <f t="shared" si="5"/>
        <v>0</v>
      </c>
    </row>
    <row r="138" spans="1:12" outlineLevel="1" x14ac:dyDescent="0.25">
      <c r="A138" s="4">
        <v>44659</v>
      </c>
      <c r="B138" s="8" t="s">
        <v>1232</v>
      </c>
      <c r="C138" s="8" t="str">
        <f>VLOOKUP(B138,'File khách gửi'!$H$2:$H$1037,1,0)</f>
        <v>00006135</v>
      </c>
      <c r="D138" s="8" t="str">
        <f>VLOOKUP(B138,'File khách gửi'!$H$2:$H$1037,1,0)</f>
        <v>00006135</v>
      </c>
      <c r="E138" s="8" t="s">
        <v>1870</v>
      </c>
      <c r="F138" s="8" t="s">
        <v>1509</v>
      </c>
      <c r="G138" s="2">
        <v>847675</v>
      </c>
      <c r="H138" s="5" t="s">
        <v>226</v>
      </c>
      <c r="I138" s="2">
        <v>67814</v>
      </c>
      <c r="J138" s="3">
        <f t="shared" si="4"/>
        <v>915489</v>
      </c>
      <c r="K138" s="21">
        <f>VLOOKUP(B138,Sheet3!$H$2:$I$1039,2,0)</f>
        <v>915489</v>
      </c>
      <c r="L138" s="32">
        <f t="shared" si="5"/>
        <v>0</v>
      </c>
    </row>
    <row r="139" spans="1:12" outlineLevel="1" x14ac:dyDescent="0.25">
      <c r="A139" s="4">
        <v>44659</v>
      </c>
      <c r="B139" s="8" t="s">
        <v>956</v>
      </c>
      <c r="C139" s="8" t="str">
        <f>VLOOKUP(B139,'File khách gửi'!$H$2:$H$1037,1,0)</f>
        <v>00006136</v>
      </c>
      <c r="D139" s="8" t="str">
        <f>VLOOKUP(B139,'File khách gửi'!$H$2:$H$1037,1,0)</f>
        <v>00006136</v>
      </c>
      <c r="E139" s="8" t="s">
        <v>1870</v>
      </c>
      <c r="F139" s="8" t="s">
        <v>1670</v>
      </c>
      <c r="G139" s="2">
        <v>646821</v>
      </c>
      <c r="H139" s="5" t="s">
        <v>226</v>
      </c>
      <c r="I139" s="2">
        <v>51746</v>
      </c>
      <c r="J139" s="3">
        <f t="shared" si="4"/>
        <v>698567</v>
      </c>
      <c r="K139" s="21">
        <f>VLOOKUP(B139,Sheet3!$H$2:$I$1039,2,0)</f>
        <v>698567</v>
      </c>
      <c r="L139" s="32">
        <f t="shared" si="5"/>
        <v>0</v>
      </c>
    </row>
    <row r="140" spans="1:12" outlineLevel="1" x14ac:dyDescent="0.25">
      <c r="A140" s="4">
        <v>44659</v>
      </c>
      <c r="B140" s="8" t="s">
        <v>1381</v>
      </c>
      <c r="C140" s="8" t="str">
        <f>VLOOKUP(B140,'File khách gửi'!$H$2:$H$1037,1,0)</f>
        <v>00006137</v>
      </c>
      <c r="D140" s="8" t="str">
        <f>VLOOKUP(B140,'File khách gửi'!$H$2:$H$1037,1,0)</f>
        <v>00006137</v>
      </c>
      <c r="E140" s="8" t="s">
        <v>1870</v>
      </c>
      <c r="F140" s="8" t="s">
        <v>823</v>
      </c>
      <c r="G140" s="2">
        <v>847807</v>
      </c>
      <c r="H140" s="5" t="s">
        <v>226</v>
      </c>
      <c r="I140" s="2">
        <v>67825</v>
      </c>
      <c r="J140" s="3">
        <f t="shared" si="4"/>
        <v>915632</v>
      </c>
      <c r="K140" s="21">
        <f>VLOOKUP(B140,Sheet3!$H$2:$I$1039,2,0)</f>
        <v>915632</v>
      </c>
      <c r="L140" s="32">
        <f t="shared" si="5"/>
        <v>0</v>
      </c>
    </row>
    <row r="141" spans="1:12" outlineLevel="1" x14ac:dyDescent="0.25">
      <c r="A141" s="4">
        <v>44659</v>
      </c>
      <c r="B141" s="8" t="s">
        <v>504</v>
      </c>
      <c r="C141" s="8" t="str">
        <f>VLOOKUP(B141,'File khách gửi'!$H$2:$H$1037,1,0)</f>
        <v>00006138</v>
      </c>
      <c r="D141" s="8" t="str">
        <f>VLOOKUP(B141,'File khách gửi'!$H$2:$H$1037,1,0)</f>
        <v>00006138</v>
      </c>
      <c r="E141" s="8" t="s">
        <v>1870</v>
      </c>
      <c r="F141" s="8" t="s">
        <v>1472</v>
      </c>
      <c r="G141" s="2">
        <v>847807</v>
      </c>
      <c r="H141" s="5" t="s">
        <v>226</v>
      </c>
      <c r="I141" s="2">
        <v>67825</v>
      </c>
      <c r="J141" s="3">
        <f t="shared" si="4"/>
        <v>915632</v>
      </c>
      <c r="K141" s="21">
        <f>VLOOKUP(B141,Sheet3!$H$2:$I$1039,2,0)</f>
        <v>915632</v>
      </c>
      <c r="L141" s="32">
        <f t="shared" si="5"/>
        <v>0</v>
      </c>
    </row>
    <row r="142" spans="1:12" outlineLevel="1" x14ac:dyDescent="0.25">
      <c r="A142" s="4">
        <v>44659</v>
      </c>
      <c r="B142" s="8" t="s">
        <v>1452</v>
      </c>
      <c r="C142" s="8" t="str">
        <f>VLOOKUP(B142,'File khách gửi'!$H$2:$H$1037,1,0)</f>
        <v>00006139</v>
      </c>
      <c r="D142" s="8" t="str">
        <f>VLOOKUP(B142,'File khách gửi'!$H$2:$H$1037,1,0)</f>
        <v>00006139</v>
      </c>
      <c r="E142" s="8" t="s">
        <v>1870</v>
      </c>
      <c r="F142" s="8" t="s">
        <v>1539</v>
      </c>
      <c r="G142" s="2">
        <v>829971</v>
      </c>
      <c r="H142" s="5" t="s">
        <v>226</v>
      </c>
      <c r="I142" s="2">
        <v>66398</v>
      </c>
      <c r="J142" s="3">
        <f t="shared" si="4"/>
        <v>896369</v>
      </c>
      <c r="K142" s="21">
        <f>VLOOKUP(B142,Sheet3!$H$2:$I$1039,2,0)</f>
        <v>896369</v>
      </c>
      <c r="L142" s="32">
        <f t="shared" si="5"/>
        <v>0</v>
      </c>
    </row>
    <row r="143" spans="1:12" outlineLevel="1" x14ac:dyDescent="0.25">
      <c r="A143" s="4">
        <v>44659</v>
      </c>
      <c r="B143" s="8" t="s">
        <v>2004</v>
      </c>
      <c r="C143" s="8" t="str">
        <f>VLOOKUP(B143,'File khách gửi'!$H$2:$H$1037,1,0)</f>
        <v>00006140</v>
      </c>
      <c r="D143" s="8" t="str">
        <f>VLOOKUP(B143,'File khách gửi'!$H$2:$H$1037,1,0)</f>
        <v>00006140</v>
      </c>
      <c r="E143" s="8" t="s">
        <v>1870</v>
      </c>
      <c r="F143" s="8" t="s">
        <v>111</v>
      </c>
      <c r="G143" s="2">
        <v>810928</v>
      </c>
      <c r="H143" s="5" t="s">
        <v>226</v>
      </c>
      <c r="I143" s="2">
        <v>64874</v>
      </c>
      <c r="J143" s="3">
        <f t="shared" si="4"/>
        <v>875802</v>
      </c>
      <c r="K143" s="21">
        <f>VLOOKUP(B143,Sheet3!$H$2:$I$1039,2,0)</f>
        <v>875802</v>
      </c>
      <c r="L143" s="32">
        <f t="shared" si="5"/>
        <v>0</v>
      </c>
    </row>
    <row r="144" spans="1:12" outlineLevel="1" x14ac:dyDescent="0.25">
      <c r="A144" s="4">
        <v>44659</v>
      </c>
      <c r="B144" s="8" t="s">
        <v>521</v>
      </c>
      <c r="C144" s="8" t="str">
        <f>VLOOKUP(B144,'File khách gửi'!$H$2:$H$1037,1,0)</f>
        <v>00006141</v>
      </c>
      <c r="D144" s="8" t="str">
        <f>VLOOKUP(B144,'File khách gửi'!$H$2:$H$1037,1,0)</f>
        <v>00006141</v>
      </c>
      <c r="E144" s="8" t="s">
        <v>1870</v>
      </c>
      <c r="F144" s="8" t="s">
        <v>815</v>
      </c>
      <c r="G144" s="2">
        <v>829971</v>
      </c>
      <c r="H144" s="5" t="s">
        <v>226</v>
      </c>
      <c r="I144" s="2">
        <v>66398</v>
      </c>
      <c r="J144" s="3">
        <f t="shared" si="4"/>
        <v>896369</v>
      </c>
      <c r="K144" s="21">
        <f>VLOOKUP(B144,Sheet3!$H$2:$I$1039,2,0)</f>
        <v>896369</v>
      </c>
      <c r="L144" s="32">
        <f t="shared" si="5"/>
        <v>0</v>
      </c>
    </row>
    <row r="145" spans="1:12" outlineLevel="1" x14ac:dyDescent="0.25">
      <c r="A145" s="4">
        <v>44660</v>
      </c>
      <c r="B145" s="8" t="s">
        <v>761</v>
      </c>
      <c r="C145" s="8" t="str">
        <f>VLOOKUP(B145,'File khách gửi'!$H$2:$H$1037,1,0)</f>
        <v>00006499</v>
      </c>
      <c r="D145" s="8" t="str">
        <f>VLOOKUP(B145,'File khách gửi'!$H$2:$H$1037,1,0)</f>
        <v>00006499</v>
      </c>
      <c r="E145" s="8" t="s">
        <v>1870</v>
      </c>
      <c r="F145" s="8" t="s">
        <v>2134</v>
      </c>
      <c r="G145" s="2">
        <v>903402</v>
      </c>
      <c r="H145" s="5" t="s">
        <v>226</v>
      </c>
      <c r="I145" s="2">
        <v>72272</v>
      </c>
      <c r="J145" s="3">
        <f t="shared" si="4"/>
        <v>975674</v>
      </c>
      <c r="K145" s="21">
        <f>VLOOKUP(B145,Sheet3!$H$2:$I$1039,2,0)</f>
        <v>975674</v>
      </c>
      <c r="L145" s="32">
        <f t="shared" si="5"/>
        <v>0</v>
      </c>
    </row>
    <row r="146" spans="1:12" outlineLevel="1" x14ac:dyDescent="0.25">
      <c r="A146" s="4">
        <v>44660</v>
      </c>
      <c r="B146" s="8" t="s">
        <v>477</v>
      </c>
      <c r="C146" s="8" t="str">
        <f>VLOOKUP(B146,'File khách gửi'!$H$2:$H$1037,1,0)</f>
        <v>00006500</v>
      </c>
      <c r="D146" s="8" t="str">
        <f>VLOOKUP(B146,'File khách gửi'!$H$2:$H$1037,1,0)</f>
        <v>00006500</v>
      </c>
      <c r="E146" s="8" t="s">
        <v>1870</v>
      </c>
      <c r="F146" s="8" t="s">
        <v>215</v>
      </c>
      <c r="G146" s="2">
        <v>847807</v>
      </c>
      <c r="H146" s="5" t="s">
        <v>226</v>
      </c>
      <c r="I146" s="2">
        <v>67825</v>
      </c>
      <c r="J146" s="3">
        <f t="shared" si="4"/>
        <v>915632</v>
      </c>
      <c r="K146" s="21">
        <f>VLOOKUP(B146,Sheet3!$H$2:$I$1039,2,0)</f>
        <v>915632</v>
      </c>
      <c r="L146" s="32">
        <f t="shared" si="5"/>
        <v>0</v>
      </c>
    </row>
    <row r="147" spans="1:12" outlineLevel="1" x14ac:dyDescent="0.25">
      <c r="A147" s="4">
        <v>44660</v>
      </c>
      <c r="B147" s="8" t="s">
        <v>1917</v>
      </c>
      <c r="C147" s="8" t="str">
        <f>VLOOKUP(B147,'File khách gửi'!$H$2:$H$1037,1,0)</f>
        <v>00006501</v>
      </c>
      <c r="D147" s="8" t="str">
        <f>VLOOKUP(B147,'File khách gửi'!$H$2:$H$1037,1,0)</f>
        <v>00006501</v>
      </c>
      <c r="E147" s="8" t="s">
        <v>1870</v>
      </c>
      <c r="F147" s="8" t="s">
        <v>2017</v>
      </c>
      <c r="G147" s="2">
        <v>842352</v>
      </c>
      <c r="H147" s="5" t="s">
        <v>226</v>
      </c>
      <c r="I147" s="2">
        <v>67388</v>
      </c>
      <c r="J147" s="3">
        <f t="shared" si="4"/>
        <v>909740</v>
      </c>
      <c r="K147" s="21">
        <f>VLOOKUP(B147,Sheet3!$H$2:$I$1039,2,0)</f>
        <v>909740</v>
      </c>
      <c r="L147" s="32">
        <f t="shared" si="5"/>
        <v>0</v>
      </c>
    </row>
    <row r="148" spans="1:12" outlineLevel="1" x14ac:dyDescent="0.25">
      <c r="A148" s="4">
        <v>44660</v>
      </c>
      <c r="B148" s="8" t="s">
        <v>2148</v>
      </c>
      <c r="C148" s="8" t="str">
        <f>VLOOKUP(B148,'File khách gửi'!$H$2:$H$1037,1,0)</f>
        <v>00006502</v>
      </c>
      <c r="D148" s="8" t="str">
        <f>VLOOKUP(B148,'File khách gửi'!$H$2:$H$1037,1,0)</f>
        <v>00006502</v>
      </c>
      <c r="E148" s="8" t="s">
        <v>1870</v>
      </c>
      <c r="F148" s="8" t="s">
        <v>1690</v>
      </c>
      <c r="G148" s="2">
        <v>847675</v>
      </c>
      <c r="H148" s="5" t="s">
        <v>226</v>
      </c>
      <c r="I148" s="2">
        <v>67814</v>
      </c>
      <c r="J148" s="3">
        <f t="shared" si="4"/>
        <v>915489</v>
      </c>
      <c r="K148" s="21">
        <f>VLOOKUP(B148,Sheet3!$H$2:$I$1039,2,0)</f>
        <v>915489</v>
      </c>
      <c r="L148" s="32">
        <f t="shared" si="5"/>
        <v>0</v>
      </c>
    </row>
    <row r="149" spans="1:12" outlineLevel="1" x14ac:dyDescent="0.25">
      <c r="A149" s="4">
        <v>44660</v>
      </c>
      <c r="B149" s="8" t="s">
        <v>874</v>
      </c>
      <c r="C149" s="8" t="str">
        <f>VLOOKUP(B149,'File khách gửi'!$H$2:$H$1037,1,0)</f>
        <v>00006503</v>
      </c>
      <c r="D149" s="8" t="str">
        <f>VLOOKUP(B149,'File khách gửi'!$H$2:$H$1037,1,0)</f>
        <v>00006503</v>
      </c>
      <c r="E149" s="8" t="s">
        <v>1870</v>
      </c>
      <c r="F149" s="8" t="s">
        <v>842</v>
      </c>
      <c r="G149" s="2">
        <v>841277</v>
      </c>
      <c r="H149" s="5" t="s">
        <v>226</v>
      </c>
      <c r="I149" s="2">
        <v>67302</v>
      </c>
      <c r="J149" s="3">
        <f t="shared" si="4"/>
        <v>908579</v>
      </c>
      <c r="K149" s="21">
        <f>VLOOKUP(B149,Sheet3!$H$2:$I$1039,2,0)</f>
        <v>908579</v>
      </c>
      <c r="L149" s="32">
        <f t="shared" si="5"/>
        <v>0</v>
      </c>
    </row>
    <row r="150" spans="1:12" outlineLevel="1" x14ac:dyDescent="0.25">
      <c r="A150" s="4">
        <v>44660</v>
      </c>
      <c r="B150" s="8" t="s">
        <v>237</v>
      </c>
      <c r="C150" s="8" t="str">
        <f>VLOOKUP(B150,'File khách gửi'!$H$2:$H$1037,1,0)</f>
        <v>00006504</v>
      </c>
      <c r="D150" s="8" t="str">
        <f>VLOOKUP(B150,'File khách gửi'!$H$2:$H$1037,1,0)</f>
        <v>00006504</v>
      </c>
      <c r="E150" s="8" t="s">
        <v>1870</v>
      </c>
      <c r="F150" s="8" t="s">
        <v>443</v>
      </c>
      <c r="G150" s="2">
        <v>903402</v>
      </c>
      <c r="H150" s="5" t="s">
        <v>226</v>
      </c>
      <c r="I150" s="2">
        <v>72272</v>
      </c>
      <c r="J150" s="3">
        <f t="shared" si="4"/>
        <v>975674</v>
      </c>
      <c r="K150" s="21">
        <f>VLOOKUP(B150,Sheet3!$H$2:$I$1039,2,0)</f>
        <v>975674</v>
      </c>
      <c r="L150" s="32">
        <f t="shared" si="5"/>
        <v>0</v>
      </c>
    </row>
    <row r="151" spans="1:12" outlineLevel="1" x14ac:dyDescent="0.25">
      <c r="A151" s="4">
        <v>44660</v>
      </c>
      <c r="B151" s="8" t="s">
        <v>368</v>
      </c>
      <c r="C151" s="8" t="str">
        <f>VLOOKUP(B151,'File khách gửi'!$H$2:$H$1037,1,0)</f>
        <v>00006505</v>
      </c>
      <c r="D151" s="8" t="str">
        <f>VLOOKUP(B151,'File khách gửi'!$H$2:$H$1037,1,0)</f>
        <v>00006505</v>
      </c>
      <c r="E151" s="8" t="s">
        <v>1870</v>
      </c>
      <c r="F151" s="8" t="s">
        <v>1864</v>
      </c>
      <c r="G151" s="2">
        <v>853262</v>
      </c>
      <c r="H151" s="5" t="s">
        <v>226</v>
      </c>
      <c r="I151" s="2">
        <v>68261</v>
      </c>
      <c r="J151" s="3">
        <f t="shared" si="4"/>
        <v>921523</v>
      </c>
      <c r="K151" s="21">
        <f>VLOOKUP(B151,Sheet3!$H$2:$I$1039,2,0)</f>
        <v>921523</v>
      </c>
      <c r="L151" s="32">
        <f t="shared" si="5"/>
        <v>0</v>
      </c>
    </row>
    <row r="152" spans="1:12" outlineLevel="1" x14ac:dyDescent="0.25">
      <c r="A152" s="4">
        <v>44660</v>
      </c>
      <c r="B152" s="8" t="s">
        <v>1732</v>
      </c>
      <c r="C152" s="8" t="str">
        <f>VLOOKUP(B152,'File khách gửi'!$H$2:$H$1037,1,0)</f>
        <v>00006506</v>
      </c>
      <c r="D152" s="8" t="str">
        <f>VLOOKUP(B152,'File khách gửi'!$H$2:$H$1037,1,0)</f>
        <v>00006506</v>
      </c>
      <c r="E152" s="8" t="s">
        <v>1870</v>
      </c>
      <c r="F152" s="8" t="s">
        <v>537</v>
      </c>
      <c r="G152" s="2">
        <v>910812</v>
      </c>
      <c r="H152" s="5" t="s">
        <v>226</v>
      </c>
      <c r="I152" s="2">
        <v>72865</v>
      </c>
      <c r="J152" s="3">
        <f t="shared" si="4"/>
        <v>983677</v>
      </c>
      <c r="K152" s="21">
        <f>VLOOKUP(B152,Sheet3!$H$2:$I$1039,2,0)</f>
        <v>983677</v>
      </c>
      <c r="L152" s="32">
        <f t="shared" si="5"/>
        <v>0</v>
      </c>
    </row>
    <row r="153" spans="1:12" outlineLevel="1" x14ac:dyDescent="0.25">
      <c r="A153" s="4">
        <v>44660</v>
      </c>
      <c r="B153" s="8" t="s">
        <v>1869</v>
      </c>
      <c r="C153" s="8" t="str">
        <f>VLOOKUP(B153,'File khách gửi'!$H$2:$H$1037,1,0)</f>
        <v>00006507</v>
      </c>
      <c r="D153" s="8" t="str">
        <f>VLOOKUP(B153,'File khách gửi'!$H$2:$H$1037,1,0)</f>
        <v>00006507</v>
      </c>
      <c r="E153" s="8" t="s">
        <v>1870</v>
      </c>
      <c r="F153" s="8" t="s">
        <v>146</v>
      </c>
      <c r="G153" s="2">
        <v>1020047</v>
      </c>
      <c r="H153" s="5" t="s">
        <v>226</v>
      </c>
      <c r="I153" s="2">
        <v>81604</v>
      </c>
      <c r="J153" s="3">
        <f t="shared" si="4"/>
        <v>1101651</v>
      </c>
      <c r="K153" s="21">
        <f>VLOOKUP(B153,Sheet3!$H$2:$I$1039,2,0)</f>
        <v>1101651</v>
      </c>
      <c r="L153" s="32">
        <f t="shared" si="5"/>
        <v>0</v>
      </c>
    </row>
    <row r="154" spans="1:12" outlineLevel="1" x14ac:dyDescent="0.25">
      <c r="A154" s="4">
        <v>44660</v>
      </c>
      <c r="B154" s="8" t="s">
        <v>1548</v>
      </c>
      <c r="C154" s="8" t="str">
        <f>VLOOKUP(B154,'File khách gửi'!$H$2:$H$1037,1,0)</f>
        <v>00006508</v>
      </c>
      <c r="D154" s="8" t="str">
        <f>VLOOKUP(B154,'File khách gửi'!$H$2:$H$1037,1,0)</f>
        <v>00006508</v>
      </c>
      <c r="E154" s="8" t="s">
        <v>1870</v>
      </c>
      <c r="F154" s="8" t="s">
        <v>800</v>
      </c>
      <c r="G154" s="2">
        <v>847807</v>
      </c>
      <c r="H154" s="5" t="s">
        <v>226</v>
      </c>
      <c r="I154" s="2">
        <v>67825</v>
      </c>
      <c r="J154" s="3">
        <f t="shared" si="4"/>
        <v>915632</v>
      </c>
      <c r="K154" s="21">
        <f>VLOOKUP(B154,Sheet3!$H$2:$I$1039,2,0)</f>
        <v>915632</v>
      </c>
      <c r="L154" s="32">
        <f t="shared" si="5"/>
        <v>0</v>
      </c>
    </row>
    <row r="155" spans="1:12" outlineLevel="1" x14ac:dyDescent="0.25">
      <c r="A155" s="4">
        <v>44660</v>
      </c>
      <c r="B155" s="8" t="s">
        <v>1763</v>
      </c>
      <c r="C155" s="8" t="str">
        <f>VLOOKUP(B155,'File khách gửi'!$H$2:$H$1037,1,0)</f>
        <v>00006509</v>
      </c>
      <c r="D155" s="8" t="str">
        <f>VLOOKUP(B155,'File khách gửi'!$H$2:$H$1037,1,0)</f>
        <v>00006509</v>
      </c>
      <c r="E155" s="8" t="s">
        <v>1870</v>
      </c>
      <c r="F155" s="8" t="s">
        <v>1127</v>
      </c>
      <c r="G155" s="2">
        <v>1394612</v>
      </c>
      <c r="H155" s="5" t="s">
        <v>226</v>
      </c>
      <c r="I155" s="2">
        <v>111569</v>
      </c>
      <c r="J155" s="3">
        <f t="shared" si="4"/>
        <v>1506181</v>
      </c>
      <c r="K155" s="21">
        <f>VLOOKUP(B155,Sheet3!$H$2:$I$1039,2,0)</f>
        <v>1506181</v>
      </c>
      <c r="L155" s="32">
        <f t="shared" si="5"/>
        <v>0</v>
      </c>
    </row>
    <row r="156" spans="1:12" outlineLevel="1" x14ac:dyDescent="0.25">
      <c r="A156" s="4">
        <v>44660</v>
      </c>
      <c r="B156" s="8" t="s">
        <v>532</v>
      </c>
      <c r="C156" s="8" t="str">
        <f>VLOOKUP(B156,'File khách gửi'!$H$2:$H$1037,1,0)</f>
        <v>00006510</v>
      </c>
      <c r="D156" s="8" t="str">
        <f>VLOOKUP(B156,'File khách gửi'!$H$2:$H$1037,1,0)</f>
        <v>00006510</v>
      </c>
      <c r="E156" s="8" t="s">
        <v>1870</v>
      </c>
      <c r="F156" s="8" t="s">
        <v>228</v>
      </c>
      <c r="G156" s="2">
        <v>855217</v>
      </c>
      <c r="H156" s="5" t="s">
        <v>226</v>
      </c>
      <c r="I156" s="2">
        <v>68417</v>
      </c>
      <c r="J156" s="3">
        <f t="shared" si="4"/>
        <v>923634</v>
      </c>
      <c r="K156" s="21">
        <f>VLOOKUP(B156,Sheet3!$H$2:$I$1039,2,0)</f>
        <v>923634</v>
      </c>
      <c r="L156" s="32">
        <f t="shared" si="5"/>
        <v>0</v>
      </c>
    </row>
    <row r="157" spans="1:12" outlineLevel="1" x14ac:dyDescent="0.25">
      <c r="A157" s="4">
        <v>44660</v>
      </c>
      <c r="B157" s="8" t="s">
        <v>2046</v>
      </c>
      <c r="C157" s="8" t="str">
        <f>VLOOKUP(B157,'File khách gửi'!$H$2:$H$1037,1,0)</f>
        <v>00006511</v>
      </c>
      <c r="D157" s="8" t="str">
        <f>VLOOKUP(B157,'File khách gửi'!$H$2:$H$1037,1,0)</f>
        <v>00006511</v>
      </c>
      <c r="E157" s="8" t="s">
        <v>1870</v>
      </c>
      <c r="F157" s="8" t="s">
        <v>1778</v>
      </c>
      <c r="G157" s="2">
        <v>1093346</v>
      </c>
      <c r="H157" s="5" t="s">
        <v>226</v>
      </c>
      <c r="I157" s="2">
        <v>87468</v>
      </c>
      <c r="J157" s="3">
        <f t="shared" si="4"/>
        <v>1180814</v>
      </c>
      <c r="K157" s="21">
        <f>VLOOKUP(B157,Sheet3!$H$2:$I$1039,2,0)</f>
        <v>1180814</v>
      </c>
      <c r="L157" s="32">
        <f t="shared" si="5"/>
        <v>0</v>
      </c>
    </row>
    <row r="158" spans="1:12" outlineLevel="1" x14ac:dyDescent="0.25">
      <c r="A158" s="4">
        <v>44660</v>
      </c>
      <c r="B158" s="8" t="s">
        <v>1416</v>
      </c>
      <c r="C158" s="8" t="str">
        <f>VLOOKUP(B158,'File khách gửi'!$H$2:$H$1037,1,0)</f>
        <v>00006512</v>
      </c>
      <c r="D158" s="8" t="str">
        <f>VLOOKUP(B158,'File khách gửi'!$H$2:$H$1037,1,0)</f>
        <v>00006512</v>
      </c>
      <c r="E158" s="8" t="s">
        <v>1870</v>
      </c>
      <c r="F158" s="8" t="s">
        <v>72</v>
      </c>
      <c r="G158" s="2">
        <v>847807</v>
      </c>
      <c r="H158" s="5" t="s">
        <v>226</v>
      </c>
      <c r="I158" s="2">
        <v>67825</v>
      </c>
      <c r="J158" s="3">
        <f t="shared" si="4"/>
        <v>915632</v>
      </c>
      <c r="K158" s="21">
        <f>VLOOKUP(B158,Sheet3!$H$2:$I$1039,2,0)</f>
        <v>915632</v>
      </c>
      <c r="L158" s="32">
        <f t="shared" si="5"/>
        <v>0</v>
      </c>
    </row>
    <row r="159" spans="1:12" outlineLevel="1" x14ac:dyDescent="0.25">
      <c r="A159" s="4">
        <v>44660</v>
      </c>
      <c r="B159" s="8" t="s">
        <v>1074</v>
      </c>
      <c r="C159" s="8" t="str">
        <f>VLOOKUP(B159,'File khách gửi'!$H$2:$H$1037,1,0)</f>
        <v>00006513</v>
      </c>
      <c r="D159" s="8" t="str">
        <f>VLOOKUP(B159,'File khách gửi'!$H$2:$H$1037,1,0)</f>
        <v>00006513</v>
      </c>
      <c r="E159" s="8" t="s">
        <v>1870</v>
      </c>
      <c r="F159" s="8" t="s">
        <v>1786</v>
      </c>
      <c r="G159" s="2">
        <v>1204536</v>
      </c>
      <c r="H159" s="5" t="s">
        <v>226</v>
      </c>
      <c r="I159" s="2">
        <v>96363</v>
      </c>
      <c r="J159" s="3">
        <f t="shared" si="4"/>
        <v>1300899</v>
      </c>
      <c r="K159" s="21">
        <f>VLOOKUP(B159,Sheet3!$H$2:$I$1039,2,0)</f>
        <v>1300899</v>
      </c>
      <c r="L159" s="32">
        <f t="shared" si="5"/>
        <v>0</v>
      </c>
    </row>
    <row r="160" spans="1:12" outlineLevel="1" x14ac:dyDescent="0.25">
      <c r="A160" s="4">
        <v>44660</v>
      </c>
      <c r="B160" s="8" t="s">
        <v>1473</v>
      </c>
      <c r="C160" s="8" t="str">
        <f>VLOOKUP(B160,'File khách gửi'!$H$2:$H$1037,1,0)</f>
        <v>00006514</v>
      </c>
      <c r="D160" s="8" t="str">
        <f>VLOOKUP(B160,'File khách gửi'!$H$2:$H$1037,1,0)</f>
        <v>00006514</v>
      </c>
      <c r="E160" s="8" t="s">
        <v>1870</v>
      </c>
      <c r="F160" s="8" t="s">
        <v>1938</v>
      </c>
      <c r="G160" s="2">
        <v>805209</v>
      </c>
      <c r="H160" s="5" t="s">
        <v>226</v>
      </c>
      <c r="I160" s="2">
        <v>64417</v>
      </c>
      <c r="J160" s="3">
        <f t="shared" si="4"/>
        <v>869626</v>
      </c>
      <c r="K160" s="21">
        <f>VLOOKUP(B160,Sheet3!$H$2:$I$1039,2,0)</f>
        <v>869626</v>
      </c>
      <c r="L160" s="32">
        <f t="shared" si="5"/>
        <v>0</v>
      </c>
    </row>
    <row r="161" spans="1:12" outlineLevel="1" x14ac:dyDescent="0.25">
      <c r="A161" s="4">
        <v>44660</v>
      </c>
      <c r="B161" s="8" t="s">
        <v>98</v>
      </c>
      <c r="C161" s="8" t="str">
        <f>VLOOKUP(B161,'File khách gửi'!$H$2:$H$1037,1,0)</f>
        <v>00006515</v>
      </c>
      <c r="D161" s="8" t="str">
        <f>VLOOKUP(B161,'File khách gửi'!$H$2:$H$1037,1,0)</f>
        <v>00006515</v>
      </c>
      <c r="E161" s="8" t="s">
        <v>1870</v>
      </c>
      <c r="F161" s="8" t="s">
        <v>472</v>
      </c>
      <c r="G161" s="2">
        <v>844175</v>
      </c>
      <c r="H161" s="5" t="s">
        <v>226</v>
      </c>
      <c r="I161" s="2">
        <v>67534</v>
      </c>
      <c r="J161" s="3">
        <f t="shared" si="4"/>
        <v>911709</v>
      </c>
      <c r="K161" s="21">
        <f>VLOOKUP(B161,Sheet3!$H$2:$I$1039,2,0)</f>
        <v>911709</v>
      </c>
      <c r="L161" s="32">
        <f t="shared" si="5"/>
        <v>0</v>
      </c>
    </row>
    <row r="162" spans="1:12" outlineLevel="1" x14ac:dyDescent="0.25">
      <c r="A162" s="4">
        <v>44660</v>
      </c>
      <c r="B162" s="8" t="s">
        <v>1172</v>
      </c>
      <c r="C162" s="8" t="str">
        <f>VLOOKUP(B162,'File khách gửi'!$H$2:$H$1037,1,0)</f>
        <v>00006516</v>
      </c>
      <c r="D162" s="8" t="str">
        <f>VLOOKUP(B162,'File khách gửi'!$H$2:$H$1037,1,0)</f>
        <v>00006516</v>
      </c>
      <c r="E162" s="8" t="s">
        <v>1870</v>
      </c>
      <c r="F162" s="8" t="s">
        <v>1375</v>
      </c>
      <c r="G162" s="2">
        <v>849630</v>
      </c>
      <c r="H162" s="5" t="s">
        <v>226</v>
      </c>
      <c r="I162" s="2">
        <v>67970</v>
      </c>
      <c r="J162" s="3">
        <f t="shared" si="4"/>
        <v>917600</v>
      </c>
      <c r="K162" s="21">
        <f>VLOOKUP(B162,Sheet3!$H$2:$I$1039,2,0)</f>
        <v>917600</v>
      </c>
      <c r="L162" s="32">
        <f t="shared" si="5"/>
        <v>0</v>
      </c>
    </row>
    <row r="163" spans="1:12" outlineLevel="1" x14ac:dyDescent="0.25">
      <c r="A163" s="4">
        <v>44660</v>
      </c>
      <c r="B163" s="8" t="s">
        <v>1672</v>
      </c>
      <c r="C163" s="8" t="str">
        <f>VLOOKUP(B163,'File khách gửi'!$H$2:$H$1037,1,0)</f>
        <v>00006517</v>
      </c>
      <c r="D163" s="8" t="str">
        <f>VLOOKUP(B163,'File khách gửi'!$H$2:$H$1037,1,0)</f>
        <v>00006517</v>
      </c>
      <c r="E163" s="8" t="s">
        <v>1870</v>
      </c>
      <c r="F163" s="8" t="s">
        <v>509</v>
      </c>
      <c r="G163" s="2">
        <v>903402</v>
      </c>
      <c r="H163" s="5" t="s">
        <v>226</v>
      </c>
      <c r="I163" s="2">
        <v>72272</v>
      </c>
      <c r="J163" s="3">
        <f t="shared" si="4"/>
        <v>975674</v>
      </c>
      <c r="K163" s="21">
        <f>VLOOKUP(B163,Sheet3!$H$2:$I$1039,2,0)</f>
        <v>975674</v>
      </c>
      <c r="L163" s="32">
        <f t="shared" si="5"/>
        <v>0</v>
      </c>
    </row>
    <row r="164" spans="1:12" outlineLevel="1" x14ac:dyDescent="0.25">
      <c r="A164" s="4">
        <v>44660</v>
      </c>
      <c r="B164" s="8" t="s">
        <v>1790</v>
      </c>
      <c r="C164" s="8" t="str">
        <f>VLOOKUP(B164,'File khách gửi'!$H$2:$H$1037,1,0)</f>
        <v>00006518</v>
      </c>
      <c r="D164" s="8" t="str">
        <f>VLOOKUP(B164,'File khách gửi'!$H$2:$H$1037,1,0)</f>
        <v>00006518</v>
      </c>
      <c r="E164" s="8" t="s">
        <v>1870</v>
      </c>
      <c r="F164" s="8" t="s">
        <v>218</v>
      </c>
      <c r="G164" s="2">
        <v>905225</v>
      </c>
      <c r="H164" s="5" t="s">
        <v>226</v>
      </c>
      <c r="I164" s="2">
        <v>72418</v>
      </c>
      <c r="J164" s="3">
        <f t="shared" si="4"/>
        <v>977643</v>
      </c>
      <c r="K164" s="21">
        <f>VLOOKUP(B164,Sheet3!$H$2:$I$1039,2,0)</f>
        <v>977643</v>
      </c>
      <c r="L164" s="32">
        <f t="shared" si="5"/>
        <v>0</v>
      </c>
    </row>
    <row r="165" spans="1:12" outlineLevel="1" x14ac:dyDescent="0.25">
      <c r="A165" s="4">
        <v>44660</v>
      </c>
      <c r="B165" s="8" t="s">
        <v>1800</v>
      </c>
      <c r="C165" s="8" t="str">
        <f>VLOOKUP(B165,'File khách gửi'!$H$2:$H$1037,1,0)</f>
        <v>00006520</v>
      </c>
      <c r="D165" s="8" t="str">
        <f>VLOOKUP(B165,'File khách gửi'!$H$2:$H$1037,1,0)</f>
        <v>00006520</v>
      </c>
      <c r="E165" s="8" t="s">
        <v>1870</v>
      </c>
      <c r="F165" s="8" t="s">
        <v>21</v>
      </c>
      <c r="G165" s="2">
        <v>1505670</v>
      </c>
      <c r="H165" s="5" t="s">
        <v>226</v>
      </c>
      <c r="I165" s="2">
        <v>120454</v>
      </c>
      <c r="J165" s="3">
        <f t="shared" si="4"/>
        <v>1626124</v>
      </c>
      <c r="K165" s="21">
        <f>VLOOKUP(B165,Sheet3!$H$2:$I$1039,2,0)</f>
        <v>1626124</v>
      </c>
      <c r="L165" s="32">
        <f t="shared" si="5"/>
        <v>0</v>
      </c>
    </row>
    <row r="166" spans="1:12" outlineLevel="1" x14ac:dyDescent="0.25">
      <c r="A166" s="4">
        <v>44660</v>
      </c>
      <c r="B166" s="8" t="s">
        <v>198</v>
      </c>
      <c r="C166" s="8" t="str">
        <f>VLOOKUP(B166,'File khách gửi'!$H$2:$H$1037,1,0)</f>
        <v>00006521</v>
      </c>
      <c r="D166" s="8" t="str">
        <f>VLOOKUP(B166,'File khách gửi'!$H$2:$H$1037,1,0)</f>
        <v>00006521</v>
      </c>
      <c r="E166" s="8" t="s">
        <v>1870</v>
      </c>
      <c r="F166" s="8" t="s">
        <v>533</v>
      </c>
      <c r="G166" s="2">
        <v>1204536</v>
      </c>
      <c r="H166" s="5" t="s">
        <v>226</v>
      </c>
      <c r="I166" s="2">
        <v>96363</v>
      </c>
      <c r="J166" s="3">
        <f t="shared" si="4"/>
        <v>1300899</v>
      </c>
      <c r="K166" s="21">
        <f>VLOOKUP(B166,Sheet3!$H$2:$I$1039,2,0)</f>
        <v>1300899</v>
      </c>
      <c r="L166" s="32">
        <f t="shared" si="5"/>
        <v>0</v>
      </c>
    </row>
    <row r="167" spans="1:12" outlineLevel="1" x14ac:dyDescent="0.25">
      <c r="A167" s="4">
        <v>44660</v>
      </c>
      <c r="B167" s="8" t="s">
        <v>1095</v>
      </c>
      <c r="C167" s="8" t="str">
        <f>VLOOKUP(B167,'File khách gửi'!$H$2:$H$1037,1,0)</f>
        <v>00006522</v>
      </c>
      <c r="D167" s="8" t="str">
        <f>VLOOKUP(B167,'File khách gửi'!$H$2:$H$1037,1,0)</f>
        <v>00006522</v>
      </c>
      <c r="E167" s="8" t="s">
        <v>1870</v>
      </c>
      <c r="F167" s="8" t="s">
        <v>1289</v>
      </c>
      <c r="G167" s="2">
        <v>720252</v>
      </c>
      <c r="H167" s="5" t="s">
        <v>226</v>
      </c>
      <c r="I167" s="2">
        <v>57620</v>
      </c>
      <c r="J167" s="3">
        <f t="shared" si="4"/>
        <v>777872</v>
      </c>
      <c r="K167" s="21">
        <f>VLOOKUP(B167,Sheet3!$H$2:$I$1039,2,0)</f>
        <v>777872</v>
      </c>
      <c r="L167" s="32">
        <f t="shared" si="5"/>
        <v>0</v>
      </c>
    </row>
    <row r="168" spans="1:12" outlineLevel="1" x14ac:dyDescent="0.25">
      <c r="A168" s="4">
        <v>44660</v>
      </c>
      <c r="B168" s="8" t="s">
        <v>1729</v>
      </c>
      <c r="C168" s="8" t="str">
        <f>VLOOKUP(B168,'File khách gửi'!$H$2:$H$1037,1,0)</f>
        <v>00006523</v>
      </c>
      <c r="D168" s="8" t="str">
        <f>VLOOKUP(B168,'File khách gửi'!$H$2:$H$1037,1,0)</f>
        <v>00006523</v>
      </c>
      <c r="E168" s="8" t="s">
        <v>1870</v>
      </c>
      <c r="F168" s="8" t="s">
        <v>1848</v>
      </c>
      <c r="G168" s="2">
        <v>888464</v>
      </c>
      <c r="H168" s="5" t="s">
        <v>226</v>
      </c>
      <c r="I168" s="2">
        <v>71077</v>
      </c>
      <c r="J168" s="3">
        <f t="shared" si="4"/>
        <v>959541</v>
      </c>
      <c r="K168" s="21">
        <f>VLOOKUP(B168,Sheet3!$H$2:$I$1039,2,0)</f>
        <v>959541</v>
      </c>
      <c r="L168" s="32">
        <f t="shared" si="5"/>
        <v>0</v>
      </c>
    </row>
    <row r="169" spans="1:12" outlineLevel="1" x14ac:dyDescent="0.25">
      <c r="A169" s="4">
        <v>44660</v>
      </c>
      <c r="B169" s="8" t="s">
        <v>865</v>
      </c>
      <c r="C169" s="8" t="str">
        <f>VLOOKUP(B169,'File khách gửi'!$H$2:$H$1037,1,0)</f>
        <v>00006524</v>
      </c>
      <c r="D169" s="8" t="str">
        <f>VLOOKUP(B169,'File khách gửi'!$H$2:$H$1037,1,0)</f>
        <v>00006524</v>
      </c>
      <c r="E169" s="8" t="s">
        <v>1870</v>
      </c>
      <c r="F169" s="8" t="s">
        <v>618</v>
      </c>
      <c r="G169" s="2">
        <v>628985</v>
      </c>
      <c r="H169" s="5" t="s">
        <v>226</v>
      </c>
      <c r="I169" s="2">
        <v>50319</v>
      </c>
      <c r="J169" s="3">
        <f t="shared" si="4"/>
        <v>679304</v>
      </c>
      <c r="K169" s="21">
        <f>VLOOKUP(B169,Sheet3!$H$2:$I$1039,2,0)</f>
        <v>679304</v>
      </c>
      <c r="L169" s="32">
        <f t="shared" si="5"/>
        <v>0</v>
      </c>
    </row>
    <row r="170" spans="1:12" outlineLevel="1" x14ac:dyDescent="0.25">
      <c r="A170" s="4">
        <v>44660</v>
      </c>
      <c r="B170" s="8" t="s">
        <v>798</v>
      </c>
      <c r="C170" s="8" t="str">
        <f>VLOOKUP(B170,'File khách gửi'!$H$2:$H$1037,1,0)</f>
        <v>00006525</v>
      </c>
      <c r="D170" s="8" t="str">
        <f>VLOOKUP(B170,'File khách gửi'!$H$2:$H$1037,1,0)</f>
        <v>00006525</v>
      </c>
      <c r="E170" s="8" t="s">
        <v>1870</v>
      </c>
      <c r="F170" s="8" t="s">
        <v>1591</v>
      </c>
      <c r="G170" s="2">
        <v>867114</v>
      </c>
      <c r="H170" s="5" t="s">
        <v>226</v>
      </c>
      <c r="I170" s="2">
        <v>69369</v>
      </c>
      <c r="J170" s="3">
        <f t="shared" si="4"/>
        <v>936483</v>
      </c>
      <c r="K170" s="21">
        <f>VLOOKUP(B170,Sheet3!$H$2:$I$1039,2,0)</f>
        <v>936483</v>
      </c>
      <c r="L170" s="32">
        <f t="shared" si="5"/>
        <v>0</v>
      </c>
    </row>
    <row r="171" spans="1:12" outlineLevel="1" x14ac:dyDescent="0.25">
      <c r="A171" s="4">
        <v>44660</v>
      </c>
      <c r="B171" s="8" t="s">
        <v>229</v>
      </c>
      <c r="C171" s="8" t="str">
        <f>VLOOKUP(B171,'File khách gửi'!$H$2:$H$1037,1,0)</f>
        <v>00006526</v>
      </c>
      <c r="D171" s="8" t="str">
        <f>VLOOKUP(B171,'File khách gửi'!$H$2:$H$1037,1,0)</f>
        <v>00006526</v>
      </c>
      <c r="E171" s="8" t="s">
        <v>1870</v>
      </c>
      <c r="F171" s="8" t="s">
        <v>320</v>
      </c>
      <c r="G171" s="2">
        <v>777670</v>
      </c>
      <c r="H171" s="5" t="s">
        <v>226</v>
      </c>
      <c r="I171" s="2">
        <v>62214</v>
      </c>
      <c r="J171" s="3">
        <f t="shared" si="4"/>
        <v>839884</v>
      </c>
      <c r="K171" s="21">
        <f>VLOOKUP(B171,Sheet3!$H$2:$I$1039,2,0)</f>
        <v>839884</v>
      </c>
      <c r="L171" s="32">
        <f t="shared" si="5"/>
        <v>0</v>
      </c>
    </row>
    <row r="172" spans="1:12" outlineLevel="1" x14ac:dyDescent="0.25">
      <c r="A172" s="4">
        <v>44660</v>
      </c>
      <c r="B172" s="8" t="s">
        <v>1967</v>
      </c>
      <c r="C172" s="8" t="str">
        <f>VLOOKUP(B172,'File khách gửi'!$H$2:$H$1037,1,0)</f>
        <v>00006527</v>
      </c>
      <c r="D172" s="8" t="str">
        <f>VLOOKUP(B172,'File khách gửi'!$H$2:$H$1037,1,0)</f>
        <v>00006527</v>
      </c>
      <c r="E172" s="8" t="s">
        <v>1870</v>
      </c>
      <c r="F172" s="8" t="s">
        <v>2142</v>
      </c>
      <c r="G172" s="2">
        <v>806886</v>
      </c>
      <c r="H172" s="5" t="s">
        <v>226</v>
      </c>
      <c r="I172" s="2">
        <v>64551</v>
      </c>
      <c r="J172" s="3">
        <f t="shared" si="4"/>
        <v>871437</v>
      </c>
      <c r="K172" s="21">
        <f>VLOOKUP(B172,Sheet3!$H$2:$I$1039,2,0)</f>
        <v>871437</v>
      </c>
      <c r="L172" s="32">
        <f t="shared" si="5"/>
        <v>0</v>
      </c>
    </row>
    <row r="173" spans="1:12" outlineLevel="1" x14ac:dyDescent="0.25">
      <c r="A173" s="4">
        <v>44660</v>
      </c>
      <c r="B173" s="8" t="s">
        <v>1250</v>
      </c>
      <c r="C173" s="8" t="str">
        <f>VLOOKUP(B173,'File khách gửi'!$H$2:$H$1037,1,0)</f>
        <v>00006528</v>
      </c>
      <c r="D173" s="8" t="str">
        <f>VLOOKUP(B173,'File khách gửi'!$H$2:$H$1037,1,0)</f>
        <v>00006528</v>
      </c>
      <c r="E173" s="8" t="s">
        <v>1870</v>
      </c>
      <c r="F173" s="8" t="s">
        <v>1960</v>
      </c>
      <c r="G173" s="2">
        <v>664789</v>
      </c>
      <c r="H173" s="5" t="s">
        <v>226</v>
      </c>
      <c r="I173" s="2">
        <v>53183</v>
      </c>
      <c r="J173" s="3">
        <f t="shared" si="4"/>
        <v>717972</v>
      </c>
      <c r="K173" s="21">
        <f>VLOOKUP(B173,Sheet3!$H$2:$I$1039,2,0)</f>
        <v>717972</v>
      </c>
      <c r="L173" s="32">
        <f t="shared" si="5"/>
        <v>0</v>
      </c>
    </row>
    <row r="174" spans="1:12" outlineLevel="1" x14ac:dyDescent="0.25">
      <c r="A174" s="4">
        <v>44660</v>
      </c>
      <c r="B174" s="8" t="s">
        <v>577</v>
      </c>
      <c r="C174" s="8" t="str">
        <f>VLOOKUP(B174,'File khách gửi'!$H$2:$H$1037,1,0)</f>
        <v>00006529</v>
      </c>
      <c r="D174" s="8" t="str">
        <f>VLOOKUP(B174,'File khách gửi'!$H$2:$H$1037,1,0)</f>
        <v>00006529</v>
      </c>
      <c r="E174" s="8" t="s">
        <v>1870</v>
      </c>
      <c r="F174" s="8" t="s">
        <v>1691</v>
      </c>
      <c r="G174" s="2">
        <v>720252</v>
      </c>
      <c r="H174" s="5" t="s">
        <v>226</v>
      </c>
      <c r="I174" s="2">
        <v>57620</v>
      </c>
      <c r="J174" s="3">
        <f t="shared" si="4"/>
        <v>777872</v>
      </c>
      <c r="K174" s="21">
        <f>VLOOKUP(B174,Sheet3!$H$2:$I$1039,2,0)</f>
        <v>777872</v>
      </c>
      <c r="L174" s="32">
        <f t="shared" si="5"/>
        <v>0</v>
      </c>
    </row>
    <row r="175" spans="1:12" outlineLevel="1" x14ac:dyDescent="0.25">
      <c r="A175" s="4">
        <v>44660</v>
      </c>
      <c r="B175" s="8" t="s">
        <v>467</v>
      </c>
      <c r="C175" s="8" t="str">
        <f>VLOOKUP(B175,'File khách gửi'!$H$2:$H$1037,1,0)</f>
        <v>00006530</v>
      </c>
      <c r="D175" s="8" t="str">
        <f>VLOOKUP(B175,'File khách gửi'!$H$2:$H$1037,1,0)</f>
        <v>00006530</v>
      </c>
      <c r="E175" s="8" t="s">
        <v>1870</v>
      </c>
      <c r="F175" s="8" t="s">
        <v>2045</v>
      </c>
      <c r="G175" s="2">
        <v>903402</v>
      </c>
      <c r="H175" s="5" t="s">
        <v>226</v>
      </c>
      <c r="I175" s="2">
        <v>72272</v>
      </c>
      <c r="J175" s="3">
        <f t="shared" si="4"/>
        <v>975674</v>
      </c>
      <c r="K175" s="21">
        <f>VLOOKUP(B175,Sheet3!$H$2:$I$1039,2,0)</f>
        <v>975674</v>
      </c>
      <c r="L175" s="32">
        <f t="shared" si="5"/>
        <v>0</v>
      </c>
    </row>
    <row r="176" spans="1:12" outlineLevel="1" x14ac:dyDescent="0.25">
      <c r="A176" s="4">
        <v>44660</v>
      </c>
      <c r="B176" s="8" t="s">
        <v>602</v>
      </c>
      <c r="C176" s="8" t="str">
        <f>VLOOKUP(B176,'File khách gửi'!$H$2:$H$1037,1,0)</f>
        <v>00006531</v>
      </c>
      <c r="D176" s="8" t="str">
        <f>VLOOKUP(B176,'File khách gửi'!$H$2:$H$1037,1,0)</f>
        <v>00006531</v>
      </c>
      <c r="E176" s="8" t="s">
        <v>1870</v>
      </c>
      <c r="F176" s="8" t="s">
        <v>188</v>
      </c>
      <c r="G176" s="2">
        <v>910812</v>
      </c>
      <c r="H176" s="5" t="s">
        <v>226</v>
      </c>
      <c r="I176" s="2">
        <v>72865</v>
      </c>
      <c r="J176" s="3">
        <f t="shared" si="4"/>
        <v>983677</v>
      </c>
      <c r="K176" s="21">
        <f>VLOOKUP(B176,Sheet3!$H$2:$I$1039,2,0)</f>
        <v>983677</v>
      </c>
      <c r="L176" s="32">
        <f t="shared" si="5"/>
        <v>0</v>
      </c>
    </row>
    <row r="177" spans="1:12" outlineLevel="1" x14ac:dyDescent="0.25">
      <c r="A177" s="4">
        <v>44660</v>
      </c>
      <c r="B177" s="8" t="s">
        <v>1793</v>
      </c>
      <c r="C177" s="8" t="str">
        <f>VLOOKUP(B177,'File khách gửi'!$H$2:$H$1037,1,0)</f>
        <v>00006532</v>
      </c>
      <c r="D177" s="8" t="str">
        <f>VLOOKUP(B177,'File khách gửi'!$H$2:$H$1037,1,0)</f>
        <v>00006532</v>
      </c>
      <c r="E177" s="8" t="s">
        <v>1870</v>
      </c>
      <c r="F177" s="8" t="s">
        <v>556</v>
      </c>
      <c r="G177" s="2">
        <v>571699</v>
      </c>
      <c r="H177" s="5" t="s">
        <v>226</v>
      </c>
      <c r="I177" s="2">
        <v>45736</v>
      </c>
      <c r="J177" s="3">
        <f t="shared" si="4"/>
        <v>617435</v>
      </c>
      <c r="K177" s="21">
        <f>VLOOKUP(B177,Sheet3!$H$2:$I$1039,2,0)</f>
        <v>617435</v>
      </c>
      <c r="L177" s="32">
        <f t="shared" si="5"/>
        <v>0</v>
      </c>
    </row>
    <row r="178" spans="1:12" outlineLevel="1" x14ac:dyDescent="0.25">
      <c r="A178" s="4">
        <v>44660</v>
      </c>
      <c r="B178" s="8" t="s">
        <v>1091</v>
      </c>
      <c r="C178" s="8" t="str">
        <f>VLOOKUP(B178,'File khách gửi'!$H$2:$H$1037,1,0)</f>
        <v>00006533</v>
      </c>
      <c r="D178" s="8" t="str">
        <f>VLOOKUP(B178,'File khách gửi'!$H$2:$H$1037,1,0)</f>
        <v>00006533</v>
      </c>
      <c r="E178" s="8" t="s">
        <v>1870</v>
      </c>
      <c r="F178" s="8" t="s">
        <v>1203</v>
      </c>
      <c r="G178" s="2">
        <v>768921</v>
      </c>
      <c r="H178" s="5" t="s">
        <v>226</v>
      </c>
      <c r="I178" s="2">
        <v>61514</v>
      </c>
      <c r="J178" s="3">
        <f t="shared" si="4"/>
        <v>830435</v>
      </c>
      <c r="K178" s="21">
        <f>VLOOKUP(B178,Sheet3!$H$2:$I$1039,2,0)</f>
        <v>830435</v>
      </c>
      <c r="L178" s="32">
        <f t="shared" si="5"/>
        <v>0</v>
      </c>
    </row>
    <row r="179" spans="1:12" outlineLevel="1" x14ac:dyDescent="0.25">
      <c r="A179" s="4">
        <v>44660</v>
      </c>
      <c r="B179" s="8" t="s">
        <v>305</v>
      </c>
      <c r="C179" s="8" t="str">
        <f>VLOOKUP(B179,'File khách gửi'!$H$2:$H$1037,1,0)</f>
        <v>00006534</v>
      </c>
      <c r="D179" s="8" t="str">
        <f>VLOOKUP(B179,'File khách gửi'!$H$2:$H$1037,1,0)</f>
        <v>00006534</v>
      </c>
      <c r="E179" s="8" t="s">
        <v>1870</v>
      </c>
      <c r="F179" s="8" t="s">
        <v>460</v>
      </c>
      <c r="G179" s="2">
        <v>829971</v>
      </c>
      <c r="H179" s="5" t="s">
        <v>226</v>
      </c>
      <c r="I179" s="2">
        <v>66398</v>
      </c>
      <c r="J179" s="3">
        <f t="shared" si="4"/>
        <v>896369</v>
      </c>
      <c r="K179" s="21">
        <f>VLOOKUP(B179,Sheet3!$H$2:$I$1039,2,0)</f>
        <v>896369</v>
      </c>
      <c r="L179" s="32">
        <f t="shared" si="5"/>
        <v>0</v>
      </c>
    </row>
    <row r="180" spans="1:12" outlineLevel="1" x14ac:dyDescent="0.25">
      <c r="A180" s="4">
        <v>44660</v>
      </c>
      <c r="B180" s="8" t="s">
        <v>491</v>
      </c>
      <c r="C180" s="8" t="str">
        <f>VLOOKUP(B180,'File khách gửi'!$H$2:$H$1037,1,0)</f>
        <v>00006535</v>
      </c>
      <c r="D180" s="8" t="str">
        <f>VLOOKUP(B180,'File khách gửi'!$H$2:$H$1037,1,0)</f>
        <v>00006535</v>
      </c>
      <c r="E180" s="8" t="s">
        <v>1870</v>
      </c>
      <c r="F180" s="8" t="s">
        <v>1568</v>
      </c>
      <c r="G180" s="2">
        <v>829971</v>
      </c>
      <c r="H180" s="5" t="s">
        <v>226</v>
      </c>
      <c r="I180" s="2">
        <v>66398</v>
      </c>
      <c r="J180" s="3">
        <f t="shared" si="4"/>
        <v>896369</v>
      </c>
      <c r="K180" s="21">
        <f>VLOOKUP(B180,Sheet3!$H$2:$I$1039,2,0)</f>
        <v>896369</v>
      </c>
      <c r="L180" s="32">
        <f t="shared" si="5"/>
        <v>0</v>
      </c>
    </row>
    <row r="181" spans="1:12" outlineLevel="1" x14ac:dyDescent="0.25">
      <c r="A181" s="4">
        <v>44660</v>
      </c>
      <c r="B181" s="8" t="s">
        <v>1420</v>
      </c>
      <c r="C181" s="8" t="str">
        <f>VLOOKUP(B181,'File khách gửi'!$H$2:$H$1037,1,0)</f>
        <v>00006537</v>
      </c>
      <c r="D181" s="8" t="str">
        <f>VLOOKUP(B181,'File khách gửi'!$H$2:$H$1037,1,0)</f>
        <v>00006537</v>
      </c>
      <c r="E181" s="8" t="s">
        <v>1870</v>
      </c>
      <c r="F181" s="8" t="s">
        <v>87</v>
      </c>
      <c r="G181" s="2">
        <v>849278</v>
      </c>
      <c r="H181" s="5" t="s">
        <v>226</v>
      </c>
      <c r="I181" s="2">
        <v>67942</v>
      </c>
      <c r="J181" s="3">
        <f t="shared" si="4"/>
        <v>917220</v>
      </c>
      <c r="K181" s="21">
        <f>VLOOKUP(B181,Sheet3!$H$2:$I$1039,2,0)</f>
        <v>917220</v>
      </c>
      <c r="L181" s="32">
        <f t="shared" si="5"/>
        <v>0</v>
      </c>
    </row>
    <row r="182" spans="1:12" outlineLevel="1" x14ac:dyDescent="0.25">
      <c r="A182" s="4">
        <v>44660</v>
      </c>
      <c r="B182" s="8" t="s">
        <v>1979</v>
      </c>
      <c r="C182" s="8" t="str">
        <f>VLOOKUP(B182,'File khách gửi'!$H$2:$H$1037,1,0)</f>
        <v>00006538</v>
      </c>
      <c r="D182" s="8" t="str">
        <f>VLOOKUP(B182,'File khách gửi'!$H$2:$H$1037,1,0)</f>
        <v>00006538</v>
      </c>
      <c r="E182" s="8" t="s">
        <v>1870</v>
      </c>
      <c r="F182" s="8" t="s">
        <v>1873</v>
      </c>
      <c r="G182" s="2">
        <v>368978</v>
      </c>
      <c r="H182" s="5" t="s">
        <v>226</v>
      </c>
      <c r="I182" s="2">
        <v>29518</v>
      </c>
      <c r="J182" s="3">
        <f t="shared" si="4"/>
        <v>398496</v>
      </c>
      <c r="K182" s="21">
        <f>VLOOKUP(B182,Sheet3!$H$2:$I$1039,2,0)</f>
        <v>398496</v>
      </c>
      <c r="L182" s="32">
        <f t="shared" si="5"/>
        <v>0</v>
      </c>
    </row>
    <row r="183" spans="1:12" outlineLevel="1" x14ac:dyDescent="0.25">
      <c r="A183" s="4">
        <v>44660</v>
      </c>
      <c r="B183" s="8" t="s">
        <v>670</v>
      </c>
      <c r="C183" s="8" t="str">
        <f>VLOOKUP(B183,'File khách gửi'!$H$2:$H$1037,1,0)</f>
        <v>00006539</v>
      </c>
      <c r="D183" s="8" t="str">
        <f>VLOOKUP(B183,'File khách gửi'!$H$2:$H$1037,1,0)</f>
        <v>00006539</v>
      </c>
      <c r="E183" s="8" t="s">
        <v>1870</v>
      </c>
      <c r="F183" s="8" t="s">
        <v>1854</v>
      </c>
      <c r="G183" s="2">
        <v>1138515</v>
      </c>
      <c r="H183" s="5" t="s">
        <v>226</v>
      </c>
      <c r="I183" s="2">
        <v>91081</v>
      </c>
      <c r="J183" s="3">
        <f t="shared" si="4"/>
        <v>1229596</v>
      </c>
      <c r="K183" s="21">
        <f>VLOOKUP(B183,Sheet3!$H$2:$I$1039,2,0)</f>
        <v>1229596</v>
      </c>
      <c r="L183" s="32">
        <f t="shared" si="5"/>
        <v>0</v>
      </c>
    </row>
    <row r="184" spans="1:12" outlineLevel="1" x14ac:dyDescent="0.25">
      <c r="A184" s="4">
        <v>44660</v>
      </c>
      <c r="B184" s="8" t="s">
        <v>1391</v>
      </c>
      <c r="C184" s="8" t="str">
        <f>VLOOKUP(B184,'File khách gửi'!$H$2:$H$1037,1,0)</f>
        <v>00006540</v>
      </c>
      <c r="D184" s="8" t="str">
        <f>VLOOKUP(B184,'File khách gửi'!$H$2:$H$1037,1,0)</f>
        <v>00006540</v>
      </c>
      <c r="E184" s="8" t="s">
        <v>1870</v>
      </c>
      <c r="F184" s="8" t="s">
        <v>208</v>
      </c>
      <c r="G184" s="2">
        <v>847807</v>
      </c>
      <c r="H184" s="5" t="s">
        <v>226</v>
      </c>
      <c r="I184" s="2">
        <v>67825</v>
      </c>
      <c r="J184" s="3">
        <f t="shared" si="4"/>
        <v>915632</v>
      </c>
      <c r="K184" s="21">
        <f>VLOOKUP(B184,Sheet3!$H$2:$I$1039,2,0)</f>
        <v>915632</v>
      </c>
      <c r="L184" s="32">
        <f t="shared" si="5"/>
        <v>0</v>
      </c>
    </row>
    <row r="185" spans="1:12" outlineLevel="1" x14ac:dyDescent="0.25">
      <c r="A185" s="4">
        <v>44660</v>
      </c>
      <c r="B185" s="8" t="s">
        <v>135</v>
      </c>
      <c r="C185" s="8" t="str">
        <f>VLOOKUP(B185,'File khách gửi'!$H$2:$H$1037,1,0)</f>
        <v>00006541</v>
      </c>
      <c r="D185" s="8" t="str">
        <f>VLOOKUP(B185,'File khách gửi'!$H$2:$H$1037,1,0)</f>
        <v>00006541</v>
      </c>
      <c r="E185" s="8" t="s">
        <v>1870</v>
      </c>
      <c r="F185" s="8" t="s">
        <v>505</v>
      </c>
      <c r="G185" s="2">
        <v>903402</v>
      </c>
      <c r="H185" s="5" t="s">
        <v>226</v>
      </c>
      <c r="I185" s="2">
        <v>72272</v>
      </c>
      <c r="J185" s="3">
        <f t="shared" si="4"/>
        <v>975674</v>
      </c>
      <c r="K185" s="21">
        <f>VLOOKUP(B185,Sheet3!$H$2:$I$1039,2,0)</f>
        <v>975674</v>
      </c>
      <c r="L185" s="32">
        <f t="shared" si="5"/>
        <v>0</v>
      </c>
    </row>
    <row r="186" spans="1:12" outlineLevel="1" x14ac:dyDescent="0.25">
      <c r="A186" s="4">
        <v>44660</v>
      </c>
      <c r="B186" s="8" t="s">
        <v>1928</v>
      </c>
      <c r="C186" s="8" t="str">
        <f>VLOOKUP(B186,'File khách gửi'!$H$2:$H$1037,1,0)</f>
        <v>00006542</v>
      </c>
      <c r="D186" s="8" t="str">
        <f>VLOOKUP(B186,'File khách gửi'!$H$2:$H$1037,1,0)</f>
        <v>00006542</v>
      </c>
      <c r="E186" s="8" t="s">
        <v>1870</v>
      </c>
      <c r="F186" s="8" t="s">
        <v>1471</v>
      </c>
      <c r="G186" s="2">
        <v>847675</v>
      </c>
      <c r="H186" s="5" t="s">
        <v>226</v>
      </c>
      <c r="I186" s="2">
        <v>67814</v>
      </c>
      <c r="J186" s="3">
        <f t="shared" si="4"/>
        <v>915489</v>
      </c>
      <c r="K186" s="21">
        <f>VLOOKUP(B186,Sheet3!$H$2:$I$1039,2,0)</f>
        <v>915489</v>
      </c>
      <c r="L186" s="32">
        <f t="shared" si="5"/>
        <v>0</v>
      </c>
    </row>
    <row r="187" spans="1:12" outlineLevel="1" x14ac:dyDescent="0.25">
      <c r="A187" s="4">
        <v>44660</v>
      </c>
      <c r="B187" s="8" t="s">
        <v>627</v>
      </c>
      <c r="C187" s="8" t="str">
        <f>VLOOKUP(B187,'File khách gửi'!$H$2:$H$1037,1,0)</f>
        <v>00006543</v>
      </c>
      <c r="D187" s="8" t="str">
        <f>VLOOKUP(B187,'File khách gửi'!$H$2:$H$1037,1,0)</f>
        <v>00006543</v>
      </c>
      <c r="E187" s="8" t="s">
        <v>1870</v>
      </c>
      <c r="F187" s="8" t="s">
        <v>1085</v>
      </c>
      <c r="G187" s="2">
        <v>888464</v>
      </c>
      <c r="H187" s="5" t="s">
        <v>226</v>
      </c>
      <c r="I187" s="2">
        <v>71077</v>
      </c>
      <c r="J187" s="3">
        <f t="shared" si="4"/>
        <v>959541</v>
      </c>
      <c r="K187" s="21">
        <f>VLOOKUP(B187,Sheet3!$H$2:$I$1039,2,0)</f>
        <v>959541</v>
      </c>
      <c r="L187" s="32">
        <f t="shared" si="5"/>
        <v>0</v>
      </c>
    </row>
    <row r="188" spans="1:12" outlineLevel="1" x14ac:dyDescent="0.25">
      <c r="A188" s="4">
        <v>44660</v>
      </c>
      <c r="B188" s="8" t="s">
        <v>2112</v>
      </c>
      <c r="C188" s="8" t="str">
        <f>VLOOKUP(B188,'File khách gửi'!$H$2:$H$1037,1,0)</f>
        <v>00006544</v>
      </c>
      <c r="D188" s="8" t="str">
        <f>VLOOKUP(B188,'File khách gửi'!$H$2:$H$1037,1,0)</f>
        <v>00006544</v>
      </c>
      <c r="E188" s="8" t="s">
        <v>1870</v>
      </c>
      <c r="F188" s="8" t="s">
        <v>82</v>
      </c>
      <c r="G188" s="2">
        <v>982156</v>
      </c>
      <c r="H188" s="5" t="s">
        <v>226</v>
      </c>
      <c r="I188" s="2">
        <v>78572</v>
      </c>
      <c r="J188" s="3">
        <f t="shared" si="4"/>
        <v>1060728</v>
      </c>
      <c r="K188" s="21">
        <f>VLOOKUP(B188,Sheet3!$H$2:$I$1039,2,0)</f>
        <v>1060728</v>
      </c>
      <c r="L188" s="32">
        <f t="shared" si="5"/>
        <v>0</v>
      </c>
    </row>
    <row r="189" spans="1:12" outlineLevel="1" x14ac:dyDescent="0.25">
      <c r="A189" s="4">
        <v>44660</v>
      </c>
      <c r="B189" s="8" t="s">
        <v>11</v>
      </c>
      <c r="C189" s="8" t="str">
        <f>VLOOKUP(B189,'File khách gửi'!$H$2:$H$1037,1,0)</f>
        <v>00006545</v>
      </c>
      <c r="D189" s="8" t="str">
        <f>VLOOKUP(B189,'File khách gửi'!$H$2:$H$1037,1,0)</f>
        <v>00006545</v>
      </c>
      <c r="E189" s="8" t="s">
        <v>1870</v>
      </c>
      <c r="F189" s="8" t="s">
        <v>1974</v>
      </c>
      <c r="G189" s="2">
        <v>872569</v>
      </c>
      <c r="H189" s="5" t="s">
        <v>226</v>
      </c>
      <c r="I189" s="2">
        <v>69806</v>
      </c>
      <c r="J189" s="3">
        <f t="shared" si="4"/>
        <v>942375</v>
      </c>
      <c r="K189" s="21">
        <f>VLOOKUP(B189,Sheet3!$H$2:$I$1039,2,0)</f>
        <v>942375</v>
      </c>
      <c r="L189" s="32">
        <f t="shared" si="5"/>
        <v>0</v>
      </c>
    </row>
    <row r="190" spans="1:12" outlineLevel="1" x14ac:dyDescent="0.25">
      <c r="A190" s="4">
        <v>44660</v>
      </c>
      <c r="B190" s="8" t="s">
        <v>1943</v>
      </c>
      <c r="C190" s="8" t="str">
        <f>VLOOKUP(B190,'File khách gửi'!$H$2:$H$1037,1,0)</f>
        <v>00006546</v>
      </c>
      <c r="D190" s="8" t="str">
        <f>VLOOKUP(B190,'File khách gửi'!$H$2:$H$1037,1,0)</f>
        <v>00006546</v>
      </c>
      <c r="E190" s="8" t="s">
        <v>1870</v>
      </c>
      <c r="F190" s="8" t="s">
        <v>1709</v>
      </c>
      <c r="G190" s="2">
        <v>847675</v>
      </c>
      <c r="H190" s="5" t="s">
        <v>226</v>
      </c>
      <c r="I190" s="2">
        <v>67814</v>
      </c>
      <c r="J190" s="3">
        <f t="shared" si="4"/>
        <v>915489</v>
      </c>
      <c r="K190" s="21">
        <f>VLOOKUP(B190,Sheet3!$H$2:$I$1039,2,0)</f>
        <v>915489</v>
      </c>
      <c r="L190" s="32">
        <f t="shared" si="5"/>
        <v>0</v>
      </c>
    </row>
    <row r="191" spans="1:12" outlineLevel="1" x14ac:dyDescent="0.25">
      <c r="A191" s="4">
        <v>44660</v>
      </c>
      <c r="B191" s="8" t="s">
        <v>973</v>
      </c>
      <c r="C191" s="8" t="str">
        <f>VLOOKUP(B191,'File khách gửi'!$H$2:$H$1037,1,0)</f>
        <v>00006547</v>
      </c>
      <c r="D191" s="8" t="str">
        <f>VLOOKUP(B191,'File khách gửi'!$H$2:$H$1037,1,0)</f>
        <v>00006547</v>
      </c>
      <c r="E191" s="8" t="s">
        <v>1870</v>
      </c>
      <c r="F191" s="8" t="s">
        <v>1031</v>
      </c>
      <c r="G191" s="2">
        <v>810532</v>
      </c>
      <c r="H191" s="5" t="s">
        <v>226</v>
      </c>
      <c r="I191" s="2">
        <v>64843</v>
      </c>
      <c r="J191" s="3">
        <f t="shared" si="4"/>
        <v>875375</v>
      </c>
      <c r="K191" s="21">
        <f>VLOOKUP(B191,Sheet3!$H$2:$I$1039,2,0)</f>
        <v>875375</v>
      </c>
      <c r="L191" s="32">
        <f t="shared" si="5"/>
        <v>0</v>
      </c>
    </row>
    <row r="192" spans="1:12" outlineLevel="1" x14ac:dyDescent="0.25">
      <c r="A192" s="4">
        <v>44660</v>
      </c>
      <c r="B192" s="8" t="s">
        <v>887</v>
      </c>
      <c r="C192" s="8" t="str">
        <f>VLOOKUP(B192,'File khách gửi'!$H$2:$H$1037,1,0)</f>
        <v>00006548</v>
      </c>
      <c r="D192" s="8" t="str">
        <f>VLOOKUP(B192,'File khách gửi'!$H$2:$H$1037,1,0)</f>
        <v>00006548</v>
      </c>
      <c r="E192" s="8" t="s">
        <v>1870</v>
      </c>
      <c r="F192" s="8" t="s">
        <v>620</v>
      </c>
      <c r="G192" s="2">
        <v>824384</v>
      </c>
      <c r="H192" s="5" t="s">
        <v>226</v>
      </c>
      <c r="I192" s="2">
        <v>65951</v>
      </c>
      <c r="J192" s="3">
        <f t="shared" si="4"/>
        <v>890335</v>
      </c>
      <c r="K192" s="21">
        <f>VLOOKUP(B192,Sheet3!$H$2:$I$1039,2,0)</f>
        <v>890335</v>
      </c>
      <c r="L192" s="32">
        <f t="shared" si="5"/>
        <v>0</v>
      </c>
    </row>
    <row r="193" spans="1:12" outlineLevel="1" x14ac:dyDescent="0.25">
      <c r="A193" s="4">
        <v>44660</v>
      </c>
      <c r="B193" s="8" t="s">
        <v>342</v>
      </c>
      <c r="C193" s="8" t="str">
        <f>VLOOKUP(B193,'File khách gửi'!$H$2:$H$1037,1,0)</f>
        <v>00006549</v>
      </c>
      <c r="D193" s="8" t="str">
        <f>VLOOKUP(B193,'File khách gửi'!$H$2:$H$1037,1,0)</f>
        <v>00006549</v>
      </c>
      <c r="E193" s="8" t="s">
        <v>1870</v>
      </c>
      <c r="F193" s="8" t="s">
        <v>1632</v>
      </c>
      <c r="G193" s="2">
        <v>1131105</v>
      </c>
      <c r="H193" s="5" t="s">
        <v>226</v>
      </c>
      <c r="I193" s="2">
        <v>90488</v>
      </c>
      <c r="J193" s="3">
        <f t="shared" si="4"/>
        <v>1221593</v>
      </c>
      <c r="K193" s="21">
        <f>VLOOKUP(B193,Sheet3!$H$2:$I$1039,2,0)</f>
        <v>1221593</v>
      </c>
      <c r="L193" s="32">
        <f t="shared" si="5"/>
        <v>0</v>
      </c>
    </row>
    <row r="194" spans="1:12" outlineLevel="1" x14ac:dyDescent="0.25">
      <c r="A194" s="4">
        <v>44660</v>
      </c>
      <c r="B194" s="8" t="s">
        <v>1908</v>
      </c>
      <c r="C194" s="8" t="str">
        <f>VLOOKUP(B194,'File khách gửi'!$H$2:$H$1037,1,0)</f>
        <v>00006550</v>
      </c>
      <c r="D194" s="8" t="str">
        <f>VLOOKUP(B194,'File khách gửi'!$H$2:$H$1037,1,0)</f>
        <v>00006550</v>
      </c>
      <c r="E194" s="8" t="s">
        <v>1870</v>
      </c>
      <c r="F194" s="8" t="s">
        <v>1544</v>
      </c>
      <c r="G194" s="2">
        <v>910548</v>
      </c>
      <c r="H194" s="5" t="s">
        <v>226</v>
      </c>
      <c r="I194" s="2">
        <v>72844</v>
      </c>
      <c r="J194" s="3">
        <f t="shared" ref="J194:J257" si="6">G194+I194</f>
        <v>983392</v>
      </c>
      <c r="K194" s="21">
        <f>VLOOKUP(B194,Sheet3!$H$2:$I$1039,2,0)</f>
        <v>983392</v>
      </c>
      <c r="L194" s="32">
        <f t="shared" ref="L194:L257" si="7">J194-K194</f>
        <v>0</v>
      </c>
    </row>
    <row r="195" spans="1:12" outlineLevel="1" x14ac:dyDescent="0.25">
      <c r="A195" s="4">
        <v>44660</v>
      </c>
      <c r="B195" s="8" t="s">
        <v>232</v>
      </c>
      <c r="C195" s="8" t="str">
        <f>VLOOKUP(B195,'File khách gửi'!$H$2:$H$1037,1,0)</f>
        <v>00006551</v>
      </c>
      <c r="D195" s="8" t="str">
        <f>VLOOKUP(B195,'File khách gửi'!$H$2:$H$1037,1,0)</f>
        <v>00006551</v>
      </c>
      <c r="E195" s="8" t="s">
        <v>1870</v>
      </c>
      <c r="F195" s="8" t="s">
        <v>1349</v>
      </c>
      <c r="G195" s="2">
        <v>903402</v>
      </c>
      <c r="H195" s="5" t="s">
        <v>226</v>
      </c>
      <c r="I195" s="2">
        <v>72272</v>
      </c>
      <c r="J195" s="3">
        <f t="shared" si="6"/>
        <v>975674</v>
      </c>
      <c r="K195" s="21">
        <f>VLOOKUP(B195,Sheet3!$H$2:$I$1039,2,0)</f>
        <v>975674</v>
      </c>
      <c r="L195" s="32">
        <f t="shared" si="7"/>
        <v>0</v>
      </c>
    </row>
    <row r="196" spans="1:12" outlineLevel="1" x14ac:dyDescent="0.25">
      <c r="A196" s="4">
        <v>44660</v>
      </c>
      <c r="B196" s="8" t="s">
        <v>1954</v>
      </c>
      <c r="C196" s="8" t="str">
        <f>VLOOKUP(B196,'File khách gửi'!$H$2:$H$1037,1,0)</f>
        <v>00006552</v>
      </c>
      <c r="D196" s="8" t="str">
        <f>VLOOKUP(B196,'File khách gửi'!$H$2:$H$1037,1,0)</f>
        <v>00006552</v>
      </c>
      <c r="E196" s="8" t="s">
        <v>1870</v>
      </c>
      <c r="F196" s="8" t="s">
        <v>714</v>
      </c>
      <c r="G196" s="2">
        <v>829971</v>
      </c>
      <c r="H196" s="5" t="s">
        <v>226</v>
      </c>
      <c r="I196" s="2">
        <v>66398</v>
      </c>
      <c r="J196" s="3">
        <f t="shared" si="6"/>
        <v>896369</v>
      </c>
      <c r="K196" s="21">
        <f>VLOOKUP(B196,Sheet3!$H$2:$I$1039,2,0)</f>
        <v>896369</v>
      </c>
      <c r="L196" s="32">
        <f t="shared" si="7"/>
        <v>0</v>
      </c>
    </row>
    <row r="197" spans="1:12" outlineLevel="1" x14ac:dyDescent="0.25">
      <c r="A197" s="4">
        <v>44660</v>
      </c>
      <c r="B197" s="8" t="s">
        <v>1240</v>
      </c>
      <c r="C197" s="8" t="str">
        <f>VLOOKUP(B197,'File khách gửi'!$H$2:$H$1037,1,0)</f>
        <v>00006553</v>
      </c>
      <c r="D197" s="8" t="str">
        <f>VLOOKUP(B197,'File khách gửi'!$H$2:$H$1037,1,0)</f>
        <v>00006553</v>
      </c>
      <c r="E197" s="8" t="s">
        <v>1870</v>
      </c>
      <c r="F197" s="8" t="s">
        <v>909</v>
      </c>
      <c r="G197" s="2">
        <v>824516</v>
      </c>
      <c r="H197" s="5" t="s">
        <v>226</v>
      </c>
      <c r="I197" s="2">
        <v>65961</v>
      </c>
      <c r="J197" s="3">
        <f t="shared" si="6"/>
        <v>890477</v>
      </c>
      <c r="K197" s="21">
        <f>VLOOKUP(B197,Sheet3!$H$2:$I$1039,2,0)</f>
        <v>890477</v>
      </c>
      <c r="L197" s="32">
        <f t="shared" si="7"/>
        <v>0</v>
      </c>
    </row>
    <row r="198" spans="1:12" outlineLevel="1" x14ac:dyDescent="0.25">
      <c r="A198" s="4">
        <v>44660</v>
      </c>
      <c r="B198" s="8" t="s">
        <v>732</v>
      </c>
      <c r="C198" s="8" t="str">
        <f>VLOOKUP(B198,'File khách gửi'!$H$2:$H$1037,1,0)</f>
        <v>00006554</v>
      </c>
      <c r="D198" s="8" t="str">
        <f>VLOOKUP(B198,'File khách gửi'!$H$2:$H$1037,1,0)</f>
        <v>00006554</v>
      </c>
      <c r="E198" s="8" t="s">
        <v>1870</v>
      </c>
      <c r="F198" s="8" t="s">
        <v>1734</v>
      </c>
      <c r="G198" s="2">
        <v>829839</v>
      </c>
      <c r="H198" s="5" t="s">
        <v>226</v>
      </c>
      <c r="I198" s="2">
        <v>66387</v>
      </c>
      <c r="J198" s="3">
        <f t="shared" si="6"/>
        <v>896226</v>
      </c>
      <c r="K198" s="21">
        <f>VLOOKUP(B198,Sheet3!$H$2:$I$1039,2,0)</f>
        <v>896226</v>
      </c>
      <c r="L198" s="32">
        <f t="shared" si="7"/>
        <v>0</v>
      </c>
    </row>
    <row r="199" spans="1:12" outlineLevel="1" x14ac:dyDescent="0.25">
      <c r="A199" s="4">
        <v>44660</v>
      </c>
      <c r="B199" s="8" t="s">
        <v>1</v>
      </c>
      <c r="C199" s="8" t="str">
        <f>VLOOKUP(B199,'File khách gửi'!$H$2:$H$1037,1,0)</f>
        <v>00006555</v>
      </c>
      <c r="D199" s="8" t="str">
        <f>VLOOKUP(B199,'File khách gửi'!$H$2:$H$1037,1,0)</f>
        <v>00006555</v>
      </c>
      <c r="E199" s="8" t="s">
        <v>1870</v>
      </c>
      <c r="F199" s="8" t="s">
        <v>671</v>
      </c>
      <c r="G199" s="2">
        <v>810048</v>
      </c>
      <c r="H199" s="5" t="s">
        <v>226</v>
      </c>
      <c r="I199" s="2">
        <v>64804</v>
      </c>
      <c r="J199" s="3">
        <f t="shared" si="6"/>
        <v>874852</v>
      </c>
      <c r="K199" s="21">
        <f>VLOOKUP(B199,Sheet3!$H$2:$I$1039,2,0)</f>
        <v>874852</v>
      </c>
      <c r="L199" s="32">
        <f t="shared" si="7"/>
        <v>0</v>
      </c>
    </row>
    <row r="200" spans="1:12" outlineLevel="1" x14ac:dyDescent="0.25">
      <c r="A200" s="4">
        <v>44660</v>
      </c>
      <c r="B200" s="8" t="s">
        <v>880</v>
      </c>
      <c r="C200" s="8" t="str">
        <f>VLOOKUP(B200,'File khách gửi'!$H$2:$H$1037,1,0)</f>
        <v>00006556</v>
      </c>
      <c r="D200" s="8" t="str">
        <f>VLOOKUP(B200,'File khách gửi'!$H$2:$H$1037,1,0)</f>
        <v>00006556</v>
      </c>
      <c r="E200" s="8" t="s">
        <v>1870</v>
      </c>
      <c r="F200" s="8" t="s">
        <v>1553</v>
      </c>
      <c r="G200" s="2">
        <v>844307</v>
      </c>
      <c r="H200" s="5" t="s">
        <v>226</v>
      </c>
      <c r="I200" s="2">
        <v>67545</v>
      </c>
      <c r="J200" s="3">
        <f t="shared" si="6"/>
        <v>911852</v>
      </c>
      <c r="K200" s="21">
        <f>VLOOKUP(B200,Sheet3!$H$2:$I$1039,2,0)</f>
        <v>911852</v>
      </c>
      <c r="L200" s="32">
        <f t="shared" si="7"/>
        <v>0</v>
      </c>
    </row>
    <row r="201" spans="1:12" outlineLevel="1" x14ac:dyDescent="0.25">
      <c r="A201" s="4">
        <v>44660</v>
      </c>
      <c r="B201" s="8" t="s">
        <v>1914</v>
      </c>
      <c r="C201" s="8" t="str">
        <f>VLOOKUP(B201,'File khách gửi'!$H$2:$H$1037,1,0)</f>
        <v>00006557</v>
      </c>
      <c r="D201" s="8" t="str">
        <f>VLOOKUP(B201,'File khách gửi'!$H$2:$H$1037,1,0)</f>
        <v>00006557</v>
      </c>
      <c r="E201" s="8" t="s">
        <v>1870</v>
      </c>
      <c r="F201" s="8" t="s">
        <v>1112</v>
      </c>
      <c r="G201" s="2">
        <v>813342</v>
      </c>
      <c r="H201" s="5" t="s">
        <v>226</v>
      </c>
      <c r="I201" s="2">
        <v>65067</v>
      </c>
      <c r="J201" s="3">
        <f t="shared" si="6"/>
        <v>878409</v>
      </c>
      <c r="K201" s="21">
        <f>VLOOKUP(B201,Sheet3!$H$2:$I$1039,2,0)</f>
        <v>878409</v>
      </c>
      <c r="L201" s="32">
        <f t="shared" si="7"/>
        <v>0</v>
      </c>
    </row>
    <row r="202" spans="1:12" outlineLevel="1" x14ac:dyDescent="0.25">
      <c r="A202" s="4">
        <v>44660</v>
      </c>
      <c r="B202" s="8" t="s">
        <v>2051</v>
      </c>
      <c r="C202" s="8" t="str">
        <f>VLOOKUP(B202,'File khách gửi'!$H$2:$H$1037,1,0)</f>
        <v>00006558</v>
      </c>
      <c r="D202" s="8" t="str">
        <f>VLOOKUP(B202,'File khách gửi'!$H$2:$H$1037,1,0)</f>
        <v>00006558</v>
      </c>
      <c r="E202" s="8" t="s">
        <v>1870</v>
      </c>
      <c r="F202" s="8" t="s">
        <v>463</v>
      </c>
      <c r="G202" s="2">
        <v>833265</v>
      </c>
      <c r="H202" s="5" t="s">
        <v>226</v>
      </c>
      <c r="I202" s="2">
        <v>66661</v>
      </c>
      <c r="J202" s="3">
        <f t="shared" si="6"/>
        <v>899926</v>
      </c>
      <c r="K202" s="21">
        <f>VLOOKUP(B202,Sheet3!$H$2:$I$1039,2,0)</f>
        <v>899926</v>
      </c>
      <c r="L202" s="32">
        <f t="shared" si="7"/>
        <v>0</v>
      </c>
    </row>
    <row r="203" spans="1:12" outlineLevel="1" x14ac:dyDescent="0.25">
      <c r="A203" s="4">
        <v>44660</v>
      </c>
      <c r="B203" s="8" t="s">
        <v>150</v>
      </c>
      <c r="C203" s="8" t="str">
        <f>VLOOKUP(B203,'File khách gửi'!$H$2:$H$1037,1,0)</f>
        <v>00006559</v>
      </c>
      <c r="D203" s="8" t="str">
        <f>VLOOKUP(B203,'File khách gửi'!$H$2:$H$1037,1,0)</f>
        <v>00006559</v>
      </c>
      <c r="E203" s="8" t="s">
        <v>1870</v>
      </c>
      <c r="F203" s="8" t="s">
        <v>1104</v>
      </c>
      <c r="G203" s="2">
        <v>835558</v>
      </c>
      <c r="H203" s="5" t="s">
        <v>226</v>
      </c>
      <c r="I203" s="2">
        <v>66845</v>
      </c>
      <c r="J203" s="3">
        <f t="shared" si="6"/>
        <v>902403</v>
      </c>
      <c r="K203" s="21">
        <f>VLOOKUP(B203,Sheet3!$H$2:$I$1039,2,0)</f>
        <v>902403</v>
      </c>
      <c r="L203" s="32">
        <f t="shared" si="7"/>
        <v>0</v>
      </c>
    </row>
    <row r="204" spans="1:12" outlineLevel="1" x14ac:dyDescent="0.25">
      <c r="A204" s="4">
        <v>44660</v>
      </c>
      <c r="B204" s="8" t="s">
        <v>1417</v>
      </c>
      <c r="C204" s="8" t="str">
        <f>VLOOKUP(B204,'File khách gửi'!$H$2:$H$1037,1,0)</f>
        <v>00006560</v>
      </c>
      <c r="D204" s="8" t="str">
        <f>VLOOKUP(B204,'File khách gửi'!$H$2:$H$1037,1,0)</f>
        <v>00006560</v>
      </c>
      <c r="E204" s="8" t="s">
        <v>1870</v>
      </c>
      <c r="F204" s="8" t="s">
        <v>938</v>
      </c>
      <c r="G204" s="2">
        <v>903402</v>
      </c>
      <c r="H204" s="5" t="s">
        <v>226</v>
      </c>
      <c r="I204" s="2">
        <v>72272</v>
      </c>
      <c r="J204" s="3">
        <f t="shared" si="6"/>
        <v>975674</v>
      </c>
      <c r="K204" s="21">
        <f>VLOOKUP(B204,Sheet3!$H$2:$I$1039,2,0)</f>
        <v>975674</v>
      </c>
      <c r="L204" s="32">
        <f t="shared" si="7"/>
        <v>0</v>
      </c>
    </row>
    <row r="205" spans="1:12" outlineLevel="1" x14ac:dyDescent="0.25">
      <c r="A205" s="4">
        <v>44660</v>
      </c>
      <c r="B205" s="8" t="s">
        <v>1676</v>
      </c>
      <c r="C205" s="8" t="str">
        <f>VLOOKUP(B205,'File khách gửi'!$H$2:$H$1037,1,0)</f>
        <v>00006561</v>
      </c>
      <c r="D205" s="8" t="str">
        <f>VLOOKUP(B205,'File khách gửi'!$H$2:$H$1037,1,0)</f>
        <v>00006561</v>
      </c>
      <c r="E205" s="8" t="s">
        <v>1870</v>
      </c>
      <c r="F205" s="8" t="s">
        <v>1008</v>
      </c>
      <c r="G205" s="2">
        <v>849014</v>
      </c>
      <c r="H205" s="5" t="s">
        <v>226</v>
      </c>
      <c r="I205" s="2">
        <v>67921</v>
      </c>
      <c r="J205" s="3">
        <f t="shared" si="6"/>
        <v>916935</v>
      </c>
      <c r="K205" s="21">
        <f>VLOOKUP(B205,Sheet3!$H$2:$I$1039,2,0)</f>
        <v>916935</v>
      </c>
      <c r="L205" s="32">
        <f t="shared" si="7"/>
        <v>0</v>
      </c>
    </row>
    <row r="206" spans="1:12" outlineLevel="1" x14ac:dyDescent="0.25">
      <c r="A206" s="4">
        <v>44660</v>
      </c>
      <c r="B206" s="8" t="s">
        <v>114</v>
      </c>
      <c r="C206" s="8" t="str">
        <f>VLOOKUP(B206,'File khách gửi'!$H$2:$H$1037,1,0)</f>
        <v>00006562</v>
      </c>
      <c r="D206" s="8" t="str">
        <f>VLOOKUP(B206,'File khách gửi'!$H$2:$H$1037,1,0)</f>
        <v>00006562</v>
      </c>
      <c r="E206" s="8" t="s">
        <v>1870</v>
      </c>
      <c r="F206" s="8" t="s">
        <v>2025</v>
      </c>
      <c r="G206" s="2">
        <v>824384</v>
      </c>
      <c r="H206" s="5" t="s">
        <v>226</v>
      </c>
      <c r="I206" s="2">
        <v>65951</v>
      </c>
      <c r="J206" s="3">
        <f t="shared" si="6"/>
        <v>890335</v>
      </c>
      <c r="K206" s="21">
        <f>VLOOKUP(B206,Sheet3!$H$2:$I$1039,2,0)</f>
        <v>890335</v>
      </c>
      <c r="L206" s="32">
        <f t="shared" si="7"/>
        <v>0</v>
      </c>
    </row>
    <row r="207" spans="1:12" outlineLevel="1" x14ac:dyDescent="0.25">
      <c r="A207" s="4">
        <v>44660</v>
      </c>
      <c r="B207" s="8" t="s">
        <v>2123</v>
      </c>
      <c r="C207" s="8" t="str">
        <f>VLOOKUP(B207,'File khách gửi'!$H$2:$H$1037,1,0)</f>
        <v>00006563</v>
      </c>
      <c r="D207" s="8" t="str">
        <f>VLOOKUP(B207,'File khách gửi'!$H$2:$H$1037,1,0)</f>
        <v>00006563</v>
      </c>
      <c r="E207" s="8" t="s">
        <v>1870</v>
      </c>
      <c r="F207" s="8" t="s">
        <v>2035</v>
      </c>
      <c r="G207" s="2">
        <v>720252</v>
      </c>
      <c r="H207" s="5" t="s">
        <v>226</v>
      </c>
      <c r="I207" s="2">
        <v>57620</v>
      </c>
      <c r="J207" s="3">
        <f t="shared" si="6"/>
        <v>777872</v>
      </c>
      <c r="K207" s="21">
        <f>VLOOKUP(B207,Sheet3!$H$2:$I$1039,2,0)</f>
        <v>777872</v>
      </c>
      <c r="L207" s="32">
        <f t="shared" si="7"/>
        <v>0</v>
      </c>
    </row>
    <row r="208" spans="1:12" outlineLevel="1" x14ac:dyDescent="0.25">
      <c r="A208" s="4">
        <v>44660</v>
      </c>
      <c r="B208" s="8" t="s">
        <v>2069</v>
      </c>
      <c r="C208" s="8" t="str">
        <f>VLOOKUP(B208,'File khách gửi'!$H$2:$H$1037,1,0)</f>
        <v>00006564</v>
      </c>
      <c r="D208" s="8" t="str">
        <f>VLOOKUP(B208,'File khách gửi'!$H$2:$H$1037,1,0)</f>
        <v>00006564</v>
      </c>
      <c r="E208" s="8" t="s">
        <v>1870</v>
      </c>
      <c r="F208" s="8" t="s">
        <v>1059</v>
      </c>
      <c r="G208" s="2">
        <v>884950</v>
      </c>
      <c r="H208" s="5" t="s">
        <v>226</v>
      </c>
      <c r="I208" s="2">
        <v>70796</v>
      </c>
      <c r="J208" s="3">
        <f t="shared" si="6"/>
        <v>955746</v>
      </c>
      <c r="K208" s="21">
        <f>VLOOKUP(B208,Sheet3!$H$2:$I$1039,2,0)</f>
        <v>955746</v>
      </c>
      <c r="L208" s="32">
        <f t="shared" si="7"/>
        <v>0</v>
      </c>
    </row>
    <row r="209" spans="1:12" outlineLevel="1" x14ac:dyDescent="0.25">
      <c r="A209" s="4">
        <v>44660</v>
      </c>
      <c r="B209" s="8" t="s">
        <v>1268</v>
      </c>
      <c r="C209" s="8" t="str">
        <f>VLOOKUP(B209,'File khách gửi'!$H$2:$H$1037,1,0)</f>
        <v>00006565</v>
      </c>
      <c r="D209" s="8" t="str">
        <f>VLOOKUP(B209,'File khách gửi'!$H$2:$H$1037,1,0)</f>
        <v>00006565</v>
      </c>
      <c r="E209" s="8" t="s">
        <v>1870</v>
      </c>
      <c r="F209" s="8" t="s">
        <v>341</v>
      </c>
      <c r="G209" s="2">
        <v>828632</v>
      </c>
      <c r="H209" s="5" t="s">
        <v>226</v>
      </c>
      <c r="I209" s="2">
        <v>66291</v>
      </c>
      <c r="J209" s="3">
        <f t="shared" si="6"/>
        <v>894923</v>
      </c>
      <c r="K209" s="21">
        <f>VLOOKUP(B209,Sheet3!$H$2:$I$1039,2,0)</f>
        <v>894923</v>
      </c>
      <c r="L209" s="32">
        <f t="shared" si="7"/>
        <v>0</v>
      </c>
    </row>
    <row r="210" spans="1:12" outlineLevel="1" x14ac:dyDescent="0.25">
      <c r="A210" s="4">
        <v>44660</v>
      </c>
      <c r="B210" s="8" t="s">
        <v>1549</v>
      </c>
      <c r="C210" s="8" t="str">
        <f>VLOOKUP(B210,'File khách gửi'!$H$2:$H$1037,1,0)</f>
        <v>00006566</v>
      </c>
      <c r="D210" s="8" t="str">
        <f>VLOOKUP(B210,'File khách gửi'!$H$2:$H$1037,1,0)</f>
        <v>00006566</v>
      </c>
      <c r="E210" s="8" t="s">
        <v>1870</v>
      </c>
      <c r="F210" s="8" t="s">
        <v>927</v>
      </c>
      <c r="G210" s="2">
        <v>888464</v>
      </c>
      <c r="H210" s="5" t="s">
        <v>226</v>
      </c>
      <c r="I210" s="2">
        <v>71077</v>
      </c>
      <c r="J210" s="3">
        <f t="shared" si="6"/>
        <v>959541</v>
      </c>
      <c r="K210" s="21">
        <f>VLOOKUP(B210,Sheet3!$H$2:$I$1039,2,0)</f>
        <v>959541</v>
      </c>
      <c r="L210" s="32">
        <f t="shared" si="7"/>
        <v>0</v>
      </c>
    </row>
    <row r="211" spans="1:12" outlineLevel="1" x14ac:dyDescent="0.25">
      <c r="A211" s="4">
        <v>44660</v>
      </c>
      <c r="B211" s="8" t="s">
        <v>827</v>
      </c>
      <c r="C211" s="8" t="str">
        <f>VLOOKUP(B211,'File khách gửi'!$H$2:$H$1037,1,0)</f>
        <v>00006567</v>
      </c>
      <c r="D211" s="8" t="str">
        <f>VLOOKUP(B211,'File khách gửi'!$H$2:$H$1037,1,0)</f>
        <v>00006567</v>
      </c>
      <c r="E211" s="8" t="s">
        <v>1870</v>
      </c>
      <c r="F211" s="8" t="s">
        <v>1334</v>
      </c>
      <c r="G211" s="2">
        <v>903402</v>
      </c>
      <c r="H211" s="5" t="s">
        <v>226</v>
      </c>
      <c r="I211" s="2">
        <v>72272</v>
      </c>
      <c r="J211" s="3">
        <f t="shared" si="6"/>
        <v>975674</v>
      </c>
      <c r="K211" s="21">
        <f>VLOOKUP(B211,Sheet3!$H$2:$I$1039,2,0)</f>
        <v>975674</v>
      </c>
      <c r="L211" s="32">
        <f t="shared" si="7"/>
        <v>0</v>
      </c>
    </row>
    <row r="212" spans="1:12" outlineLevel="1" x14ac:dyDescent="0.25">
      <c r="A212" s="4">
        <v>44660</v>
      </c>
      <c r="B212" s="8" t="s">
        <v>1550</v>
      </c>
      <c r="C212" s="8" t="str">
        <f>VLOOKUP(B212,'File khách gửi'!$H$2:$H$1037,1,0)</f>
        <v>00006568</v>
      </c>
      <c r="D212" s="8" t="str">
        <f>VLOOKUP(B212,'File khách gửi'!$H$2:$H$1037,1,0)</f>
        <v>00006568</v>
      </c>
      <c r="E212" s="8" t="s">
        <v>1870</v>
      </c>
      <c r="F212" s="8" t="s">
        <v>32</v>
      </c>
      <c r="G212" s="2">
        <v>824384</v>
      </c>
      <c r="H212" s="5" t="s">
        <v>226</v>
      </c>
      <c r="I212" s="2">
        <v>65951</v>
      </c>
      <c r="J212" s="3">
        <f t="shared" si="6"/>
        <v>890335</v>
      </c>
      <c r="K212" s="21">
        <f>VLOOKUP(B212,Sheet3!$H$2:$I$1039,2,0)</f>
        <v>890335</v>
      </c>
      <c r="L212" s="32">
        <f t="shared" si="7"/>
        <v>0</v>
      </c>
    </row>
    <row r="213" spans="1:12" outlineLevel="1" x14ac:dyDescent="0.25">
      <c r="A213" s="4">
        <v>44660</v>
      </c>
      <c r="B213" s="8" t="s">
        <v>1970</v>
      </c>
      <c r="C213" s="8" t="str">
        <f>VLOOKUP(B213,'File khách gửi'!$H$2:$H$1037,1,0)</f>
        <v>00006569</v>
      </c>
      <c r="D213" s="8" t="str">
        <f>VLOOKUP(B213,'File khách gửi'!$H$2:$H$1037,1,0)</f>
        <v>00006569</v>
      </c>
      <c r="E213" s="8" t="s">
        <v>1870</v>
      </c>
      <c r="F213" s="8" t="s">
        <v>1992</v>
      </c>
      <c r="G213" s="2">
        <v>953410</v>
      </c>
      <c r="H213" s="5" t="s">
        <v>226</v>
      </c>
      <c r="I213" s="2">
        <v>76273</v>
      </c>
      <c r="J213" s="3">
        <f t="shared" si="6"/>
        <v>1029683</v>
      </c>
      <c r="K213" s="21">
        <f>VLOOKUP(B213,Sheet3!$H$2:$I$1039,2,0)</f>
        <v>1029683</v>
      </c>
      <c r="L213" s="32">
        <f t="shared" si="7"/>
        <v>0</v>
      </c>
    </row>
    <row r="214" spans="1:12" outlineLevel="1" x14ac:dyDescent="0.25">
      <c r="A214" s="4">
        <v>44660</v>
      </c>
      <c r="B214" s="8" t="s">
        <v>468</v>
      </c>
      <c r="C214" s="8" t="str">
        <f>VLOOKUP(B214,'File khách gửi'!$H$2:$H$1037,1,0)</f>
        <v>00006570</v>
      </c>
      <c r="D214" s="8" t="str">
        <f>VLOOKUP(B214,'File khách gửi'!$H$2:$H$1037,1,0)</f>
        <v>00006570</v>
      </c>
      <c r="E214" s="8" t="s">
        <v>1870</v>
      </c>
      <c r="F214" s="8" t="s">
        <v>1296</v>
      </c>
      <c r="G214" s="2">
        <v>855217</v>
      </c>
      <c r="H214" s="5" t="s">
        <v>226</v>
      </c>
      <c r="I214" s="2">
        <v>68417</v>
      </c>
      <c r="J214" s="3">
        <f t="shared" si="6"/>
        <v>923634</v>
      </c>
      <c r="K214" s="21">
        <f>VLOOKUP(B214,Sheet3!$H$2:$I$1039,2,0)</f>
        <v>923634</v>
      </c>
      <c r="L214" s="32">
        <f t="shared" si="7"/>
        <v>0</v>
      </c>
    </row>
    <row r="215" spans="1:12" outlineLevel="1" x14ac:dyDescent="0.25">
      <c r="A215" s="4">
        <v>44660</v>
      </c>
      <c r="B215" s="8" t="s">
        <v>235</v>
      </c>
      <c r="C215" s="8" t="str">
        <f>VLOOKUP(B215,'File khách gửi'!$H$2:$H$1037,1,0)</f>
        <v>00006571</v>
      </c>
      <c r="D215" s="8" t="str">
        <f>VLOOKUP(B215,'File khách gửi'!$H$2:$H$1037,1,0)</f>
        <v>00006571</v>
      </c>
      <c r="E215" s="8" t="s">
        <v>1870</v>
      </c>
      <c r="F215" s="8" t="s">
        <v>1692</v>
      </c>
      <c r="G215" s="2">
        <v>888464</v>
      </c>
      <c r="H215" s="5" t="s">
        <v>226</v>
      </c>
      <c r="I215" s="2">
        <v>71077</v>
      </c>
      <c r="J215" s="3">
        <f t="shared" si="6"/>
        <v>959541</v>
      </c>
      <c r="K215" s="21">
        <f>VLOOKUP(B215,Sheet3!$H$2:$I$1039,2,0)</f>
        <v>959541</v>
      </c>
      <c r="L215" s="32">
        <f t="shared" si="7"/>
        <v>0</v>
      </c>
    </row>
    <row r="216" spans="1:12" outlineLevel="1" x14ac:dyDescent="0.25">
      <c r="A216" s="4">
        <v>44660</v>
      </c>
      <c r="B216" s="8" t="s">
        <v>1652</v>
      </c>
      <c r="C216" s="8" t="str">
        <f>VLOOKUP(B216,'File khách gửi'!$H$2:$H$1037,1,0)</f>
        <v>00006572</v>
      </c>
      <c r="D216" s="8" t="str">
        <f>VLOOKUP(B216,'File khách gửi'!$H$2:$H$1037,1,0)</f>
        <v>00006572</v>
      </c>
      <c r="E216" s="8" t="s">
        <v>1870</v>
      </c>
      <c r="F216" s="8" t="s">
        <v>1136</v>
      </c>
      <c r="G216" s="2">
        <v>1505670</v>
      </c>
      <c r="H216" s="5" t="s">
        <v>226</v>
      </c>
      <c r="I216" s="2">
        <v>120454</v>
      </c>
      <c r="J216" s="3">
        <f t="shared" si="6"/>
        <v>1626124</v>
      </c>
      <c r="K216" s="21">
        <f>VLOOKUP(B216,Sheet3!$H$2:$I$1039,2,0)</f>
        <v>1626124</v>
      </c>
      <c r="L216" s="32">
        <f t="shared" si="7"/>
        <v>0</v>
      </c>
    </row>
    <row r="217" spans="1:12" outlineLevel="1" x14ac:dyDescent="0.25">
      <c r="A217" s="4">
        <v>44660</v>
      </c>
      <c r="B217" s="8" t="s">
        <v>1312</v>
      </c>
      <c r="C217" s="8" t="str">
        <f>VLOOKUP(B217,'File khách gửi'!$H$2:$H$1037,1,0)</f>
        <v>00006573</v>
      </c>
      <c r="D217" s="8" t="str">
        <f>VLOOKUP(B217,'File khách gửi'!$H$2:$H$1037,1,0)</f>
        <v>00006573</v>
      </c>
      <c r="E217" s="8" t="s">
        <v>1870</v>
      </c>
      <c r="F217" s="8" t="s">
        <v>1363</v>
      </c>
      <c r="G217" s="2">
        <v>831310</v>
      </c>
      <c r="H217" s="5" t="s">
        <v>226</v>
      </c>
      <c r="I217" s="2">
        <v>66505</v>
      </c>
      <c r="J217" s="3">
        <f t="shared" si="6"/>
        <v>897815</v>
      </c>
      <c r="K217" s="21">
        <f>VLOOKUP(B217,Sheet3!$H$2:$I$1039,2,0)</f>
        <v>897815</v>
      </c>
      <c r="L217" s="32">
        <f t="shared" si="7"/>
        <v>0</v>
      </c>
    </row>
    <row r="218" spans="1:12" outlineLevel="1" x14ac:dyDescent="0.25">
      <c r="A218" s="4">
        <v>44660</v>
      </c>
      <c r="B218" s="8" t="s">
        <v>450</v>
      </c>
      <c r="C218" s="8" t="str">
        <f>VLOOKUP(B218,'File khách gửi'!$H$2:$H$1037,1,0)</f>
        <v>00006574</v>
      </c>
      <c r="D218" s="8" t="str">
        <f>VLOOKUP(B218,'File khách gửi'!$H$2:$H$1037,1,0)</f>
        <v>00006574</v>
      </c>
      <c r="E218" s="8" t="s">
        <v>1870</v>
      </c>
      <c r="F218" s="8" t="s">
        <v>1876</v>
      </c>
      <c r="G218" s="2">
        <v>1505670</v>
      </c>
      <c r="H218" s="5" t="s">
        <v>226</v>
      </c>
      <c r="I218" s="2">
        <v>120454</v>
      </c>
      <c r="J218" s="3">
        <f t="shared" si="6"/>
        <v>1626124</v>
      </c>
      <c r="K218" s="21">
        <f>VLOOKUP(B218,Sheet3!$H$2:$I$1039,2,0)</f>
        <v>1626124</v>
      </c>
      <c r="L218" s="32">
        <f t="shared" si="7"/>
        <v>0</v>
      </c>
    </row>
    <row r="219" spans="1:12" outlineLevel="1" x14ac:dyDescent="0.25">
      <c r="A219" s="4">
        <v>44660</v>
      </c>
      <c r="B219" s="8" t="s">
        <v>1179</v>
      </c>
      <c r="C219" s="8" t="str">
        <f>VLOOKUP(B219,'File khách gửi'!$H$2:$H$1037,1,0)</f>
        <v>00006575</v>
      </c>
      <c r="D219" s="8" t="str">
        <f>VLOOKUP(B219,'File khách gửi'!$H$2:$H$1037,1,0)</f>
        <v>00006575</v>
      </c>
      <c r="E219" s="8" t="s">
        <v>1870</v>
      </c>
      <c r="F219" s="8" t="s">
        <v>1243</v>
      </c>
      <c r="G219" s="2">
        <v>903402</v>
      </c>
      <c r="H219" s="5" t="s">
        <v>226</v>
      </c>
      <c r="I219" s="2">
        <v>72272</v>
      </c>
      <c r="J219" s="3">
        <f t="shared" si="6"/>
        <v>975674</v>
      </c>
      <c r="K219" s="21">
        <f>VLOOKUP(B219,Sheet3!$H$2:$I$1039,2,0)</f>
        <v>975674</v>
      </c>
      <c r="L219" s="32">
        <f t="shared" si="7"/>
        <v>0</v>
      </c>
    </row>
    <row r="220" spans="1:12" outlineLevel="1" x14ac:dyDescent="0.25">
      <c r="A220" s="4">
        <v>44660</v>
      </c>
      <c r="B220" s="8" t="s">
        <v>962</v>
      </c>
      <c r="C220" s="8" t="str">
        <f>VLOOKUP(B220,'File khách gửi'!$H$2:$H$1037,1,0)</f>
        <v>00006576</v>
      </c>
      <c r="D220" s="8" t="str">
        <f>VLOOKUP(B220,'File khách gửi'!$H$2:$H$1037,1,0)</f>
        <v>00006576</v>
      </c>
      <c r="E220" s="8" t="s">
        <v>1870</v>
      </c>
      <c r="F220" s="8" t="s">
        <v>388</v>
      </c>
      <c r="G220" s="2">
        <v>903402</v>
      </c>
      <c r="H220" s="5" t="s">
        <v>226</v>
      </c>
      <c r="I220" s="2">
        <v>72272</v>
      </c>
      <c r="J220" s="3">
        <f t="shared" si="6"/>
        <v>975674</v>
      </c>
      <c r="K220" s="21">
        <f>VLOOKUP(B220,Sheet3!$H$2:$I$1039,2,0)</f>
        <v>975674</v>
      </c>
      <c r="L220" s="32">
        <f t="shared" si="7"/>
        <v>0</v>
      </c>
    </row>
    <row r="221" spans="1:12" outlineLevel="1" x14ac:dyDescent="0.25">
      <c r="A221" s="4">
        <v>44660</v>
      </c>
      <c r="B221" s="8" t="s">
        <v>1295</v>
      </c>
      <c r="C221" s="8" t="str">
        <f>VLOOKUP(B221,'File khách gửi'!$H$2:$H$1037,1,0)</f>
        <v>00006577</v>
      </c>
      <c r="D221" s="8" t="str">
        <f>VLOOKUP(B221,'File khách gửi'!$H$2:$H$1037,1,0)</f>
        <v>00006577</v>
      </c>
      <c r="E221" s="8" t="s">
        <v>1870</v>
      </c>
      <c r="F221" s="8" t="s">
        <v>820</v>
      </c>
      <c r="G221" s="2">
        <v>831310</v>
      </c>
      <c r="H221" s="5" t="s">
        <v>226</v>
      </c>
      <c r="I221" s="2">
        <v>66505</v>
      </c>
      <c r="J221" s="3">
        <f t="shared" si="6"/>
        <v>897815</v>
      </c>
      <c r="K221" s="21">
        <f>VLOOKUP(B221,Sheet3!$H$2:$I$1039,2,0)</f>
        <v>897815</v>
      </c>
      <c r="L221" s="32">
        <f t="shared" si="7"/>
        <v>0</v>
      </c>
    </row>
    <row r="222" spans="1:12" outlineLevel="1" x14ac:dyDescent="0.25">
      <c r="A222" s="4">
        <v>44660</v>
      </c>
      <c r="B222" s="8" t="s">
        <v>1025</v>
      </c>
      <c r="C222" s="8" t="str">
        <f>VLOOKUP(B222,'File khách gửi'!$H$2:$H$1037,1,0)</f>
        <v>00006578</v>
      </c>
      <c r="D222" s="8" t="str">
        <f>VLOOKUP(B222,'File khách gửi'!$H$2:$H$1037,1,0)</f>
        <v>00006578</v>
      </c>
      <c r="E222" s="8" t="s">
        <v>1870</v>
      </c>
      <c r="F222" s="8" t="s">
        <v>555</v>
      </c>
      <c r="G222" s="2">
        <v>801093</v>
      </c>
      <c r="H222" s="5" t="s">
        <v>226</v>
      </c>
      <c r="I222" s="2">
        <v>64087</v>
      </c>
      <c r="J222" s="3">
        <f t="shared" si="6"/>
        <v>865180</v>
      </c>
      <c r="K222" s="21">
        <f>VLOOKUP(B222,Sheet3!$H$2:$I$1039,2,0)</f>
        <v>865180</v>
      </c>
      <c r="L222" s="32">
        <f t="shared" si="7"/>
        <v>0</v>
      </c>
    </row>
    <row r="223" spans="1:12" outlineLevel="1" x14ac:dyDescent="0.25">
      <c r="A223" s="4">
        <v>44660</v>
      </c>
      <c r="B223" s="8" t="s">
        <v>1245</v>
      </c>
      <c r="C223" s="8" t="str">
        <f>VLOOKUP(B223,'File khách gửi'!$H$2:$H$1037,1,0)</f>
        <v>00006579</v>
      </c>
      <c r="D223" s="8" t="str">
        <f>VLOOKUP(B223,'File khách gửi'!$H$2:$H$1037,1,0)</f>
        <v>00006579</v>
      </c>
      <c r="E223" s="8" t="s">
        <v>1870</v>
      </c>
      <c r="F223" s="8" t="s">
        <v>1142</v>
      </c>
      <c r="G223" s="2">
        <v>842352</v>
      </c>
      <c r="H223" s="5" t="s">
        <v>226</v>
      </c>
      <c r="I223" s="2">
        <v>67388</v>
      </c>
      <c r="J223" s="3">
        <f t="shared" si="6"/>
        <v>909740</v>
      </c>
      <c r="K223" s="21">
        <f>VLOOKUP(B223,Sheet3!$H$2:$I$1039,2,0)</f>
        <v>909740</v>
      </c>
      <c r="L223" s="32">
        <f t="shared" si="7"/>
        <v>0</v>
      </c>
    </row>
    <row r="224" spans="1:12" outlineLevel="1" x14ac:dyDescent="0.25">
      <c r="A224" s="4">
        <v>44660</v>
      </c>
      <c r="B224" s="8" t="s">
        <v>1573</v>
      </c>
      <c r="C224" s="8" t="str">
        <f>VLOOKUP(B224,'File khách gửi'!$H$2:$H$1037,1,0)</f>
        <v>00006580</v>
      </c>
      <c r="D224" s="8" t="str">
        <f>VLOOKUP(B224,'File khách gửi'!$H$2:$H$1037,1,0)</f>
        <v>00006580</v>
      </c>
      <c r="E224" s="8" t="s">
        <v>1870</v>
      </c>
      <c r="F224" s="8" t="s">
        <v>1003</v>
      </c>
      <c r="G224" s="2">
        <v>903402</v>
      </c>
      <c r="H224" s="5" t="s">
        <v>226</v>
      </c>
      <c r="I224" s="2">
        <v>72272</v>
      </c>
      <c r="J224" s="3">
        <f t="shared" si="6"/>
        <v>975674</v>
      </c>
      <c r="K224" s="21">
        <f>VLOOKUP(B224,Sheet3!$H$2:$I$1039,2,0)</f>
        <v>975674</v>
      </c>
      <c r="L224" s="32">
        <f t="shared" si="7"/>
        <v>0</v>
      </c>
    </row>
    <row r="225" spans="1:12" outlineLevel="1" x14ac:dyDescent="0.25">
      <c r="A225" s="4">
        <v>44660</v>
      </c>
      <c r="B225" s="8" t="s">
        <v>406</v>
      </c>
      <c r="C225" s="8" t="str">
        <f>VLOOKUP(B225,'File khách gửi'!$H$2:$H$1037,1,0)</f>
        <v>00006581</v>
      </c>
      <c r="D225" s="8" t="str">
        <f>VLOOKUP(B225,'File khách gửi'!$H$2:$H$1037,1,0)</f>
        <v>00006581</v>
      </c>
      <c r="E225" s="8" t="s">
        <v>1870</v>
      </c>
      <c r="F225" s="8" t="s">
        <v>501</v>
      </c>
      <c r="G225" s="2">
        <v>829971</v>
      </c>
      <c r="H225" s="5" t="s">
        <v>226</v>
      </c>
      <c r="I225" s="2">
        <v>66398</v>
      </c>
      <c r="J225" s="3">
        <f t="shared" si="6"/>
        <v>896369</v>
      </c>
      <c r="K225" s="21">
        <f>VLOOKUP(B225,Sheet3!$H$2:$I$1039,2,0)</f>
        <v>896369</v>
      </c>
      <c r="L225" s="32">
        <f t="shared" si="7"/>
        <v>0</v>
      </c>
    </row>
    <row r="226" spans="1:12" outlineLevel="1" x14ac:dyDescent="0.25">
      <c r="A226" s="4">
        <v>44660</v>
      </c>
      <c r="B226" s="8" t="s">
        <v>160</v>
      </c>
      <c r="C226" s="8" t="str">
        <f>VLOOKUP(B226,'File khách gửi'!$H$2:$H$1037,1,0)</f>
        <v>00006582</v>
      </c>
      <c r="D226" s="8" t="str">
        <f>VLOOKUP(B226,'File khách gửi'!$H$2:$H$1037,1,0)</f>
        <v>00006582</v>
      </c>
      <c r="E226" s="8" t="s">
        <v>1870</v>
      </c>
      <c r="F226" s="8" t="s">
        <v>707</v>
      </c>
      <c r="G226" s="2">
        <v>836897</v>
      </c>
      <c r="H226" s="5" t="s">
        <v>226</v>
      </c>
      <c r="I226" s="2">
        <v>66952</v>
      </c>
      <c r="J226" s="3">
        <f t="shared" si="6"/>
        <v>903849</v>
      </c>
      <c r="K226" s="21">
        <f>VLOOKUP(B226,Sheet3!$H$2:$I$1039,2,0)</f>
        <v>903849</v>
      </c>
      <c r="L226" s="32">
        <f t="shared" si="7"/>
        <v>0</v>
      </c>
    </row>
    <row r="227" spans="1:12" outlineLevel="1" x14ac:dyDescent="0.25">
      <c r="A227" s="4">
        <v>44660</v>
      </c>
      <c r="B227" s="8" t="s">
        <v>2136</v>
      </c>
      <c r="C227" s="8" t="str">
        <f>VLOOKUP(B227,'File khách gửi'!$H$2:$H$1037,1,0)</f>
        <v>00006583</v>
      </c>
      <c r="D227" s="8" t="str">
        <f>VLOOKUP(B227,'File khách gửi'!$H$2:$H$1037,1,0)</f>
        <v>00006583</v>
      </c>
      <c r="E227" s="8" t="s">
        <v>1870</v>
      </c>
      <c r="F227" s="8" t="s">
        <v>685</v>
      </c>
      <c r="G227" s="2">
        <v>904741</v>
      </c>
      <c r="H227" s="5" t="s">
        <v>226</v>
      </c>
      <c r="I227" s="2">
        <v>72379</v>
      </c>
      <c r="J227" s="3">
        <f t="shared" si="6"/>
        <v>977120</v>
      </c>
      <c r="K227" s="21">
        <f>VLOOKUP(B227,Sheet3!$H$2:$I$1039,2,0)</f>
        <v>977120</v>
      </c>
      <c r="L227" s="32">
        <f t="shared" si="7"/>
        <v>0</v>
      </c>
    </row>
    <row r="228" spans="1:12" outlineLevel="1" x14ac:dyDescent="0.25">
      <c r="A228" s="4">
        <v>44660</v>
      </c>
      <c r="B228" s="8" t="s">
        <v>2133</v>
      </c>
      <c r="C228" s="8" t="str">
        <f>VLOOKUP(B228,'File khách gửi'!$H$2:$H$1037,1,0)</f>
        <v>00006584</v>
      </c>
      <c r="D228" s="8" t="str">
        <f>VLOOKUP(B228,'File khách gửi'!$H$2:$H$1037,1,0)</f>
        <v>00006584</v>
      </c>
      <c r="E228" s="8" t="s">
        <v>1870</v>
      </c>
      <c r="F228" s="8" t="s">
        <v>1610</v>
      </c>
      <c r="G228" s="2">
        <v>1009005</v>
      </c>
      <c r="H228" s="5" t="s">
        <v>226</v>
      </c>
      <c r="I228" s="2">
        <v>80720</v>
      </c>
      <c r="J228" s="3">
        <f t="shared" si="6"/>
        <v>1089725</v>
      </c>
      <c r="K228" s="21">
        <f>VLOOKUP(B228,Sheet3!$H$2:$I$1039,2,0)</f>
        <v>1089725</v>
      </c>
      <c r="L228" s="32">
        <f t="shared" si="7"/>
        <v>0</v>
      </c>
    </row>
    <row r="229" spans="1:12" outlineLevel="1" x14ac:dyDescent="0.25">
      <c r="A229" s="4">
        <v>44660</v>
      </c>
      <c r="B229" s="8" t="s">
        <v>0</v>
      </c>
      <c r="C229" s="8" t="str">
        <f>VLOOKUP(B229,'File khách gửi'!$H$2:$H$1037,1,0)</f>
        <v>00006585</v>
      </c>
      <c r="D229" s="8" t="str">
        <f>VLOOKUP(B229,'File khách gửi'!$H$2:$H$1037,1,0)</f>
        <v>00006585</v>
      </c>
      <c r="E229" s="8" t="s">
        <v>1870</v>
      </c>
      <c r="F229" s="8" t="s">
        <v>1889</v>
      </c>
      <c r="G229" s="2">
        <v>850969</v>
      </c>
      <c r="H229" s="5" t="s">
        <v>226</v>
      </c>
      <c r="I229" s="2">
        <v>68078</v>
      </c>
      <c r="J229" s="3">
        <f t="shared" si="6"/>
        <v>919047</v>
      </c>
      <c r="K229" s="21">
        <f>VLOOKUP(B229,Sheet3!$H$2:$I$1039,2,0)</f>
        <v>919047</v>
      </c>
      <c r="L229" s="32">
        <f t="shared" si="7"/>
        <v>0</v>
      </c>
    </row>
    <row r="230" spans="1:12" outlineLevel="1" x14ac:dyDescent="0.25">
      <c r="A230" s="4">
        <v>44660</v>
      </c>
      <c r="B230" s="8" t="s">
        <v>818</v>
      </c>
      <c r="C230" s="8" t="str">
        <f>VLOOKUP(B230,'File khách gửi'!$H$2:$H$1037,1,0)</f>
        <v>00006586</v>
      </c>
      <c r="D230" s="8" t="str">
        <f>VLOOKUP(B230,'File khách gửi'!$H$2:$H$1037,1,0)</f>
        <v>00006586</v>
      </c>
      <c r="E230" s="8" t="s">
        <v>1870</v>
      </c>
      <c r="F230" s="8" t="s">
        <v>258</v>
      </c>
      <c r="G230" s="2">
        <v>903402</v>
      </c>
      <c r="H230" s="5" t="s">
        <v>226</v>
      </c>
      <c r="I230" s="2">
        <v>72272</v>
      </c>
      <c r="J230" s="3">
        <f t="shared" si="6"/>
        <v>975674</v>
      </c>
      <c r="K230" s="21">
        <f>VLOOKUP(B230,Sheet3!$H$2:$I$1039,2,0)</f>
        <v>975674</v>
      </c>
      <c r="L230" s="32">
        <f t="shared" si="7"/>
        <v>0</v>
      </c>
    </row>
    <row r="231" spans="1:12" outlineLevel="1" x14ac:dyDescent="0.25">
      <c r="A231" s="4">
        <v>44660</v>
      </c>
      <c r="B231" s="8" t="s">
        <v>80</v>
      </c>
      <c r="C231" s="8" t="str">
        <f>VLOOKUP(B231,'File khách gửi'!$H$2:$H$1037,1,0)</f>
        <v>00006587</v>
      </c>
      <c r="D231" s="8" t="str">
        <f>VLOOKUP(B231,'File khách gửi'!$H$2:$H$1037,1,0)</f>
        <v>00006587</v>
      </c>
      <c r="E231" s="8" t="s">
        <v>1870</v>
      </c>
      <c r="F231" s="8" t="s">
        <v>1621</v>
      </c>
      <c r="G231" s="2">
        <v>908725</v>
      </c>
      <c r="H231" s="5" t="s">
        <v>226</v>
      </c>
      <c r="I231" s="2">
        <v>72698</v>
      </c>
      <c r="J231" s="3">
        <f t="shared" si="6"/>
        <v>981423</v>
      </c>
      <c r="K231" s="21">
        <f>VLOOKUP(B231,Sheet3!$H$2:$I$1039,2,0)</f>
        <v>981423</v>
      </c>
      <c r="L231" s="32">
        <f t="shared" si="7"/>
        <v>0</v>
      </c>
    </row>
    <row r="232" spans="1:12" outlineLevel="1" x14ac:dyDescent="0.25">
      <c r="A232" s="4">
        <v>44660</v>
      </c>
      <c r="B232" s="8" t="s">
        <v>1144</v>
      </c>
      <c r="C232" s="8" t="str">
        <f>VLOOKUP(B232,'File khách gửi'!$H$2:$H$1037,1,0)</f>
        <v>00006588</v>
      </c>
      <c r="D232" s="8" t="str">
        <f>VLOOKUP(B232,'File khách gửi'!$H$2:$H$1037,1,0)</f>
        <v>00006588</v>
      </c>
      <c r="E232" s="8" t="s">
        <v>1870</v>
      </c>
      <c r="F232" s="8" t="s">
        <v>863</v>
      </c>
      <c r="G232" s="2">
        <v>892360</v>
      </c>
      <c r="H232" s="5" t="s">
        <v>226</v>
      </c>
      <c r="I232" s="2">
        <v>71389</v>
      </c>
      <c r="J232" s="3">
        <f t="shared" si="6"/>
        <v>963749</v>
      </c>
      <c r="K232" s="21">
        <f>VLOOKUP(B232,Sheet3!$H$2:$I$1039,2,0)</f>
        <v>963749</v>
      </c>
      <c r="L232" s="32">
        <f t="shared" si="7"/>
        <v>0</v>
      </c>
    </row>
    <row r="233" spans="1:12" outlineLevel="1" x14ac:dyDescent="0.25">
      <c r="A233" s="4">
        <v>44660</v>
      </c>
      <c r="B233" s="8" t="s">
        <v>116</v>
      </c>
      <c r="C233" s="8" t="str">
        <f>VLOOKUP(B233,'File khách gửi'!$H$2:$H$1037,1,0)</f>
        <v>00006589</v>
      </c>
      <c r="D233" s="8" t="str">
        <f>VLOOKUP(B233,'File khách gửi'!$H$2:$H$1037,1,0)</f>
        <v>00006589</v>
      </c>
      <c r="E233" s="8" t="s">
        <v>1870</v>
      </c>
      <c r="F233" s="8" t="s">
        <v>1576</v>
      </c>
      <c r="G233" s="2">
        <v>835426</v>
      </c>
      <c r="H233" s="5" t="s">
        <v>226</v>
      </c>
      <c r="I233" s="2">
        <v>66834</v>
      </c>
      <c r="J233" s="3">
        <f t="shared" si="6"/>
        <v>902260</v>
      </c>
      <c r="K233" s="21">
        <f>VLOOKUP(B233,Sheet3!$H$2:$I$1039,2,0)</f>
        <v>902260</v>
      </c>
      <c r="L233" s="32">
        <f t="shared" si="7"/>
        <v>0</v>
      </c>
    </row>
    <row r="234" spans="1:12" outlineLevel="1" x14ac:dyDescent="0.25">
      <c r="A234" s="4">
        <v>44660</v>
      </c>
      <c r="B234" s="8" t="s">
        <v>664</v>
      </c>
      <c r="C234" s="8" t="str">
        <f>VLOOKUP(B234,'File khách gửi'!$H$2:$H$1037,1,0)</f>
        <v>00006590</v>
      </c>
      <c r="D234" s="8" t="str">
        <f>VLOOKUP(B234,'File khách gửi'!$H$2:$H$1037,1,0)</f>
        <v>00006590</v>
      </c>
      <c r="E234" s="8" t="s">
        <v>1870</v>
      </c>
      <c r="F234" s="8" t="s">
        <v>1827</v>
      </c>
      <c r="G234" s="2">
        <v>860540</v>
      </c>
      <c r="H234" s="5" t="s">
        <v>226</v>
      </c>
      <c r="I234" s="2">
        <v>68843</v>
      </c>
      <c r="J234" s="3">
        <f t="shared" si="6"/>
        <v>929383</v>
      </c>
      <c r="K234" s="21">
        <f>VLOOKUP(B234,Sheet3!$H$2:$I$1039,2,0)</f>
        <v>929383</v>
      </c>
      <c r="L234" s="32">
        <f t="shared" si="7"/>
        <v>0</v>
      </c>
    </row>
    <row r="235" spans="1:12" outlineLevel="1" x14ac:dyDescent="0.25">
      <c r="A235" s="4">
        <v>44660</v>
      </c>
      <c r="B235" s="8" t="s">
        <v>345</v>
      </c>
      <c r="C235" s="8" t="str">
        <f>VLOOKUP(B235,'File khách gửi'!$H$2:$H$1037,1,0)</f>
        <v>00006591</v>
      </c>
      <c r="D235" s="8" t="str">
        <f>VLOOKUP(B235,'File khách gửi'!$H$2:$H$1037,1,0)</f>
        <v>00006591</v>
      </c>
      <c r="E235" s="8" t="s">
        <v>1870</v>
      </c>
      <c r="F235" s="8" t="s">
        <v>766</v>
      </c>
      <c r="G235" s="2">
        <v>982156</v>
      </c>
      <c r="H235" s="5" t="s">
        <v>226</v>
      </c>
      <c r="I235" s="2">
        <v>78572</v>
      </c>
      <c r="J235" s="3">
        <f t="shared" si="6"/>
        <v>1060728</v>
      </c>
      <c r="K235" s="21">
        <f>VLOOKUP(B235,Sheet3!$H$2:$I$1039,2,0)</f>
        <v>1060728</v>
      </c>
      <c r="L235" s="32">
        <f t="shared" si="7"/>
        <v>0</v>
      </c>
    </row>
    <row r="236" spans="1:12" outlineLevel="1" x14ac:dyDescent="0.25">
      <c r="A236" s="4">
        <v>44660</v>
      </c>
      <c r="B236" s="8" t="s">
        <v>489</v>
      </c>
      <c r="C236" s="8" t="str">
        <f>VLOOKUP(B236,'File khách gửi'!$H$2:$H$1037,1,0)</f>
        <v>00006592</v>
      </c>
      <c r="D236" s="8" t="str">
        <f>VLOOKUP(B236,'File khách gửi'!$H$2:$H$1037,1,0)</f>
        <v>00006592</v>
      </c>
      <c r="E236" s="8" t="s">
        <v>1870</v>
      </c>
      <c r="F236" s="8" t="s">
        <v>190</v>
      </c>
      <c r="G236" s="2">
        <v>835426</v>
      </c>
      <c r="H236" s="5" t="s">
        <v>226</v>
      </c>
      <c r="I236" s="2">
        <v>66834</v>
      </c>
      <c r="J236" s="3">
        <f t="shared" si="6"/>
        <v>902260</v>
      </c>
      <c r="K236" s="21">
        <f>VLOOKUP(B236,Sheet3!$H$2:$I$1039,2,0)</f>
        <v>902260</v>
      </c>
      <c r="L236" s="32">
        <f t="shared" si="7"/>
        <v>0</v>
      </c>
    </row>
    <row r="237" spans="1:12" outlineLevel="1" x14ac:dyDescent="0.25">
      <c r="A237" s="4">
        <v>44660</v>
      </c>
      <c r="B237" s="8" t="s">
        <v>1153</v>
      </c>
      <c r="C237" s="8" t="str">
        <f>VLOOKUP(B237,'File khách gửi'!$H$2:$H$1037,1,0)</f>
        <v>00006593</v>
      </c>
      <c r="D237" s="8" t="str">
        <f>VLOOKUP(B237,'File khách gửi'!$H$2:$H$1037,1,0)</f>
        <v>00006593</v>
      </c>
      <c r="E237" s="8" t="s">
        <v>1870</v>
      </c>
      <c r="F237" s="8" t="s">
        <v>660</v>
      </c>
      <c r="G237" s="2">
        <v>888464</v>
      </c>
      <c r="H237" s="5" t="s">
        <v>226</v>
      </c>
      <c r="I237" s="2">
        <v>71077</v>
      </c>
      <c r="J237" s="3">
        <f t="shared" si="6"/>
        <v>959541</v>
      </c>
      <c r="K237" s="21">
        <f>VLOOKUP(B237,Sheet3!$H$2:$I$1039,2,0)</f>
        <v>959541</v>
      </c>
      <c r="L237" s="32">
        <f t="shared" si="7"/>
        <v>0</v>
      </c>
    </row>
    <row r="238" spans="1:12" outlineLevel="1" x14ac:dyDescent="0.25">
      <c r="A238" s="4">
        <v>44664</v>
      </c>
      <c r="B238" s="8" t="s">
        <v>1515</v>
      </c>
      <c r="C238" s="8" t="str">
        <f>VLOOKUP(B238,'File khách gửi'!$H$2:$H$1037,1,0)</f>
        <v>00007095</v>
      </c>
      <c r="D238" s="8" t="str">
        <f>VLOOKUP(B238,'File khách gửi'!$H$2:$H$1037,1,0)</f>
        <v>00007095</v>
      </c>
      <c r="E238" s="8" t="s">
        <v>1870</v>
      </c>
      <c r="F238" s="8" t="s">
        <v>1219</v>
      </c>
      <c r="G238" s="2">
        <v>810312</v>
      </c>
      <c r="H238" s="5" t="s">
        <v>226</v>
      </c>
      <c r="I238" s="2">
        <v>64825</v>
      </c>
      <c r="J238" s="3">
        <f t="shared" si="6"/>
        <v>875137</v>
      </c>
      <c r="K238" s="21">
        <f>VLOOKUP(B238,Sheet3!$H$2:$I$1039,2,0)</f>
        <v>875137</v>
      </c>
      <c r="L238" s="32">
        <f t="shared" si="7"/>
        <v>0</v>
      </c>
    </row>
    <row r="239" spans="1:12" outlineLevel="1" x14ac:dyDescent="0.25">
      <c r="A239" s="4">
        <v>44664</v>
      </c>
      <c r="B239" s="8" t="s">
        <v>925</v>
      </c>
      <c r="C239" s="8" t="str">
        <f>VLOOKUP(B239,'File khách gửi'!$H$2:$H$1037,1,0)</f>
        <v>00007098</v>
      </c>
      <c r="D239" s="8" t="str">
        <f>VLOOKUP(B239,'File khách gửi'!$H$2:$H$1037,1,0)</f>
        <v>00007098</v>
      </c>
      <c r="E239" s="8" t="s">
        <v>1870</v>
      </c>
      <c r="F239" s="8" t="s">
        <v>1047</v>
      </c>
      <c r="G239" s="2">
        <v>903402</v>
      </c>
      <c r="H239" s="5" t="s">
        <v>226</v>
      </c>
      <c r="I239" s="2">
        <v>72272</v>
      </c>
      <c r="J239" s="3">
        <f t="shared" si="6"/>
        <v>975674</v>
      </c>
      <c r="K239" s="21">
        <f>VLOOKUP(B239,Sheet3!$H$2:$I$1039,2,0)</f>
        <v>975674</v>
      </c>
      <c r="L239" s="32">
        <f t="shared" si="7"/>
        <v>0</v>
      </c>
    </row>
    <row r="240" spans="1:12" outlineLevel="1" x14ac:dyDescent="0.25">
      <c r="A240" s="4">
        <v>44684</v>
      </c>
      <c r="B240" s="8" t="s">
        <v>957</v>
      </c>
      <c r="C240" s="8" t="str">
        <f>VLOOKUP(B240,'File khách gửi'!$H$2:$H$1037,1,0)</f>
        <v>00011185</v>
      </c>
      <c r="D240" s="8" t="str">
        <f>VLOOKUP(B240,'File khách gửi'!$H$2:$H$1037,1,0)</f>
        <v>00011185</v>
      </c>
      <c r="E240" s="8" t="s">
        <v>1870</v>
      </c>
      <c r="F240" s="8" t="s">
        <v>1460</v>
      </c>
      <c r="G240" s="2">
        <v>824384</v>
      </c>
      <c r="H240" s="5" t="s">
        <v>226</v>
      </c>
      <c r="I240" s="2">
        <v>65951</v>
      </c>
      <c r="J240" s="3">
        <f t="shared" si="6"/>
        <v>890335</v>
      </c>
      <c r="K240" s="21">
        <f>VLOOKUP(B240,Sheet3!$H$2:$I$1039,2,0)</f>
        <v>890335</v>
      </c>
      <c r="L240" s="32">
        <f t="shared" si="7"/>
        <v>0</v>
      </c>
    </row>
    <row r="241" spans="1:12" outlineLevel="1" x14ac:dyDescent="0.25">
      <c r="A241" s="4">
        <v>44684</v>
      </c>
      <c r="B241" s="8" t="s">
        <v>1384</v>
      </c>
      <c r="C241" s="8" t="str">
        <f>VLOOKUP(B241,'File khách gửi'!$H$2:$H$1037,1,0)</f>
        <v>00011186</v>
      </c>
      <c r="D241" s="8" t="str">
        <f>VLOOKUP(B241,'File khách gửi'!$H$2:$H$1037,1,0)</f>
        <v>00011186</v>
      </c>
      <c r="E241" s="8" t="s">
        <v>1870</v>
      </c>
      <c r="F241" s="8" t="s">
        <v>1529</v>
      </c>
      <c r="G241" s="2">
        <v>896344</v>
      </c>
      <c r="H241" s="5" t="s">
        <v>226</v>
      </c>
      <c r="I241" s="2">
        <v>71708</v>
      </c>
      <c r="J241" s="3">
        <f t="shared" si="6"/>
        <v>968052</v>
      </c>
      <c r="K241" s="21">
        <f>VLOOKUP(B241,Sheet3!$H$2:$I$1039,2,0)</f>
        <v>968052</v>
      </c>
      <c r="L241" s="32">
        <f t="shared" si="7"/>
        <v>0</v>
      </c>
    </row>
    <row r="242" spans="1:12" outlineLevel="1" x14ac:dyDescent="0.25">
      <c r="A242" s="4">
        <v>44684</v>
      </c>
      <c r="B242" s="8" t="s">
        <v>1239</v>
      </c>
      <c r="C242" s="8" t="str">
        <f>VLOOKUP(B242,'File khách gửi'!$H$2:$H$1037,1,0)</f>
        <v>00011187</v>
      </c>
      <c r="D242" s="8" t="str">
        <f>VLOOKUP(B242,'File khách gửi'!$H$2:$H$1037,1,0)</f>
        <v>00011187</v>
      </c>
      <c r="E242" s="8" t="s">
        <v>1870</v>
      </c>
      <c r="F242" s="8" t="s">
        <v>698</v>
      </c>
      <c r="G242" s="2">
        <v>855217</v>
      </c>
      <c r="H242" s="5" t="s">
        <v>226</v>
      </c>
      <c r="I242" s="2">
        <v>68417</v>
      </c>
      <c r="J242" s="3">
        <f t="shared" si="6"/>
        <v>923634</v>
      </c>
      <c r="K242" s="21">
        <f>VLOOKUP(B242,Sheet3!$H$2:$I$1039,2,0)</f>
        <v>923634</v>
      </c>
      <c r="L242" s="32">
        <f t="shared" si="7"/>
        <v>0</v>
      </c>
    </row>
    <row r="243" spans="1:12" outlineLevel="1" x14ac:dyDescent="0.25">
      <c r="A243" s="4">
        <v>44684</v>
      </c>
      <c r="B243" s="8" t="s">
        <v>349</v>
      </c>
      <c r="C243" s="8" t="str">
        <f>VLOOKUP(B243,'File khách gửi'!$H$2:$H$1037,1,0)</f>
        <v>00011188</v>
      </c>
      <c r="D243" s="8" t="str">
        <f>VLOOKUP(B243,'File khách gửi'!$H$2:$H$1037,1,0)</f>
        <v>00011188</v>
      </c>
      <c r="E243" s="8" t="s">
        <v>1870</v>
      </c>
      <c r="F243" s="8" t="s">
        <v>873</v>
      </c>
      <c r="G243" s="2">
        <v>836765</v>
      </c>
      <c r="H243" s="5" t="s">
        <v>226</v>
      </c>
      <c r="I243" s="2">
        <v>66941</v>
      </c>
      <c r="J243" s="3">
        <f t="shared" si="6"/>
        <v>903706</v>
      </c>
      <c r="K243" s="21">
        <f>VLOOKUP(B243,Sheet3!$H$2:$I$1039,2,0)</f>
        <v>903706</v>
      </c>
      <c r="L243" s="32">
        <f t="shared" si="7"/>
        <v>0</v>
      </c>
    </row>
    <row r="244" spans="1:12" outlineLevel="1" x14ac:dyDescent="0.25">
      <c r="A244" s="4">
        <v>44684</v>
      </c>
      <c r="B244" s="8" t="s">
        <v>1302</v>
      </c>
      <c r="C244" s="8" t="str">
        <f>VLOOKUP(B244,'File khách gửi'!$H$2:$H$1037,1,0)</f>
        <v>00011189</v>
      </c>
      <c r="D244" s="8" t="str">
        <f>VLOOKUP(B244,'File khách gửi'!$H$2:$H$1037,1,0)</f>
        <v>00011189</v>
      </c>
      <c r="E244" s="8" t="s">
        <v>1870</v>
      </c>
      <c r="F244" s="8" t="s">
        <v>1350</v>
      </c>
      <c r="G244" s="2">
        <v>849014</v>
      </c>
      <c r="H244" s="5" t="s">
        <v>226</v>
      </c>
      <c r="I244" s="2">
        <v>67921</v>
      </c>
      <c r="J244" s="3">
        <f t="shared" si="6"/>
        <v>916935</v>
      </c>
      <c r="K244" s="21">
        <f>VLOOKUP(B244,Sheet3!$H$2:$I$1039,2,0)</f>
        <v>916935</v>
      </c>
      <c r="L244" s="32">
        <f t="shared" si="7"/>
        <v>0</v>
      </c>
    </row>
    <row r="245" spans="1:12" outlineLevel="1" x14ac:dyDescent="0.25">
      <c r="A245" s="4">
        <v>44684</v>
      </c>
      <c r="B245" s="8" t="s">
        <v>724</v>
      </c>
      <c r="C245" s="8" t="str">
        <f>VLOOKUP(B245,'File khách gửi'!$H$2:$H$1037,1,0)</f>
        <v>00011190</v>
      </c>
      <c r="D245" s="8" t="str">
        <f>VLOOKUP(B245,'File khách gửi'!$H$2:$H$1037,1,0)</f>
        <v>00011190</v>
      </c>
      <c r="E245" s="8" t="s">
        <v>1870</v>
      </c>
      <c r="F245" s="8" t="s">
        <v>138</v>
      </c>
      <c r="G245" s="2">
        <v>829971</v>
      </c>
      <c r="H245" s="5" t="s">
        <v>226</v>
      </c>
      <c r="I245" s="2">
        <v>66398</v>
      </c>
      <c r="J245" s="3">
        <f t="shared" si="6"/>
        <v>896369</v>
      </c>
      <c r="K245" s="21">
        <f>VLOOKUP(B245,Sheet3!$H$2:$I$1039,2,0)</f>
        <v>896369</v>
      </c>
      <c r="L245" s="32">
        <f t="shared" si="7"/>
        <v>0</v>
      </c>
    </row>
    <row r="246" spans="1:12" outlineLevel="1" x14ac:dyDescent="0.25">
      <c r="A246" s="4">
        <v>44684</v>
      </c>
      <c r="B246" s="8" t="s">
        <v>2096</v>
      </c>
      <c r="C246" s="8" t="str">
        <f>VLOOKUP(B246,'File khách gửi'!$H$2:$H$1037,1,0)</f>
        <v>00011191</v>
      </c>
      <c r="D246" s="8" t="str">
        <f>VLOOKUP(B246,'File khách gửi'!$H$2:$H$1037,1,0)</f>
        <v>00011191</v>
      </c>
      <c r="E246" s="8" t="s">
        <v>1870</v>
      </c>
      <c r="F246" s="8" t="s">
        <v>625</v>
      </c>
      <c r="G246" s="2">
        <v>829971</v>
      </c>
      <c r="H246" s="5" t="s">
        <v>226</v>
      </c>
      <c r="I246" s="2">
        <v>66398</v>
      </c>
      <c r="J246" s="3">
        <f t="shared" si="6"/>
        <v>896369</v>
      </c>
      <c r="K246" s="21">
        <f>VLOOKUP(B246,Sheet3!$H$2:$I$1039,2,0)</f>
        <v>896369</v>
      </c>
      <c r="L246" s="32">
        <f t="shared" si="7"/>
        <v>0</v>
      </c>
    </row>
    <row r="247" spans="1:12" outlineLevel="1" x14ac:dyDescent="0.25">
      <c r="A247" s="4">
        <v>44684</v>
      </c>
      <c r="B247" s="8" t="s">
        <v>1711</v>
      </c>
      <c r="C247" s="8" t="str">
        <f>VLOOKUP(B247,'File khách gửi'!$H$2:$H$1037,1,0)</f>
        <v>00011192</v>
      </c>
      <c r="D247" s="8" t="str">
        <f>VLOOKUP(B247,'File khách gửi'!$H$2:$H$1037,1,0)</f>
        <v>00011192</v>
      </c>
      <c r="E247" s="8" t="s">
        <v>1870</v>
      </c>
      <c r="F247" s="8" t="s">
        <v>1619</v>
      </c>
      <c r="G247" s="2">
        <v>811783</v>
      </c>
      <c r="H247" s="5" t="s">
        <v>226</v>
      </c>
      <c r="I247" s="2">
        <v>64943</v>
      </c>
      <c r="J247" s="3">
        <f t="shared" si="6"/>
        <v>876726</v>
      </c>
      <c r="K247" s="21">
        <f>VLOOKUP(B247,Sheet3!$H$2:$I$1039,2,0)</f>
        <v>876726</v>
      </c>
      <c r="L247" s="32">
        <f t="shared" si="7"/>
        <v>0</v>
      </c>
    </row>
    <row r="248" spans="1:12" outlineLevel="1" x14ac:dyDescent="0.25">
      <c r="A248" s="4">
        <v>44684</v>
      </c>
      <c r="B248" s="8" t="s">
        <v>1129</v>
      </c>
      <c r="C248" s="8" t="str">
        <f>VLOOKUP(B248,'File khách gửi'!$H$2:$H$1037,1,0)</f>
        <v>00011193</v>
      </c>
      <c r="D248" s="8" t="str">
        <f>VLOOKUP(B248,'File khách gửi'!$H$2:$H$1037,1,0)</f>
        <v>00011193</v>
      </c>
      <c r="E248" s="8" t="s">
        <v>1870</v>
      </c>
      <c r="F248" s="8" t="s">
        <v>1476</v>
      </c>
      <c r="G248" s="2">
        <v>888464</v>
      </c>
      <c r="H248" s="5" t="s">
        <v>226</v>
      </c>
      <c r="I248" s="2">
        <v>71077</v>
      </c>
      <c r="J248" s="3">
        <f t="shared" si="6"/>
        <v>959541</v>
      </c>
      <c r="K248" s="21">
        <f>VLOOKUP(B248,Sheet3!$H$2:$I$1039,2,0)</f>
        <v>959541</v>
      </c>
      <c r="L248" s="32">
        <f t="shared" si="7"/>
        <v>0</v>
      </c>
    </row>
    <row r="249" spans="1:12" outlineLevel="1" x14ac:dyDescent="0.25">
      <c r="A249" s="4">
        <v>44684</v>
      </c>
      <c r="B249" s="8" t="s">
        <v>2076</v>
      </c>
      <c r="C249" s="8" t="str">
        <f>VLOOKUP(B249,'File khách gửi'!$H$2:$H$1037,1,0)</f>
        <v>00011194</v>
      </c>
      <c r="D249" s="8" t="str">
        <f>VLOOKUP(B249,'File khách gửi'!$H$2:$H$1037,1,0)</f>
        <v>00011194</v>
      </c>
      <c r="E249" s="8" t="s">
        <v>1870</v>
      </c>
      <c r="F249" s="8" t="s">
        <v>2122</v>
      </c>
      <c r="G249" s="2">
        <v>810048</v>
      </c>
      <c r="H249" s="5" t="s">
        <v>226</v>
      </c>
      <c r="I249" s="2">
        <v>64804</v>
      </c>
      <c r="J249" s="3">
        <f t="shared" si="6"/>
        <v>874852</v>
      </c>
      <c r="K249" s="21">
        <f>VLOOKUP(B249,Sheet3!$H$2:$I$1039,2,0)</f>
        <v>874852</v>
      </c>
      <c r="L249" s="32">
        <f t="shared" si="7"/>
        <v>0</v>
      </c>
    </row>
    <row r="250" spans="1:12" outlineLevel="1" x14ac:dyDescent="0.25">
      <c r="A250" s="4">
        <v>44684</v>
      </c>
      <c r="B250" s="8" t="s">
        <v>2117</v>
      </c>
      <c r="C250" s="8" t="str">
        <f>VLOOKUP(B250,'File khách gửi'!$H$2:$H$1037,1,0)</f>
        <v>00011195</v>
      </c>
      <c r="D250" s="8" t="str">
        <f>VLOOKUP(B250,'File khách gửi'!$H$2:$H$1037,1,0)</f>
        <v>00011195</v>
      </c>
      <c r="E250" s="8" t="s">
        <v>1870</v>
      </c>
      <c r="F250" s="8" t="s">
        <v>782</v>
      </c>
      <c r="G250" s="2">
        <v>829971</v>
      </c>
      <c r="H250" s="5" t="s">
        <v>226</v>
      </c>
      <c r="I250" s="2">
        <v>66398</v>
      </c>
      <c r="J250" s="3">
        <f t="shared" si="6"/>
        <v>896369</v>
      </c>
      <c r="K250" s="21">
        <f>VLOOKUP(B250,Sheet3!$H$2:$I$1039,2,0)</f>
        <v>896369</v>
      </c>
      <c r="L250" s="32">
        <f t="shared" si="7"/>
        <v>0</v>
      </c>
    </row>
    <row r="251" spans="1:12" outlineLevel="1" x14ac:dyDescent="0.25">
      <c r="A251" s="4">
        <v>44684</v>
      </c>
      <c r="B251" s="8" t="s">
        <v>1138</v>
      </c>
      <c r="C251" s="8" t="str">
        <f>VLOOKUP(B251,'File khách gửi'!$H$2:$H$1037,1,0)</f>
        <v>00011196</v>
      </c>
      <c r="D251" s="8" t="str">
        <f>VLOOKUP(B251,'File khách gửi'!$H$2:$H$1037,1,0)</f>
        <v>00011196</v>
      </c>
      <c r="E251" s="8" t="s">
        <v>1870</v>
      </c>
      <c r="F251" s="8" t="s">
        <v>1821</v>
      </c>
      <c r="G251" s="2">
        <v>958997</v>
      </c>
      <c r="H251" s="5" t="s">
        <v>226</v>
      </c>
      <c r="I251" s="2">
        <v>76720</v>
      </c>
      <c r="J251" s="3">
        <f t="shared" si="6"/>
        <v>1035717</v>
      </c>
      <c r="K251" s="21">
        <f>VLOOKUP(B251,Sheet3!$H$2:$I$1039,2,0)</f>
        <v>1035717</v>
      </c>
      <c r="L251" s="32">
        <f t="shared" si="7"/>
        <v>0</v>
      </c>
    </row>
    <row r="252" spans="1:12" outlineLevel="1" x14ac:dyDescent="0.25">
      <c r="A252" s="4">
        <v>44684</v>
      </c>
      <c r="B252" s="8" t="s">
        <v>982</v>
      </c>
      <c r="C252" s="8" t="str">
        <f>VLOOKUP(B252,'File khách gửi'!$H$2:$H$1037,1,0)</f>
        <v>00011197</v>
      </c>
      <c r="D252" s="8" t="str">
        <f>VLOOKUP(B252,'File khách gửi'!$H$2:$H$1037,1,0)</f>
        <v>00011197</v>
      </c>
      <c r="E252" s="8" t="s">
        <v>1870</v>
      </c>
      <c r="F252" s="8" t="s">
        <v>788</v>
      </c>
      <c r="G252" s="2">
        <v>892360</v>
      </c>
      <c r="H252" s="5" t="s">
        <v>226</v>
      </c>
      <c r="I252" s="2">
        <v>71389</v>
      </c>
      <c r="J252" s="3">
        <f t="shared" si="6"/>
        <v>963749</v>
      </c>
      <c r="K252" s="21">
        <f>VLOOKUP(B252,Sheet3!$H$2:$I$1039,2,0)</f>
        <v>963749</v>
      </c>
      <c r="L252" s="32">
        <f t="shared" si="7"/>
        <v>0</v>
      </c>
    </row>
    <row r="253" spans="1:12" outlineLevel="1" x14ac:dyDescent="0.25">
      <c r="A253" s="4">
        <v>44684</v>
      </c>
      <c r="B253" s="8" t="s">
        <v>1909</v>
      </c>
      <c r="C253" s="8" t="str">
        <f>VLOOKUP(B253,'File khách gửi'!$H$2:$H$1037,1,0)</f>
        <v>00011198</v>
      </c>
      <c r="D253" s="8" t="str">
        <f>VLOOKUP(B253,'File khách gửi'!$H$2:$H$1037,1,0)</f>
        <v>00011198</v>
      </c>
      <c r="E253" s="8" t="s">
        <v>1870</v>
      </c>
      <c r="F253" s="8" t="s">
        <v>1154</v>
      </c>
      <c r="G253" s="2">
        <v>835426</v>
      </c>
      <c r="H253" s="5" t="s">
        <v>226</v>
      </c>
      <c r="I253" s="2">
        <v>66834</v>
      </c>
      <c r="J253" s="3">
        <f t="shared" si="6"/>
        <v>902260</v>
      </c>
      <c r="K253" s="21">
        <f>VLOOKUP(B253,Sheet3!$H$2:$I$1039,2,0)</f>
        <v>902260</v>
      </c>
      <c r="L253" s="32">
        <f t="shared" si="7"/>
        <v>0</v>
      </c>
    </row>
    <row r="254" spans="1:12" outlineLevel="1" x14ac:dyDescent="0.25">
      <c r="A254" s="4">
        <v>44684</v>
      </c>
      <c r="B254" s="8" t="s">
        <v>148</v>
      </c>
      <c r="C254" s="8" t="str">
        <f>VLOOKUP(B254,'File khách gửi'!$H$2:$H$1037,1,0)</f>
        <v>00011199</v>
      </c>
      <c r="D254" s="8" t="str">
        <f>VLOOKUP(B254,'File khách gửi'!$H$2:$H$1037,1,0)</f>
        <v>00011199</v>
      </c>
      <c r="E254" s="8" t="s">
        <v>1870</v>
      </c>
      <c r="F254" s="8" t="s">
        <v>1088</v>
      </c>
      <c r="G254" s="2">
        <v>842352</v>
      </c>
      <c r="H254" s="5" t="s">
        <v>226</v>
      </c>
      <c r="I254" s="2">
        <v>67388</v>
      </c>
      <c r="J254" s="3">
        <f t="shared" si="6"/>
        <v>909740</v>
      </c>
      <c r="K254" s="21">
        <f>VLOOKUP(B254,Sheet3!$H$2:$I$1039,2,0)</f>
        <v>909740</v>
      </c>
      <c r="L254" s="32">
        <f t="shared" si="7"/>
        <v>0</v>
      </c>
    </row>
    <row r="255" spans="1:12" outlineLevel="1" x14ac:dyDescent="0.25">
      <c r="A255" s="4">
        <v>44684</v>
      </c>
      <c r="B255" s="8" t="s">
        <v>292</v>
      </c>
      <c r="C255" s="8" t="str">
        <f>VLOOKUP(B255,'File khách gửi'!$H$2:$H$1037,1,0)</f>
        <v>00011200</v>
      </c>
      <c r="D255" s="8" t="str">
        <f>VLOOKUP(B255,'File khách gửi'!$H$2:$H$1037,1,0)</f>
        <v>00011200</v>
      </c>
      <c r="E255" s="8" t="s">
        <v>1870</v>
      </c>
      <c r="F255" s="8" t="s">
        <v>1084</v>
      </c>
      <c r="G255" s="2">
        <v>835294</v>
      </c>
      <c r="H255" s="5" t="s">
        <v>226</v>
      </c>
      <c r="I255" s="2">
        <v>66824</v>
      </c>
      <c r="J255" s="3">
        <f t="shared" si="6"/>
        <v>902118</v>
      </c>
      <c r="K255" s="21">
        <f>VLOOKUP(B255,Sheet3!$H$2:$I$1039,2,0)</f>
        <v>902118</v>
      </c>
      <c r="L255" s="32">
        <f t="shared" si="7"/>
        <v>0</v>
      </c>
    </row>
    <row r="256" spans="1:12" outlineLevel="1" x14ac:dyDescent="0.25">
      <c r="A256" s="4">
        <v>44684</v>
      </c>
      <c r="B256" s="8" t="s">
        <v>1398</v>
      </c>
      <c r="C256" s="8" t="str">
        <f>VLOOKUP(B256,'File khách gửi'!$H$2:$H$1037,1,0)</f>
        <v>00011201</v>
      </c>
      <c r="D256" s="8" t="str">
        <f>VLOOKUP(B256,'File khách gửi'!$H$2:$H$1037,1,0)</f>
        <v>00011201</v>
      </c>
      <c r="E256" s="8" t="s">
        <v>1870</v>
      </c>
      <c r="F256" s="8" t="s">
        <v>1933</v>
      </c>
      <c r="G256" s="2">
        <v>812003</v>
      </c>
      <c r="H256" s="5" t="s">
        <v>226</v>
      </c>
      <c r="I256" s="2">
        <v>64960</v>
      </c>
      <c r="J256" s="3">
        <f t="shared" si="6"/>
        <v>876963</v>
      </c>
      <c r="K256" s="21">
        <f>VLOOKUP(B256,Sheet3!$H$2:$I$1039,2,0)</f>
        <v>876963</v>
      </c>
      <c r="L256" s="32">
        <f t="shared" si="7"/>
        <v>0</v>
      </c>
    </row>
    <row r="257" spans="1:12" outlineLevel="1" x14ac:dyDescent="0.25">
      <c r="A257" s="4">
        <v>44684</v>
      </c>
      <c r="B257" s="8" t="s">
        <v>857</v>
      </c>
      <c r="C257" s="8" t="str">
        <f>VLOOKUP(B257,'File khách gửi'!$H$2:$H$1037,1,0)</f>
        <v>00011202</v>
      </c>
      <c r="D257" s="8" t="str">
        <f>VLOOKUP(B257,'File khách gửi'!$H$2:$H$1037,1,0)</f>
        <v>00011202</v>
      </c>
      <c r="E257" s="8" t="s">
        <v>1870</v>
      </c>
      <c r="F257" s="8" t="s">
        <v>1413</v>
      </c>
      <c r="G257" s="2">
        <v>842352</v>
      </c>
      <c r="H257" s="5" t="s">
        <v>226</v>
      </c>
      <c r="I257" s="2">
        <v>67388</v>
      </c>
      <c r="J257" s="3">
        <f t="shared" si="6"/>
        <v>909740</v>
      </c>
      <c r="K257" s="21">
        <f>VLOOKUP(B257,Sheet3!$H$2:$I$1039,2,0)</f>
        <v>909740</v>
      </c>
      <c r="L257" s="32">
        <f t="shared" si="7"/>
        <v>0</v>
      </c>
    </row>
    <row r="258" spans="1:12" outlineLevel="1" x14ac:dyDescent="0.25">
      <c r="A258" s="4">
        <v>44684</v>
      </c>
      <c r="B258" s="8" t="s">
        <v>425</v>
      </c>
      <c r="C258" s="8" t="str">
        <f>VLOOKUP(B258,'File khách gửi'!$H$2:$H$1037,1,0)</f>
        <v>00011203</v>
      </c>
      <c r="D258" s="8" t="str">
        <f>VLOOKUP(B258,'File khách gửi'!$H$2:$H$1037,1,0)</f>
        <v>00011203</v>
      </c>
      <c r="E258" s="8" t="s">
        <v>1870</v>
      </c>
      <c r="F258" s="8" t="s">
        <v>1100</v>
      </c>
      <c r="G258" s="2">
        <v>829971</v>
      </c>
      <c r="H258" s="5" t="s">
        <v>226</v>
      </c>
      <c r="I258" s="2">
        <v>66398</v>
      </c>
      <c r="J258" s="3">
        <f t="shared" ref="J258:J320" si="8">G258+I258</f>
        <v>896369</v>
      </c>
      <c r="K258" s="21">
        <f>VLOOKUP(B258,Sheet3!$H$2:$I$1039,2,0)</f>
        <v>896369</v>
      </c>
      <c r="L258" s="32">
        <f t="shared" ref="L258:L320" si="9">J258-K258</f>
        <v>0</v>
      </c>
    </row>
    <row r="259" spans="1:12" outlineLevel="1" x14ac:dyDescent="0.25">
      <c r="A259" s="4">
        <v>44684</v>
      </c>
      <c r="B259" s="8" t="s">
        <v>1170</v>
      </c>
      <c r="C259" s="8" t="str">
        <f>VLOOKUP(B259,'File khách gửi'!$H$2:$H$1037,1,0)</f>
        <v>00011204</v>
      </c>
      <c r="D259" s="8" t="str">
        <f>VLOOKUP(B259,'File khách gửi'!$H$2:$H$1037,1,0)</f>
        <v>00011204</v>
      </c>
      <c r="E259" s="8" t="s">
        <v>1870</v>
      </c>
      <c r="F259" s="8" t="s">
        <v>2067</v>
      </c>
      <c r="G259" s="2">
        <v>910812</v>
      </c>
      <c r="H259" s="5" t="s">
        <v>226</v>
      </c>
      <c r="I259" s="2">
        <v>72865</v>
      </c>
      <c r="J259" s="3">
        <f t="shared" si="8"/>
        <v>983677</v>
      </c>
      <c r="K259" s="21">
        <f>VLOOKUP(B259,Sheet3!$H$2:$I$1039,2,0)</f>
        <v>983677</v>
      </c>
      <c r="L259" s="32">
        <f t="shared" si="9"/>
        <v>0</v>
      </c>
    </row>
    <row r="260" spans="1:12" outlineLevel="1" x14ac:dyDescent="0.25">
      <c r="A260" s="4">
        <v>44684</v>
      </c>
      <c r="B260" s="8" t="s">
        <v>619</v>
      </c>
      <c r="C260" s="8" t="str">
        <f>VLOOKUP(B260,'File khách gửi'!$H$2:$H$1037,1,0)</f>
        <v>00011205</v>
      </c>
      <c r="D260" s="8" t="str">
        <f>VLOOKUP(B260,'File khách gửi'!$H$2:$H$1037,1,0)</f>
        <v>00011205</v>
      </c>
      <c r="E260" s="8" t="s">
        <v>1870</v>
      </c>
      <c r="F260" s="8" t="s">
        <v>1987</v>
      </c>
      <c r="G260" s="2">
        <v>849630</v>
      </c>
      <c r="H260" s="5" t="s">
        <v>226</v>
      </c>
      <c r="I260" s="2">
        <v>67970</v>
      </c>
      <c r="J260" s="3">
        <f t="shared" si="8"/>
        <v>917600</v>
      </c>
      <c r="K260" s="21">
        <f>VLOOKUP(B260,Sheet3!$H$2:$I$1039,2,0)</f>
        <v>917600</v>
      </c>
      <c r="L260" s="32">
        <f t="shared" si="9"/>
        <v>0</v>
      </c>
    </row>
    <row r="261" spans="1:12" outlineLevel="1" x14ac:dyDescent="0.25">
      <c r="A261" s="4">
        <v>44684</v>
      </c>
      <c r="B261" s="8" t="s">
        <v>1406</v>
      </c>
      <c r="C261" s="8" t="str">
        <f>VLOOKUP(B261,'File khách gửi'!$H$2:$H$1037,1,0)</f>
        <v>00011206</v>
      </c>
      <c r="D261" s="8" t="str">
        <f>VLOOKUP(B261,'File khách gửi'!$H$2:$H$1037,1,0)</f>
        <v>00011206</v>
      </c>
      <c r="E261" s="8" t="s">
        <v>1870</v>
      </c>
      <c r="F261" s="8" t="s">
        <v>1774</v>
      </c>
      <c r="G261" s="2">
        <v>903402</v>
      </c>
      <c r="H261" s="5" t="s">
        <v>226</v>
      </c>
      <c r="I261" s="2">
        <v>72272</v>
      </c>
      <c r="J261" s="3">
        <f t="shared" si="8"/>
        <v>975674</v>
      </c>
      <c r="K261" s="21">
        <f>VLOOKUP(B261,Sheet3!$H$2:$I$1039,2,0)</f>
        <v>975674</v>
      </c>
      <c r="L261" s="32">
        <f t="shared" si="9"/>
        <v>0</v>
      </c>
    </row>
    <row r="262" spans="1:12" outlineLevel="1" x14ac:dyDescent="0.25">
      <c r="A262" s="4">
        <v>44684</v>
      </c>
      <c r="B262" s="8" t="s">
        <v>1555</v>
      </c>
      <c r="C262" s="8" t="str">
        <f>VLOOKUP(B262,'File khách gửi'!$H$2:$H$1037,1,0)</f>
        <v>00011207</v>
      </c>
      <c r="D262" s="8" t="str">
        <f>VLOOKUP(B262,'File khách gửi'!$H$2:$H$1037,1,0)</f>
        <v>00011207</v>
      </c>
      <c r="E262" s="8" t="s">
        <v>1870</v>
      </c>
      <c r="F262" s="8" t="s">
        <v>259</v>
      </c>
      <c r="G262" s="2">
        <v>831310</v>
      </c>
      <c r="H262" s="5" t="s">
        <v>226</v>
      </c>
      <c r="I262" s="2">
        <v>66505</v>
      </c>
      <c r="J262" s="3">
        <f t="shared" si="8"/>
        <v>897815</v>
      </c>
      <c r="K262" s="21">
        <f>VLOOKUP(B262,Sheet3!$H$2:$I$1039,2,0)</f>
        <v>897815</v>
      </c>
      <c r="L262" s="32">
        <f t="shared" si="9"/>
        <v>0</v>
      </c>
    </row>
    <row r="263" spans="1:12" outlineLevel="1" x14ac:dyDescent="0.25">
      <c r="A263" s="4">
        <v>44684</v>
      </c>
      <c r="B263" s="8" t="s">
        <v>1644</v>
      </c>
      <c r="C263" s="8" t="str">
        <f>VLOOKUP(B263,'File khách gửi'!$H$2:$H$1037,1,0)</f>
        <v>00011208</v>
      </c>
      <c r="D263" s="8" t="str">
        <f>VLOOKUP(B263,'File khách gửi'!$H$2:$H$1037,1,0)</f>
        <v>00011208</v>
      </c>
      <c r="E263" s="8" t="s">
        <v>1870</v>
      </c>
      <c r="F263" s="8" t="s">
        <v>294</v>
      </c>
      <c r="G263" s="2">
        <v>613178</v>
      </c>
      <c r="H263" s="5" t="s">
        <v>226</v>
      </c>
      <c r="I263" s="2">
        <v>49054</v>
      </c>
      <c r="J263" s="3">
        <f t="shared" si="8"/>
        <v>662232</v>
      </c>
      <c r="K263" s="21">
        <f>VLOOKUP(B263,Sheet3!$H$2:$I$1039,2,0)</f>
        <v>662232</v>
      </c>
      <c r="L263" s="32">
        <f t="shared" si="9"/>
        <v>0</v>
      </c>
    </row>
    <row r="264" spans="1:12" outlineLevel="1" x14ac:dyDescent="0.25">
      <c r="A264" s="4">
        <v>44684</v>
      </c>
      <c r="B264" s="8" t="s">
        <v>1688</v>
      </c>
      <c r="C264" s="8" t="str">
        <f>VLOOKUP(B264,'File khách gửi'!$H$2:$H$1037,1,0)</f>
        <v>00011209</v>
      </c>
      <c r="D264" s="8" t="str">
        <f>VLOOKUP(B264,'File khách gửi'!$H$2:$H$1037,1,0)</f>
        <v>00011209</v>
      </c>
      <c r="E264" s="8" t="s">
        <v>1870</v>
      </c>
      <c r="F264" s="8" t="s">
        <v>313</v>
      </c>
      <c r="G264" s="2">
        <v>1505670</v>
      </c>
      <c r="H264" s="5" t="s">
        <v>226</v>
      </c>
      <c r="I264" s="2">
        <v>120454</v>
      </c>
      <c r="J264" s="3">
        <f t="shared" si="8"/>
        <v>1626124</v>
      </c>
      <c r="K264" s="21">
        <f>VLOOKUP(B264,Sheet3!$H$2:$I$1039,2,0)</f>
        <v>1626124</v>
      </c>
      <c r="L264" s="32">
        <f t="shared" si="9"/>
        <v>0</v>
      </c>
    </row>
    <row r="265" spans="1:12" outlineLevel="1" x14ac:dyDescent="0.25">
      <c r="A265" s="4">
        <v>44684</v>
      </c>
      <c r="B265" s="8" t="s">
        <v>2130</v>
      </c>
      <c r="C265" s="8" t="str">
        <f>VLOOKUP(B265,'File khách gửi'!$H$2:$H$1037,1,0)</f>
        <v>00011210</v>
      </c>
      <c r="D265" s="8" t="str">
        <f>VLOOKUP(B265,'File khách gửi'!$H$2:$H$1037,1,0)</f>
        <v>00011210</v>
      </c>
      <c r="E265" s="8" t="s">
        <v>1870</v>
      </c>
      <c r="F265" s="8" t="s">
        <v>1435</v>
      </c>
      <c r="G265" s="2">
        <v>888464</v>
      </c>
      <c r="H265" s="5" t="s">
        <v>226</v>
      </c>
      <c r="I265" s="2">
        <v>71077</v>
      </c>
      <c r="J265" s="3">
        <f t="shared" si="8"/>
        <v>959541</v>
      </c>
      <c r="K265" s="21">
        <f>VLOOKUP(B265,Sheet3!$H$2:$I$1039,2,0)</f>
        <v>959541</v>
      </c>
      <c r="L265" s="32">
        <f t="shared" si="9"/>
        <v>0</v>
      </c>
    </row>
    <row r="266" spans="1:12" outlineLevel="1" x14ac:dyDescent="0.25">
      <c r="A266" s="4">
        <v>44684</v>
      </c>
      <c r="B266" s="8" t="s">
        <v>594</v>
      </c>
      <c r="C266" s="8" t="str">
        <f>VLOOKUP(B266,'File khách gửi'!$H$2:$H$1037,1,0)</f>
        <v>00011211</v>
      </c>
      <c r="D266" s="8" t="str">
        <f>VLOOKUP(B266,'File khách gửi'!$H$2:$H$1037,1,0)</f>
        <v>00011211</v>
      </c>
      <c r="E266" s="8" t="s">
        <v>1870</v>
      </c>
      <c r="F266" s="8" t="s">
        <v>572</v>
      </c>
      <c r="G266" s="2">
        <v>786757</v>
      </c>
      <c r="H266" s="5" t="s">
        <v>226</v>
      </c>
      <c r="I266" s="2">
        <v>62941</v>
      </c>
      <c r="J266" s="3">
        <f t="shared" si="8"/>
        <v>849698</v>
      </c>
      <c r="K266" s="21">
        <f>VLOOKUP(B266,Sheet3!$H$2:$I$1039,2,0)</f>
        <v>849698</v>
      </c>
      <c r="L266" s="32">
        <f t="shared" si="9"/>
        <v>0</v>
      </c>
    </row>
    <row r="267" spans="1:12" outlineLevel="1" x14ac:dyDescent="0.25">
      <c r="A267" s="4">
        <v>44684</v>
      </c>
      <c r="B267" s="8" t="s">
        <v>1149</v>
      </c>
      <c r="C267" s="8" t="str">
        <f>VLOOKUP(B267,'File khách gửi'!$H$2:$H$1037,1,0)</f>
        <v>00011212</v>
      </c>
      <c r="D267" s="8" t="str">
        <f>VLOOKUP(B267,'File khách gửi'!$H$2:$H$1037,1,0)</f>
        <v>00011212</v>
      </c>
      <c r="E267" s="8" t="s">
        <v>1870</v>
      </c>
      <c r="F267" s="8" t="s">
        <v>412</v>
      </c>
      <c r="G267" s="2">
        <v>737956</v>
      </c>
      <c r="H267" s="5" t="s">
        <v>226</v>
      </c>
      <c r="I267" s="2">
        <v>59036</v>
      </c>
      <c r="J267" s="3">
        <f t="shared" si="8"/>
        <v>796992</v>
      </c>
      <c r="K267" s="21">
        <f>VLOOKUP(B267,Sheet3!$H$2:$I$1039,2,0)</f>
        <v>796992</v>
      </c>
      <c r="L267" s="32">
        <f t="shared" si="9"/>
        <v>0</v>
      </c>
    </row>
    <row r="268" spans="1:12" outlineLevel="1" x14ac:dyDescent="0.25">
      <c r="A268" s="4">
        <v>44684</v>
      </c>
      <c r="B268" s="8" t="s">
        <v>1863</v>
      </c>
      <c r="C268" s="8" t="str">
        <f>VLOOKUP(B268,'File khách gửi'!$H$2:$H$1037,1,0)</f>
        <v>00011213</v>
      </c>
      <c r="D268" s="8" t="str">
        <f>VLOOKUP(B268,'File khách gửi'!$H$2:$H$1037,1,0)</f>
        <v>00011213</v>
      </c>
      <c r="E268" s="8" t="s">
        <v>1870</v>
      </c>
      <c r="F268" s="8" t="s">
        <v>850</v>
      </c>
      <c r="G268" s="2">
        <v>884818</v>
      </c>
      <c r="H268" s="5" t="s">
        <v>226</v>
      </c>
      <c r="I268" s="2">
        <v>70785</v>
      </c>
      <c r="J268" s="3">
        <f t="shared" si="8"/>
        <v>955603</v>
      </c>
      <c r="K268" s="21">
        <f>VLOOKUP(B268,Sheet3!$H$2:$I$1039,2,0)</f>
        <v>955603</v>
      </c>
      <c r="L268" s="32">
        <f t="shared" si="9"/>
        <v>0</v>
      </c>
    </row>
    <row r="269" spans="1:12" outlineLevel="1" x14ac:dyDescent="0.25">
      <c r="A269" s="4">
        <v>44684</v>
      </c>
      <c r="B269" s="8" t="s">
        <v>1756</v>
      </c>
      <c r="C269" s="8" t="str">
        <f>VLOOKUP(B269,'File khách gửi'!$H$2:$H$1037,1,0)</f>
        <v>00011214</v>
      </c>
      <c r="D269" s="8" t="str">
        <f>VLOOKUP(B269,'File khách gửi'!$H$2:$H$1037,1,0)</f>
        <v>00011214</v>
      </c>
      <c r="E269" s="8" t="s">
        <v>1870</v>
      </c>
      <c r="F269" s="8" t="s">
        <v>1444</v>
      </c>
      <c r="G269" s="2">
        <v>903402</v>
      </c>
      <c r="H269" s="5" t="s">
        <v>226</v>
      </c>
      <c r="I269" s="2">
        <v>72272</v>
      </c>
      <c r="J269" s="3">
        <f t="shared" si="8"/>
        <v>975674</v>
      </c>
      <c r="K269" s="21">
        <f>VLOOKUP(B269,Sheet3!$H$2:$I$1039,2,0)</f>
        <v>975674</v>
      </c>
      <c r="L269" s="32">
        <f t="shared" si="9"/>
        <v>0</v>
      </c>
    </row>
    <row r="270" spans="1:12" outlineLevel="1" x14ac:dyDescent="0.25">
      <c r="A270" s="4">
        <v>44684</v>
      </c>
      <c r="B270" s="8" t="s">
        <v>1389</v>
      </c>
      <c r="C270" s="8" t="str">
        <f>VLOOKUP(B270,'File khách gửi'!$H$2:$H$1037,1,0)</f>
        <v>00011225</v>
      </c>
      <c r="D270" s="8" t="str">
        <f>VLOOKUP(B270,'File khách gửi'!$H$2:$H$1037,1,0)</f>
        <v>00011225</v>
      </c>
      <c r="E270" s="8" t="s">
        <v>1870</v>
      </c>
      <c r="F270" s="8" t="s">
        <v>721</v>
      </c>
      <c r="G270" s="2">
        <v>835558</v>
      </c>
      <c r="H270" s="5" t="s">
        <v>226</v>
      </c>
      <c r="I270" s="2">
        <v>66845</v>
      </c>
      <c r="J270" s="3">
        <f t="shared" si="8"/>
        <v>902403</v>
      </c>
      <c r="K270" s="21">
        <f>VLOOKUP(B270,Sheet3!$H$2:$I$1039,2,0)</f>
        <v>902403</v>
      </c>
      <c r="L270" s="32">
        <f t="shared" si="9"/>
        <v>0</v>
      </c>
    </row>
    <row r="271" spans="1:12" outlineLevel="1" x14ac:dyDescent="0.25">
      <c r="A271" s="4">
        <v>44685</v>
      </c>
      <c r="B271" s="8" t="s">
        <v>1183</v>
      </c>
      <c r="C271" s="8" t="str">
        <f>VLOOKUP(B271,'File khách gửi'!$H$2:$H$1037,1,0)</f>
        <v>00011321</v>
      </c>
      <c r="D271" s="8" t="str">
        <f>VLOOKUP(B271,'File khách gửi'!$H$2:$H$1037,1,0)</f>
        <v>00011321</v>
      </c>
      <c r="E271" s="8" t="s">
        <v>1870</v>
      </c>
      <c r="F271" s="8" t="s">
        <v>694</v>
      </c>
      <c r="G271" s="2">
        <v>713458</v>
      </c>
      <c r="H271" s="5" t="s">
        <v>226</v>
      </c>
      <c r="I271" s="2">
        <v>57077</v>
      </c>
      <c r="J271" s="3">
        <f t="shared" si="8"/>
        <v>770535</v>
      </c>
      <c r="K271" s="21">
        <f>VLOOKUP(B271,Sheet3!$H$2:$I$1039,2,0)</f>
        <v>770535</v>
      </c>
      <c r="L271" s="32">
        <f t="shared" si="9"/>
        <v>0</v>
      </c>
    </row>
    <row r="272" spans="1:12" outlineLevel="1" x14ac:dyDescent="0.25">
      <c r="A272" s="4">
        <v>44685</v>
      </c>
      <c r="B272" s="8" t="s">
        <v>1304</v>
      </c>
      <c r="C272" s="8" t="str">
        <f>VLOOKUP(B272,'File khách gửi'!$H$2:$H$1037,1,0)</f>
        <v>00011322</v>
      </c>
      <c r="D272" s="8" t="str">
        <f>VLOOKUP(B272,'File khách gửi'!$H$2:$H$1037,1,0)</f>
        <v>00011322</v>
      </c>
      <c r="E272" s="8" t="s">
        <v>1870</v>
      </c>
      <c r="F272" s="8" t="s">
        <v>2075</v>
      </c>
      <c r="G272" s="2">
        <v>813342</v>
      </c>
      <c r="H272" s="5" t="s">
        <v>226</v>
      </c>
      <c r="I272" s="2">
        <v>65067</v>
      </c>
      <c r="J272" s="3">
        <f t="shared" si="8"/>
        <v>878409</v>
      </c>
      <c r="K272" s="21">
        <f>VLOOKUP(B272,Sheet3!$H$2:$I$1039,2,0)</f>
        <v>878409</v>
      </c>
      <c r="L272" s="32">
        <f t="shared" si="9"/>
        <v>0</v>
      </c>
    </row>
    <row r="273" spans="1:12" outlineLevel="1" x14ac:dyDescent="0.25">
      <c r="A273" s="4">
        <v>44685</v>
      </c>
      <c r="B273" s="8" t="s">
        <v>1157</v>
      </c>
      <c r="C273" s="8" t="str">
        <f>VLOOKUP(B273,'File khách gửi'!$H$2:$H$1037,1,0)</f>
        <v>00011323</v>
      </c>
      <c r="D273" s="8" t="str">
        <f>VLOOKUP(B273,'File khách gửi'!$H$2:$H$1037,1,0)</f>
        <v>00011323</v>
      </c>
      <c r="E273" s="8" t="s">
        <v>1870</v>
      </c>
      <c r="F273" s="8" t="s">
        <v>264</v>
      </c>
      <c r="G273" s="2">
        <v>849146</v>
      </c>
      <c r="H273" s="5" t="s">
        <v>226</v>
      </c>
      <c r="I273" s="2">
        <v>67932</v>
      </c>
      <c r="J273" s="3">
        <f t="shared" si="8"/>
        <v>917078</v>
      </c>
      <c r="K273" s="21">
        <f>VLOOKUP(B273,Sheet3!$H$2:$I$1039,2,0)</f>
        <v>917078</v>
      </c>
      <c r="L273" s="32">
        <f t="shared" si="9"/>
        <v>0</v>
      </c>
    </row>
    <row r="274" spans="1:12" outlineLevel="1" x14ac:dyDescent="0.25">
      <c r="A274" s="4">
        <v>44685</v>
      </c>
      <c r="B274" s="8" t="s">
        <v>1973</v>
      </c>
      <c r="C274" s="8" t="str">
        <f>VLOOKUP(B274,'File khách gửi'!$H$2:$H$1037,1,0)</f>
        <v>00011324</v>
      </c>
      <c r="D274" s="8" t="str">
        <f>VLOOKUP(B274,'File khách gửi'!$H$2:$H$1037,1,0)</f>
        <v>00011324</v>
      </c>
      <c r="E274" s="8" t="s">
        <v>1870</v>
      </c>
      <c r="F274" s="8" t="s">
        <v>987</v>
      </c>
      <c r="G274" s="2">
        <v>1366218</v>
      </c>
      <c r="H274" s="5" t="s">
        <v>226</v>
      </c>
      <c r="I274" s="2">
        <v>109297</v>
      </c>
      <c r="J274" s="3">
        <f t="shared" si="8"/>
        <v>1475515</v>
      </c>
      <c r="K274" s="21">
        <f>VLOOKUP(B274,Sheet3!$H$2:$I$1039,2,0)</f>
        <v>1475515</v>
      </c>
      <c r="L274" s="32">
        <f t="shared" si="9"/>
        <v>0</v>
      </c>
    </row>
    <row r="275" spans="1:12" outlineLevel="1" x14ac:dyDescent="0.25">
      <c r="A275" s="4">
        <v>44685</v>
      </c>
      <c r="B275" s="8" t="s">
        <v>1178</v>
      </c>
      <c r="C275" s="8" t="str">
        <f>VLOOKUP(B275,'File khách gửi'!$H$2:$H$1037,1,0)</f>
        <v>00011325</v>
      </c>
      <c r="D275" s="8" t="str">
        <f>VLOOKUP(B275,'File khách gửi'!$H$2:$H$1037,1,0)</f>
        <v>00011325</v>
      </c>
      <c r="E275" s="8" t="s">
        <v>1870</v>
      </c>
      <c r="F275" s="8" t="s">
        <v>1796</v>
      </c>
      <c r="G275" s="2">
        <v>828280</v>
      </c>
      <c r="H275" s="5" t="s">
        <v>226</v>
      </c>
      <c r="I275" s="2">
        <v>66262</v>
      </c>
      <c r="J275" s="3">
        <f t="shared" si="8"/>
        <v>894542</v>
      </c>
      <c r="K275" s="21">
        <f>VLOOKUP(B275,Sheet3!$H$2:$I$1039,2,0)</f>
        <v>894542</v>
      </c>
      <c r="L275" s="32">
        <f t="shared" si="9"/>
        <v>0</v>
      </c>
    </row>
    <row r="276" spans="1:12" outlineLevel="1" x14ac:dyDescent="0.25">
      <c r="A276" s="4">
        <v>44685</v>
      </c>
      <c r="B276" s="8" t="s">
        <v>1132</v>
      </c>
      <c r="C276" s="8" t="str">
        <f>VLOOKUP(B276,'File khách gửi'!$H$2:$H$1037,1,0)</f>
        <v>00011326</v>
      </c>
      <c r="D276" s="8" t="str">
        <f>VLOOKUP(B276,'File khách gửi'!$H$2:$H$1037,1,0)</f>
        <v>00011326</v>
      </c>
      <c r="E276" s="8" t="s">
        <v>1870</v>
      </c>
      <c r="F276" s="8" t="s">
        <v>756</v>
      </c>
      <c r="G276" s="2">
        <v>1100404</v>
      </c>
      <c r="H276" s="5" t="s">
        <v>226</v>
      </c>
      <c r="I276" s="2">
        <v>88032</v>
      </c>
      <c r="J276" s="3">
        <f t="shared" si="8"/>
        <v>1188436</v>
      </c>
      <c r="K276" s="21">
        <f>VLOOKUP(B276,Sheet3!$H$2:$I$1039,2,0)</f>
        <v>1188436</v>
      </c>
      <c r="L276" s="32">
        <f t="shared" si="9"/>
        <v>0</v>
      </c>
    </row>
    <row r="277" spans="1:12" outlineLevel="1" x14ac:dyDescent="0.25">
      <c r="A277" s="4">
        <v>44685</v>
      </c>
      <c r="B277" s="8" t="s">
        <v>484</v>
      </c>
      <c r="C277" s="8" t="str">
        <f>VLOOKUP(B277,'File khách gửi'!$H$2:$H$1037,1,0)</f>
        <v>00011327</v>
      </c>
      <c r="D277" s="8" t="str">
        <f>VLOOKUP(B277,'File khách gửi'!$H$2:$H$1037,1,0)</f>
        <v>00011327</v>
      </c>
      <c r="E277" s="8" t="s">
        <v>1870</v>
      </c>
      <c r="F277" s="8" t="s">
        <v>1018</v>
      </c>
      <c r="G277" s="2">
        <v>858717</v>
      </c>
      <c r="H277" s="5" t="s">
        <v>226</v>
      </c>
      <c r="I277" s="2">
        <v>68697</v>
      </c>
      <c r="J277" s="3">
        <f t="shared" si="8"/>
        <v>927414</v>
      </c>
      <c r="K277" s="21">
        <f>VLOOKUP(B277,Sheet3!$H$2:$I$1039,2,0)</f>
        <v>927414</v>
      </c>
      <c r="L277" s="32">
        <f t="shared" si="9"/>
        <v>0</v>
      </c>
    </row>
    <row r="278" spans="1:12" outlineLevel="1" x14ac:dyDescent="0.25">
      <c r="A278" s="4">
        <v>44685</v>
      </c>
      <c r="B278" s="8" t="s">
        <v>1719</v>
      </c>
      <c r="C278" s="8" t="str">
        <f>VLOOKUP(B278,'File khách gửi'!$H$2:$H$1037,1,0)</f>
        <v>00011328</v>
      </c>
      <c r="D278" s="8" t="str">
        <f>VLOOKUP(B278,'File khách gửi'!$H$2:$H$1037,1,0)</f>
        <v>00011328</v>
      </c>
      <c r="E278" s="8" t="s">
        <v>1870</v>
      </c>
      <c r="F278" s="8" t="s">
        <v>1891</v>
      </c>
      <c r="G278" s="2">
        <v>586593</v>
      </c>
      <c r="H278" s="5" t="s">
        <v>226</v>
      </c>
      <c r="I278" s="2">
        <v>46927</v>
      </c>
      <c r="J278" s="3">
        <f t="shared" si="8"/>
        <v>633520</v>
      </c>
      <c r="K278" s="21">
        <f>VLOOKUP(B278,Sheet3!$H$2:$I$1039,2,0)</f>
        <v>633520</v>
      </c>
      <c r="L278" s="32">
        <f t="shared" si="9"/>
        <v>0</v>
      </c>
    </row>
    <row r="279" spans="1:12" outlineLevel="1" x14ac:dyDescent="0.25">
      <c r="A279" s="4">
        <v>44685</v>
      </c>
      <c r="B279" s="8" t="s">
        <v>1237</v>
      </c>
      <c r="C279" s="8" t="str">
        <f>VLOOKUP(B279,'File khách gửi'!$H$2:$H$1037,1,0)</f>
        <v>00011329</v>
      </c>
      <c r="D279" s="8" t="str">
        <f>VLOOKUP(B279,'File khách gửi'!$H$2:$H$1037,1,0)</f>
        <v>00011329</v>
      </c>
      <c r="E279" s="8" t="s">
        <v>1870</v>
      </c>
      <c r="F279" s="8" t="s">
        <v>1067</v>
      </c>
      <c r="G279" s="2">
        <v>860056</v>
      </c>
      <c r="H279" s="5" t="s">
        <v>226</v>
      </c>
      <c r="I279" s="2">
        <v>68804</v>
      </c>
      <c r="J279" s="3">
        <f t="shared" si="8"/>
        <v>928860</v>
      </c>
      <c r="K279" s="21">
        <f>VLOOKUP(B279,Sheet3!$H$2:$I$1039,2,0)</f>
        <v>928860</v>
      </c>
      <c r="L279" s="32">
        <f t="shared" si="9"/>
        <v>0</v>
      </c>
    </row>
    <row r="280" spans="1:12" outlineLevel="1" x14ac:dyDescent="0.25">
      <c r="A280" s="4">
        <v>44685</v>
      </c>
      <c r="B280" s="8" t="s">
        <v>791</v>
      </c>
      <c r="C280" s="8" t="str">
        <f>VLOOKUP(B280,'File khách gửi'!$H$2:$H$1037,1,0)</f>
        <v>00011330</v>
      </c>
      <c r="D280" s="8" t="str">
        <f>VLOOKUP(B280,'File khách gửi'!$H$2:$H$1037,1,0)</f>
        <v>00011330</v>
      </c>
      <c r="E280" s="8" t="s">
        <v>1870</v>
      </c>
      <c r="F280" s="8" t="s">
        <v>157</v>
      </c>
      <c r="G280" s="2">
        <v>999918</v>
      </c>
      <c r="H280" s="5" t="s">
        <v>226</v>
      </c>
      <c r="I280" s="2">
        <v>79993</v>
      </c>
      <c r="J280" s="3">
        <f t="shared" si="8"/>
        <v>1079911</v>
      </c>
      <c r="K280" s="21">
        <f>VLOOKUP(B280,Sheet3!$H$2:$I$1039,2,0)</f>
        <v>1079911</v>
      </c>
      <c r="L280" s="32">
        <f t="shared" si="9"/>
        <v>0</v>
      </c>
    </row>
    <row r="281" spans="1:12" outlineLevel="1" x14ac:dyDescent="0.25">
      <c r="A281" s="4">
        <v>44685</v>
      </c>
      <c r="B281" s="8" t="s">
        <v>699</v>
      </c>
      <c r="C281" s="8" t="str">
        <f>VLOOKUP(B281,'File khách gửi'!$H$2:$H$1037,1,0)</f>
        <v>00011331</v>
      </c>
      <c r="D281" s="8" t="str">
        <f>VLOOKUP(B281,'File khách gửi'!$H$2:$H$1037,1,0)</f>
        <v>00011331</v>
      </c>
      <c r="E281" s="8" t="s">
        <v>1870</v>
      </c>
      <c r="F281" s="8" t="s">
        <v>1188</v>
      </c>
      <c r="G281" s="2">
        <v>813342</v>
      </c>
      <c r="H281" s="5" t="s">
        <v>226</v>
      </c>
      <c r="I281" s="2">
        <v>65067</v>
      </c>
      <c r="J281" s="3">
        <f t="shared" si="8"/>
        <v>878409</v>
      </c>
      <c r="K281" s="21">
        <f>VLOOKUP(B281,Sheet3!$H$2:$I$1039,2,0)</f>
        <v>878409</v>
      </c>
      <c r="L281" s="32">
        <f t="shared" si="9"/>
        <v>0</v>
      </c>
    </row>
    <row r="282" spans="1:12" outlineLevel="1" x14ac:dyDescent="0.25">
      <c r="A282" s="4">
        <v>44685</v>
      </c>
      <c r="B282" s="8" t="s">
        <v>1137</v>
      </c>
      <c r="C282" s="8" t="str">
        <f>VLOOKUP(B282,'File khách gửi'!$H$2:$H$1037,1,0)</f>
        <v>00011332</v>
      </c>
      <c r="D282" s="8" t="str">
        <f>VLOOKUP(B282,'File khách gửi'!$H$2:$H$1037,1,0)</f>
        <v>00011332</v>
      </c>
      <c r="E282" s="8" t="s">
        <v>1870</v>
      </c>
      <c r="F282" s="8" t="s">
        <v>878</v>
      </c>
      <c r="G282" s="2">
        <v>849146</v>
      </c>
      <c r="H282" s="5" t="s">
        <v>226</v>
      </c>
      <c r="I282" s="2">
        <v>67932</v>
      </c>
      <c r="J282" s="3">
        <f t="shared" si="8"/>
        <v>917078</v>
      </c>
      <c r="K282" s="21">
        <f>VLOOKUP(B282,Sheet3!$H$2:$I$1039,2,0)</f>
        <v>917078</v>
      </c>
      <c r="L282" s="32">
        <f t="shared" si="9"/>
        <v>0</v>
      </c>
    </row>
    <row r="283" spans="1:12" outlineLevel="1" x14ac:dyDescent="0.25">
      <c r="A283" s="4">
        <v>44685</v>
      </c>
      <c r="B283" s="8" t="s">
        <v>1325</v>
      </c>
      <c r="C283" s="8" t="str">
        <f>VLOOKUP(B283,'File khách gửi'!$H$2:$H$1037,1,0)</f>
        <v>00011333</v>
      </c>
      <c r="D283" s="8" t="str">
        <f>VLOOKUP(B283,'File khách gửi'!$H$2:$H$1037,1,0)</f>
        <v>00011333</v>
      </c>
      <c r="E283" s="8" t="s">
        <v>1870</v>
      </c>
      <c r="F283" s="8" t="s">
        <v>1360</v>
      </c>
      <c r="G283" s="2">
        <v>781302</v>
      </c>
      <c r="H283" s="5" t="s">
        <v>226</v>
      </c>
      <c r="I283" s="2">
        <v>62504</v>
      </c>
      <c r="J283" s="3">
        <f t="shared" si="8"/>
        <v>843806</v>
      </c>
      <c r="K283" s="21">
        <f>VLOOKUP(B283,Sheet3!$H$2:$I$1039,2,0)</f>
        <v>843806</v>
      </c>
      <c r="L283" s="32">
        <f t="shared" si="9"/>
        <v>0</v>
      </c>
    </row>
    <row r="284" spans="1:12" outlineLevel="1" x14ac:dyDescent="0.25">
      <c r="A284" s="4">
        <v>44685</v>
      </c>
      <c r="B284" s="8" t="s">
        <v>372</v>
      </c>
      <c r="C284" s="8" t="str">
        <f>VLOOKUP(B284,'File khách gửi'!$H$2:$H$1037,1,0)</f>
        <v>00011334</v>
      </c>
      <c r="D284" s="8" t="str">
        <f>VLOOKUP(B284,'File khách gửi'!$H$2:$H$1037,1,0)</f>
        <v>00011334</v>
      </c>
      <c r="E284" s="8" t="s">
        <v>1870</v>
      </c>
      <c r="F284" s="8" t="s">
        <v>375</v>
      </c>
      <c r="G284" s="2">
        <v>406605</v>
      </c>
      <c r="H284" s="5" t="s">
        <v>226</v>
      </c>
      <c r="I284" s="2">
        <v>32528</v>
      </c>
      <c r="J284" s="3">
        <f t="shared" si="8"/>
        <v>439133</v>
      </c>
      <c r="K284" s="21">
        <f>VLOOKUP(B284,Sheet3!$H$2:$I$1039,2,0)</f>
        <v>439133</v>
      </c>
      <c r="L284" s="32">
        <f t="shared" si="9"/>
        <v>0</v>
      </c>
    </row>
    <row r="285" spans="1:12" outlineLevel="1" x14ac:dyDescent="0.25">
      <c r="A285" s="4">
        <v>44685</v>
      </c>
      <c r="B285" s="8" t="s">
        <v>580</v>
      </c>
      <c r="C285" s="8" t="str">
        <f>VLOOKUP(B285,'File khách gửi'!$H$2:$H$1037,1,0)</f>
        <v>00011335</v>
      </c>
      <c r="D285" s="8" t="str">
        <f>VLOOKUP(B285,'File khách gửi'!$H$2:$H$1037,1,0)</f>
        <v>00011335</v>
      </c>
      <c r="E285" s="8" t="s">
        <v>1870</v>
      </c>
      <c r="F285" s="8" t="s">
        <v>736</v>
      </c>
      <c r="G285" s="2">
        <v>849014</v>
      </c>
      <c r="H285" s="5" t="s">
        <v>226</v>
      </c>
      <c r="I285" s="2">
        <v>67921</v>
      </c>
      <c r="J285" s="3">
        <f t="shared" si="8"/>
        <v>916935</v>
      </c>
      <c r="K285" s="21">
        <f>VLOOKUP(B285,Sheet3!$H$2:$I$1039,2,0)</f>
        <v>916935</v>
      </c>
      <c r="L285" s="32">
        <f t="shared" si="9"/>
        <v>0</v>
      </c>
    </row>
    <row r="286" spans="1:12" outlineLevel="1" x14ac:dyDescent="0.25">
      <c r="A286" s="4">
        <v>44685</v>
      </c>
      <c r="B286" s="8" t="s">
        <v>1022</v>
      </c>
      <c r="C286" s="8" t="str">
        <f>VLOOKUP(B286,'File khách gửi'!$H$2:$H$1037,1,0)</f>
        <v>00011336</v>
      </c>
      <c r="D286" s="8" t="str">
        <f>VLOOKUP(B286,'File khách gửi'!$H$2:$H$1037,1,0)</f>
        <v>00011336</v>
      </c>
      <c r="E286" s="8" t="s">
        <v>1870</v>
      </c>
      <c r="F286" s="8" t="s">
        <v>744</v>
      </c>
      <c r="G286" s="2">
        <v>860540</v>
      </c>
      <c r="H286" s="5" t="s">
        <v>226</v>
      </c>
      <c r="I286" s="2">
        <v>68843</v>
      </c>
      <c r="J286" s="3">
        <f t="shared" si="8"/>
        <v>929383</v>
      </c>
      <c r="K286" s="21">
        <f>VLOOKUP(B286,Sheet3!$H$2:$I$1039,2,0)</f>
        <v>929383</v>
      </c>
      <c r="L286" s="32">
        <f t="shared" si="9"/>
        <v>0</v>
      </c>
    </row>
    <row r="287" spans="1:12" outlineLevel="1" x14ac:dyDescent="0.25">
      <c r="A287" s="4">
        <v>44685</v>
      </c>
      <c r="B287" s="8" t="s">
        <v>529</v>
      </c>
      <c r="C287" s="8" t="str">
        <f>VLOOKUP(B287,'File khách gửi'!$H$2:$H$1037,1,0)</f>
        <v>00011338</v>
      </c>
      <c r="D287" s="8" t="str">
        <f>VLOOKUP(B287,'File khách gửi'!$H$2:$H$1037,1,0)</f>
        <v>00011338</v>
      </c>
      <c r="E287" s="8" t="s">
        <v>1870</v>
      </c>
      <c r="F287" s="8" t="s">
        <v>1269</v>
      </c>
      <c r="G287" s="2">
        <v>1061438</v>
      </c>
      <c r="H287" s="5" t="s">
        <v>226</v>
      </c>
      <c r="I287" s="2">
        <v>84915</v>
      </c>
      <c r="J287" s="3">
        <f t="shared" si="8"/>
        <v>1146353</v>
      </c>
      <c r="K287" s="21">
        <f>VLOOKUP(B287,Sheet3!$H$2:$I$1039,2,0)</f>
        <v>1146353</v>
      </c>
      <c r="L287" s="32">
        <f t="shared" si="9"/>
        <v>0</v>
      </c>
    </row>
    <row r="288" spans="1:12" outlineLevel="1" x14ac:dyDescent="0.25">
      <c r="A288" s="4">
        <v>44685</v>
      </c>
      <c r="B288" s="8" t="s">
        <v>1927</v>
      </c>
      <c r="C288" s="8" t="str">
        <f>VLOOKUP(B288,'File khách gửi'!$H$2:$H$1037,1,0)</f>
        <v>00011339</v>
      </c>
      <c r="D288" s="8" t="str">
        <f>VLOOKUP(B288,'File khách gửi'!$H$2:$H$1037,1,0)</f>
        <v>00011339</v>
      </c>
      <c r="E288" s="8" t="s">
        <v>1870</v>
      </c>
      <c r="F288" s="8" t="s">
        <v>1594</v>
      </c>
      <c r="G288" s="2">
        <v>1204536</v>
      </c>
      <c r="H288" s="5" t="s">
        <v>226</v>
      </c>
      <c r="I288" s="2">
        <v>96363</v>
      </c>
      <c r="J288" s="3">
        <f t="shared" si="8"/>
        <v>1300899</v>
      </c>
      <c r="K288" s="21">
        <f>VLOOKUP(B288,Sheet3!$H$2:$I$1039,2,0)</f>
        <v>1300899</v>
      </c>
      <c r="L288" s="32">
        <f t="shared" si="9"/>
        <v>0</v>
      </c>
    </row>
    <row r="289" spans="1:12" outlineLevel="1" x14ac:dyDescent="0.25">
      <c r="A289" s="4">
        <v>44685</v>
      </c>
      <c r="B289" s="8" t="s">
        <v>1765</v>
      </c>
      <c r="C289" s="8" t="str">
        <f>VLOOKUP(B289,'File khách gửi'!$H$2:$H$1037,1,0)</f>
        <v>00011340</v>
      </c>
      <c r="D289" s="8" t="str">
        <f>VLOOKUP(B289,'File khách gửi'!$H$2:$H$1037,1,0)</f>
        <v>00011340</v>
      </c>
      <c r="E289" s="8" t="s">
        <v>1870</v>
      </c>
      <c r="F289" s="8" t="s">
        <v>1762</v>
      </c>
      <c r="G289" s="2">
        <v>960336</v>
      </c>
      <c r="H289" s="5" t="s">
        <v>226</v>
      </c>
      <c r="I289" s="2">
        <v>76827</v>
      </c>
      <c r="J289" s="3">
        <f t="shared" si="8"/>
        <v>1037163</v>
      </c>
      <c r="K289" s="21">
        <f>VLOOKUP(B289,Sheet3!$H$2:$I$1039,2,0)</f>
        <v>1037163</v>
      </c>
      <c r="L289" s="32">
        <f t="shared" si="9"/>
        <v>0</v>
      </c>
    </row>
    <row r="290" spans="1:12" outlineLevel="1" x14ac:dyDescent="0.25">
      <c r="A290" s="4">
        <v>44685</v>
      </c>
      <c r="B290" s="8" t="s">
        <v>1699</v>
      </c>
      <c r="C290" s="8" t="str">
        <f>VLOOKUP(B290,'File khách gửi'!$H$2:$H$1037,1,0)</f>
        <v>00011341</v>
      </c>
      <c r="D290" s="8" t="str">
        <f>VLOOKUP(B290,'File khách gửi'!$H$2:$H$1037,1,0)</f>
        <v>00011341</v>
      </c>
      <c r="E290" s="8" t="s">
        <v>1870</v>
      </c>
      <c r="F290" s="8" t="s">
        <v>2016</v>
      </c>
      <c r="G290" s="2">
        <v>922445</v>
      </c>
      <c r="H290" s="5" t="s">
        <v>226</v>
      </c>
      <c r="I290" s="2">
        <v>73796</v>
      </c>
      <c r="J290" s="3">
        <f t="shared" si="8"/>
        <v>996241</v>
      </c>
      <c r="K290" s="21">
        <f>VLOOKUP(B290,Sheet3!$H$2:$I$1039,2,0)</f>
        <v>996241</v>
      </c>
      <c r="L290" s="32">
        <f t="shared" si="9"/>
        <v>0</v>
      </c>
    </row>
    <row r="291" spans="1:12" outlineLevel="1" x14ac:dyDescent="0.25">
      <c r="A291" s="4">
        <v>44685</v>
      </c>
      <c r="B291" s="8" t="s">
        <v>1064</v>
      </c>
      <c r="C291" s="8" t="str">
        <f>VLOOKUP(B291,'File khách gửi'!$H$2:$H$1037,1,0)</f>
        <v>00011342</v>
      </c>
      <c r="D291" s="8" t="str">
        <f>VLOOKUP(B291,'File khách gửi'!$H$2:$H$1037,1,0)</f>
        <v>00011342</v>
      </c>
      <c r="E291" s="8" t="s">
        <v>1870</v>
      </c>
      <c r="F291" s="8" t="s">
        <v>1697</v>
      </c>
      <c r="G291" s="2">
        <v>989214</v>
      </c>
      <c r="H291" s="5" t="s">
        <v>226</v>
      </c>
      <c r="I291" s="2">
        <v>79137</v>
      </c>
      <c r="J291" s="3">
        <f t="shared" si="8"/>
        <v>1068351</v>
      </c>
      <c r="K291" s="21">
        <f>VLOOKUP(B291,Sheet3!$H$2:$I$1039,2,0)</f>
        <v>1068351</v>
      </c>
      <c r="L291" s="32">
        <f t="shared" si="9"/>
        <v>0</v>
      </c>
    </row>
    <row r="292" spans="1:12" outlineLevel="1" x14ac:dyDescent="0.25">
      <c r="A292" s="4">
        <v>44685</v>
      </c>
      <c r="B292" s="8" t="s">
        <v>1744</v>
      </c>
      <c r="C292" s="8" t="str">
        <f>VLOOKUP(B292,'File khách gửi'!$H$2:$H$1037,1,0)</f>
        <v>00011343</v>
      </c>
      <c r="D292" s="8" t="str">
        <f>VLOOKUP(B292,'File khách gửi'!$H$2:$H$1037,1,0)</f>
        <v>00011343</v>
      </c>
      <c r="E292" s="8" t="s">
        <v>1870</v>
      </c>
      <c r="F292" s="8" t="s">
        <v>693</v>
      </c>
      <c r="G292" s="2">
        <v>886773</v>
      </c>
      <c r="H292" s="5" t="s">
        <v>226</v>
      </c>
      <c r="I292" s="2">
        <v>70942</v>
      </c>
      <c r="J292" s="3">
        <f t="shared" si="8"/>
        <v>957715</v>
      </c>
      <c r="K292" s="21">
        <f>VLOOKUP(B292,Sheet3!$H$2:$I$1039,2,0)</f>
        <v>957715</v>
      </c>
      <c r="L292" s="32">
        <f t="shared" si="9"/>
        <v>0</v>
      </c>
    </row>
    <row r="293" spans="1:12" outlineLevel="1" x14ac:dyDescent="0.25">
      <c r="A293" s="4">
        <v>44685</v>
      </c>
      <c r="B293" s="8" t="s">
        <v>1710</v>
      </c>
      <c r="C293" s="8" t="str">
        <f>VLOOKUP(B293,'File khách gửi'!$H$2:$H$1037,1,0)</f>
        <v>00011344</v>
      </c>
      <c r="D293" s="8" t="str">
        <f>VLOOKUP(B293,'File khách gửi'!$H$2:$H$1037,1,0)</f>
        <v>00011344</v>
      </c>
      <c r="E293" s="8" t="s">
        <v>1870</v>
      </c>
      <c r="F293" s="8" t="s">
        <v>330</v>
      </c>
      <c r="G293" s="2">
        <v>813474</v>
      </c>
      <c r="H293" s="5" t="s">
        <v>226</v>
      </c>
      <c r="I293" s="2">
        <v>65078</v>
      </c>
      <c r="J293" s="3">
        <f t="shared" si="8"/>
        <v>878552</v>
      </c>
      <c r="K293" s="21">
        <f>VLOOKUP(B293,Sheet3!$H$2:$I$1039,2,0)</f>
        <v>878552</v>
      </c>
      <c r="L293" s="32">
        <f t="shared" si="9"/>
        <v>0</v>
      </c>
    </row>
    <row r="294" spans="1:12" outlineLevel="1" x14ac:dyDescent="0.25">
      <c r="A294" s="4">
        <v>44685</v>
      </c>
      <c r="B294" s="8" t="s">
        <v>441</v>
      </c>
      <c r="C294" s="8" t="str">
        <f>VLOOKUP(B294,'File khách gửi'!$H$2:$H$1037,1,0)</f>
        <v>00011345</v>
      </c>
      <c r="D294" s="8" t="str">
        <f>VLOOKUP(B294,'File khách gửi'!$H$2:$H$1037,1,0)</f>
        <v>00011345</v>
      </c>
      <c r="E294" s="8" t="s">
        <v>1870</v>
      </c>
      <c r="F294" s="8" t="s">
        <v>1273</v>
      </c>
      <c r="G294" s="2">
        <v>960336</v>
      </c>
      <c r="H294" s="5" t="s">
        <v>226</v>
      </c>
      <c r="I294" s="2">
        <v>76827</v>
      </c>
      <c r="J294" s="3">
        <f t="shared" si="8"/>
        <v>1037163</v>
      </c>
      <c r="K294" s="21">
        <f>VLOOKUP(B294,Sheet3!$H$2:$I$1039,2,0)</f>
        <v>1037163</v>
      </c>
      <c r="L294" s="32">
        <f t="shared" si="9"/>
        <v>0</v>
      </c>
    </row>
    <row r="295" spans="1:12" outlineLevel="1" x14ac:dyDescent="0.25">
      <c r="A295" s="4">
        <v>44685</v>
      </c>
      <c r="B295" s="8" t="s">
        <v>1482</v>
      </c>
      <c r="C295" s="8" t="str">
        <f>VLOOKUP(B295,'File khách gửi'!$H$2:$H$1037,1,0)</f>
        <v>00011346</v>
      </c>
      <c r="D295" s="8" t="str">
        <f>VLOOKUP(B295,'File khách gửi'!$H$2:$H$1037,1,0)</f>
        <v>00011346</v>
      </c>
      <c r="E295" s="8" t="s">
        <v>1870</v>
      </c>
      <c r="F295" s="8" t="s">
        <v>1197</v>
      </c>
      <c r="G295" s="2">
        <v>768921</v>
      </c>
      <c r="H295" s="5" t="s">
        <v>226</v>
      </c>
      <c r="I295" s="2">
        <v>61514</v>
      </c>
      <c r="J295" s="3">
        <f t="shared" si="8"/>
        <v>830435</v>
      </c>
      <c r="K295" s="21">
        <f>VLOOKUP(B295,Sheet3!$H$2:$I$1039,2,0)</f>
        <v>830435</v>
      </c>
      <c r="L295" s="32">
        <f t="shared" si="9"/>
        <v>0</v>
      </c>
    </row>
    <row r="296" spans="1:12" outlineLevel="1" x14ac:dyDescent="0.25">
      <c r="A296" s="4">
        <v>44685</v>
      </c>
      <c r="B296" s="8" t="s">
        <v>1802</v>
      </c>
      <c r="C296" s="8" t="str">
        <f>VLOOKUP(B296,'File khách gửi'!$H$2:$H$1037,1,0)</f>
        <v>00011347</v>
      </c>
      <c r="D296" s="8" t="str">
        <f>VLOOKUP(B296,'File khách gửi'!$H$2:$H$1037,1,0)</f>
        <v>00011347</v>
      </c>
      <c r="E296" s="8" t="s">
        <v>1870</v>
      </c>
      <c r="F296" s="8" t="s">
        <v>926</v>
      </c>
      <c r="G296" s="2">
        <v>846468</v>
      </c>
      <c r="H296" s="5" t="s">
        <v>226</v>
      </c>
      <c r="I296" s="2">
        <v>67717</v>
      </c>
      <c r="J296" s="3">
        <f t="shared" si="8"/>
        <v>914185</v>
      </c>
      <c r="K296" s="21">
        <f>VLOOKUP(B296,Sheet3!$H$2:$I$1039,2,0)</f>
        <v>914185</v>
      </c>
      <c r="L296" s="32">
        <f t="shared" si="9"/>
        <v>0</v>
      </c>
    </row>
    <row r="297" spans="1:12" outlineLevel="1" x14ac:dyDescent="0.25">
      <c r="A297" s="4">
        <v>44685</v>
      </c>
      <c r="B297" s="8" t="s">
        <v>1065</v>
      </c>
      <c r="C297" s="8" t="str">
        <f>VLOOKUP(B297,'File khách gửi'!$H$2:$H$1037,1,0)</f>
        <v>00011348</v>
      </c>
      <c r="D297" s="8" t="str">
        <f>VLOOKUP(B297,'File khách gửi'!$H$2:$H$1037,1,0)</f>
        <v>00011348</v>
      </c>
      <c r="E297" s="8" t="s">
        <v>1870</v>
      </c>
      <c r="F297" s="8" t="s">
        <v>1275</v>
      </c>
      <c r="G297" s="2">
        <v>888464</v>
      </c>
      <c r="H297" s="5" t="s">
        <v>226</v>
      </c>
      <c r="I297" s="2">
        <v>71077</v>
      </c>
      <c r="J297" s="3">
        <f t="shared" si="8"/>
        <v>959541</v>
      </c>
      <c r="K297" s="21">
        <f>VLOOKUP(B297,Sheet3!$H$2:$I$1039,2,0)</f>
        <v>959541</v>
      </c>
      <c r="L297" s="32">
        <f t="shared" si="9"/>
        <v>0</v>
      </c>
    </row>
    <row r="298" spans="1:12" outlineLevel="1" x14ac:dyDescent="0.25">
      <c r="A298" s="4">
        <v>44685</v>
      </c>
      <c r="B298" s="8" t="s">
        <v>1578</v>
      </c>
      <c r="C298" s="8" t="str">
        <f>VLOOKUP(B298,'File khách gửi'!$H$2:$H$1037,1,0)</f>
        <v>00011349</v>
      </c>
      <c r="D298" s="8" t="str">
        <f>VLOOKUP(B298,'File khách gửi'!$H$2:$H$1037,1,0)</f>
        <v>00011349</v>
      </c>
      <c r="E298" s="8" t="s">
        <v>1870</v>
      </c>
      <c r="F298" s="8" t="s">
        <v>1177</v>
      </c>
      <c r="G298" s="2">
        <v>903402</v>
      </c>
      <c r="H298" s="5" t="s">
        <v>226</v>
      </c>
      <c r="I298" s="2">
        <v>72272</v>
      </c>
      <c r="J298" s="3">
        <f t="shared" si="8"/>
        <v>975674</v>
      </c>
      <c r="K298" s="21">
        <f>VLOOKUP(B298,Sheet3!$H$2:$I$1039,2,0)</f>
        <v>975674</v>
      </c>
      <c r="L298" s="32">
        <f t="shared" si="9"/>
        <v>0</v>
      </c>
    </row>
    <row r="299" spans="1:12" outlineLevel="1" x14ac:dyDescent="0.25">
      <c r="A299" s="4">
        <v>44685</v>
      </c>
      <c r="B299" s="8" t="s">
        <v>1336</v>
      </c>
      <c r="C299" s="8" t="str">
        <f>VLOOKUP(B299,'File khách gửi'!$H$2:$H$1037,1,0)</f>
        <v>00011350</v>
      </c>
      <c r="D299" s="8" t="str">
        <f>VLOOKUP(B299,'File khách gửi'!$H$2:$H$1037,1,0)</f>
        <v>00011350</v>
      </c>
      <c r="E299" s="8" t="s">
        <v>1870</v>
      </c>
      <c r="F299" s="8" t="s">
        <v>1372</v>
      </c>
      <c r="G299" s="2">
        <v>855217</v>
      </c>
      <c r="H299" s="5" t="s">
        <v>226</v>
      </c>
      <c r="I299" s="2">
        <v>68417</v>
      </c>
      <c r="J299" s="3">
        <f t="shared" si="8"/>
        <v>923634</v>
      </c>
      <c r="K299" s="21">
        <f>VLOOKUP(B299,Sheet3!$H$2:$I$1039,2,0)</f>
        <v>923634</v>
      </c>
      <c r="L299" s="32">
        <f t="shared" si="9"/>
        <v>0</v>
      </c>
    </row>
    <row r="300" spans="1:12" outlineLevel="1" x14ac:dyDescent="0.25">
      <c r="A300" s="4">
        <v>44685</v>
      </c>
      <c r="B300" s="8" t="s">
        <v>1315</v>
      </c>
      <c r="C300" s="8" t="str">
        <f>VLOOKUP(B300,'File khách gửi'!$H$2:$H$1037,1,0)</f>
        <v>00011351</v>
      </c>
      <c r="D300" s="8" t="str">
        <f>VLOOKUP(B300,'File khách gửi'!$H$2:$H$1037,1,0)</f>
        <v>00011351</v>
      </c>
      <c r="E300" s="8" t="s">
        <v>1870</v>
      </c>
      <c r="F300" s="8" t="s">
        <v>331</v>
      </c>
      <c r="G300" s="2">
        <v>821354</v>
      </c>
      <c r="H300" s="5" t="s">
        <v>226</v>
      </c>
      <c r="I300" s="2">
        <v>65708</v>
      </c>
      <c r="J300" s="3">
        <f t="shared" si="8"/>
        <v>887062</v>
      </c>
      <c r="K300" s="21">
        <f>VLOOKUP(B300,Sheet3!$H$2:$I$1039,2,0)</f>
        <v>887062</v>
      </c>
      <c r="L300" s="32">
        <f t="shared" si="9"/>
        <v>0</v>
      </c>
    </row>
    <row r="301" spans="1:12" outlineLevel="1" x14ac:dyDescent="0.25">
      <c r="A301" s="4">
        <v>44685</v>
      </c>
      <c r="B301" s="8" t="s">
        <v>623</v>
      </c>
      <c r="C301" s="8" t="str">
        <f>VLOOKUP(B301,'File khách gửi'!$H$2:$H$1037,1,0)</f>
        <v>00011353</v>
      </c>
      <c r="D301" s="8" t="str">
        <f>VLOOKUP(B301,'File khách gửi'!$H$2:$H$1037,1,0)</f>
        <v>00011353</v>
      </c>
      <c r="E301" s="8" t="s">
        <v>1870</v>
      </c>
      <c r="F301" s="8" t="s">
        <v>695</v>
      </c>
      <c r="G301" s="2">
        <v>684316</v>
      </c>
      <c r="H301" s="5" t="s">
        <v>226</v>
      </c>
      <c r="I301" s="2">
        <v>54745</v>
      </c>
      <c r="J301" s="3">
        <f t="shared" si="8"/>
        <v>739061</v>
      </c>
      <c r="K301" s="21">
        <f>VLOOKUP(B301,Sheet3!$H$2:$I$1039,2,0)</f>
        <v>739061</v>
      </c>
      <c r="L301" s="32">
        <f t="shared" si="9"/>
        <v>0</v>
      </c>
    </row>
    <row r="302" spans="1:12" outlineLevel="1" x14ac:dyDescent="0.25">
      <c r="A302" s="4">
        <v>44685</v>
      </c>
      <c r="B302" s="8" t="s">
        <v>1364</v>
      </c>
      <c r="C302" s="8" t="str">
        <f>VLOOKUP(B302,'File khách gửi'!$H$2:$H$1037,1,0)</f>
        <v>00011354</v>
      </c>
      <c r="D302" s="8" t="str">
        <f>VLOOKUP(B302,'File khách gửi'!$H$2:$H$1037,1,0)</f>
        <v>00011354</v>
      </c>
      <c r="E302" s="8" t="s">
        <v>1870</v>
      </c>
      <c r="F302" s="8" t="s">
        <v>908</v>
      </c>
      <c r="G302" s="2">
        <v>899770</v>
      </c>
      <c r="H302" s="5" t="s">
        <v>226</v>
      </c>
      <c r="I302" s="2">
        <v>71982</v>
      </c>
      <c r="J302" s="3">
        <f t="shared" si="8"/>
        <v>971752</v>
      </c>
      <c r="K302" s="21">
        <f>VLOOKUP(B302,Sheet3!$H$2:$I$1039,2,0)</f>
        <v>971752</v>
      </c>
      <c r="L302" s="32">
        <f t="shared" si="9"/>
        <v>0</v>
      </c>
    </row>
    <row r="303" spans="1:12" outlineLevel="1" x14ac:dyDescent="0.25">
      <c r="A303" s="4">
        <v>44685</v>
      </c>
      <c r="B303" s="8" t="s">
        <v>113</v>
      </c>
      <c r="C303" s="8" t="str">
        <f>VLOOKUP(B303,'File khách gửi'!$H$2:$H$1037,1,0)</f>
        <v>00011355</v>
      </c>
      <c r="D303" s="8" t="str">
        <f>VLOOKUP(B303,'File khách gửi'!$H$2:$H$1037,1,0)</f>
        <v>00011355</v>
      </c>
      <c r="E303" s="8" t="s">
        <v>1870</v>
      </c>
      <c r="F303" s="8" t="s">
        <v>1683</v>
      </c>
      <c r="G303" s="2">
        <v>849762</v>
      </c>
      <c r="H303" s="5" t="s">
        <v>226</v>
      </c>
      <c r="I303" s="2">
        <v>67981</v>
      </c>
      <c r="J303" s="3">
        <f t="shared" si="8"/>
        <v>917743</v>
      </c>
      <c r="K303" s="21">
        <f>VLOOKUP(B303,Sheet3!$H$2:$I$1039,2,0)</f>
        <v>917743</v>
      </c>
      <c r="L303" s="32">
        <f t="shared" si="9"/>
        <v>0</v>
      </c>
    </row>
    <row r="304" spans="1:12" outlineLevel="1" x14ac:dyDescent="0.25">
      <c r="A304" s="4">
        <v>44685</v>
      </c>
      <c r="B304" s="8" t="s">
        <v>317</v>
      </c>
      <c r="C304" s="8" t="str">
        <f>VLOOKUP(B304,'File khách gửi'!$H$2:$H$1037,1,0)</f>
        <v>00011356</v>
      </c>
      <c r="D304" s="8" t="str">
        <f>VLOOKUP(B304,'File khách gửi'!$H$2:$H$1037,1,0)</f>
        <v>00011356</v>
      </c>
      <c r="E304" s="8" t="s">
        <v>1870</v>
      </c>
      <c r="F304" s="8" t="s">
        <v>1455</v>
      </c>
      <c r="G304" s="2">
        <v>829971</v>
      </c>
      <c r="H304" s="5" t="s">
        <v>226</v>
      </c>
      <c r="I304" s="2">
        <v>66398</v>
      </c>
      <c r="J304" s="3">
        <f t="shared" si="8"/>
        <v>896369</v>
      </c>
      <c r="K304" s="21">
        <f>VLOOKUP(B304,Sheet3!$H$2:$I$1039,2,0)</f>
        <v>896369</v>
      </c>
      <c r="L304" s="32">
        <f t="shared" si="9"/>
        <v>0</v>
      </c>
    </row>
    <row r="305" spans="1:12" outlineLevel="1" x14ac:dyDescent="0.25">
      <c r="A305" s="4">
        <v>44685</v>
      </c>
      <c r="B305" s="8" t="s">
        <v>2111</v>
      </c>
      <c r="C305" s="8" t="str">
        <f>VLOOKUP(B305,'File khách gửi'!$H$2:$H$1037,1,0)</f>
        <v>00011369</v>
      </c>
      <c r="D305" s="8" t="str">
        <f>VLOOKUP(B305,'File khách gửi'!$H$2:$H$1037,1,0)</f>
        <v>00011369</v>
      </c>
      <c r="E305" s="8" t="s">
        <v>1870</v>
      </c>
      <c r="F305" s="8" t="s">
        <v>862</v>
      </c>
      <c r="G305" s="2">
        <v>849278</v>
      </c>
      <c r="H305" s="5" t="s">
        <v>226</v>
      </c>
      <c r="I305" s="2">
        <v>67942</v>
      </c>
      <c r="J305" s="3">
        <f t="shared" si="8"/>
        <v>917220</v>
      </c>
      <c r="K305" s="21">
        <f>VLOOKUP(B305,Sheet3!$H$2:$I$1039,2,0)</f>
        <v>917220</v>
      </c>
      <c r="L305" s="32">
        <f t="shared" si="9"/>
        <v>0</v>
      </c>
    </row>
    <row r="306" spans="1:12" outlineLevel="1" x14ac:dyDescent="0.25">
      <c r="A306" s="4">
        <v>44685</v>
      </c>
      <c r="B306" s="8" t="s">
        <v>753</v>
      </c>
      <c r="C306" s="8" t="str">
        <f>VLOOKUP(B306,'File khách gửi'!$H$2:$H$1037,1,0)</f>
        <v>00011370</v>
      </c>
      <c r="D306" s="8" t="str">
        <f>VLOOKUP(B306,'File khách gửi'!$H$2:$H$1037,1,0)</f>
        <v>00011370</v>
      </c>
      <c r="E306" s="8" t="s">
        <v>1870</v>
      </c>
      <c r="F306" s="8" t="s">
        <v>1838</v>
      </c>
      <c r="G306" s="2">
        <v>860540</v>
      </c>
      <c r="H306" s="5" t="s">
        <v>226</v>
      </c>
      <c r="I306" s="2">
        <v>68843</v>
      </c>
      <c r="J306" s="3">
        <f t="shared" si="8"/>
        <v>929383</v>
      </c>
      <c r="K306" s="21">
        <f>VLOOKUP(B306,Sheet3!$H$2:$I$1039,2,0)</f>
        <v>929383</v>
      </c>
      <c r="L306" s="32">
        <f t="shared" si="9"/>
        <v>0</v>
      </c>
    </row>
    <row r="307" spans="1:12" outlineLevel="1" x14ac:dyDescent="0.25">
      <c r="A307" s="4">
        <v>44685</v>
      </c>
      <c r="B307" s="8" t="s">
        <v>1642</v>
      </c>
      <c r="C307" s="8" t="str">
        <f>VLOOKUP(B307,'File khách gửi'!$H$2:$H$1037,1,0)</f>
        <v>00011371</v>
      </c>
      <c r="D307" s="8" t="str">
        <f>VLOOKUP(B307,'File khách gửi'!$H$2:$H$1037,1,0)</f>
        <v>00011371</v>
      </c>
      <c r="E307" s="8" t="s">
        <v>1870</v>
      </c>
      <c r="F307" s="8" t="s">
        <v>848</v>
      </c>
      <c r="G307" s="2">
        <v>842352</v>
      </c>
      <c r="H307" s="5" t="s">
        <v>226</v>
      </c>
      <c r="I307" s="2">
        <v>67388</v>
      </c>
      <c r="J307" s="3">
        <f t="shared" si="8"/>
        <v>909740</v>
      </c>
      <c r="K307" s="21">
        <f>VLOOKUP(B307,Sheet3!$H$2:$I$1039,2,0)</f>
        <v>909740</v>
      </c>
      <c r="L307" s="32">
        <f t="shared" si="9"/>
        <v>0</v>
      </c>
    </row>
    <row r="308" spans="1:12" outlineLevel="1" x14ac:dyDescent="0.25">
      <c r="A308" s="4">
        <v>44685</v>
      </c>
      <c r="B308" s="8" t="s">
        <v>1655</v>
      </c>
      <c r="C308" s="8" t="str">
        <f>VLOOKUP(B308,'File khách gửi'!$H$2:$H$1037,1,0)</f>
        <v>00011372</v>
      </c>
      <c r="D308" s="8" t="str">
        <f>VLOOKUP(B308,'File khách gửi'!$H$2:$H$1037,1,0)</f>
        <v>00011372</v>
      </c>
      <c r="E308" s="8" t="s">
        <v>1870</v>
      </c>
      <c r="F308" s="8" t="s">
        <v>1913</v>
      </c>
      <c r="G308" s="2">
        <v>868937</v>
      </c>
      <c r="H308" s="5" t="s">
        <v>226</v>
      </c>
      <c r="I308" s="2">
        <v>69515</v>
      </c>
      <c r="J308" s="3">
        <f t="shared" si="8"/>
        <v>938452</v>
      </c>
      <c r="K308" s="21">
        <f>VLOOKUP(B308,Sheet3!$H$2:$I$1039,2,0)</f>
        <v>938452</v>
      </c>
      <c r="L308" s="32">
        <f t="shared" si="9"/>
        <v>0</v>
      </c>
    </row>
    <row r="309" spans="1:12" outlineLevel="1" x14ac:dyDescent="0.25">
      <c r="A309" s="4">
        <v>44685</v>
      </c>
      <c r="B309" s="8" t="s">
        <v>1365</v>
      </c>
      <c r="C309" s="8" t="str">
        <f>VLOOKUP(B309,'File khách gửi'!$H$2:$H$1037,1,0)</f>
        <v>00011373</v>
      </c>
      <c r="D309" s="8" t="str">
        <f>VLOOKUP(B309,'File khách gửi'!$H$2:$H$1037,1,0)</f>
        <v>00011373</v>
      </c>
      <c r="E309" s="8" t="s">
        <v>1870</v>
      </c>
      <c r="F309" s="8" t="s">
        <v>665</v>
      </c>
      <c r="G309" s="2">
        <v>722075</v>
      </c>
      <c r="H309" s="5" t="s">
        <v>226</v>
      </c>
      <c r="I309" s="2">
        <v>57766</v>
      </c>
      <c r="J309" s="3">
        <f t="shared" si="8"/>
        <v>779841</v>
      </c>
      <c r="K309" s="21">
        <f>VLOOKUP(B309,Sheet3!$H$2:$I$1039,2,0)</f>
        <v>779841</v>
      </c>
      <c r="L309" s="32">
        <f t="shared" si="9"/>
        <v>0</v>
      </c>
    </row>
    <row r="310" spans="1:12" outlineLevel="1" x14ac:dyDescent="0.25">
      <c r="A310" s="4">
        <v>44685</v>
      </c>
      <c r="B310" s="8" t="s">
        <v>936</v>
      </c>
      <c r="C310" s="8" t="str">
        <f>VLOOKUP(B310,'File khách gửi'!$H$2:$H$1037,1,0)</f>
        <v>00011374</v>
      </c>
      <c r="D310" s="8" t="str">
        <f>VLOOKUP(B310,'File khách gửi'!$H$2:$H$1037,1,0)</f>
        <v>00011374</v>
      </c>
      <c r="E310" s="8" t="s">
        <v>1870</v>
      </c>
      <c r="F310" s="8" t="s">
        <v>1152</v>
      </c>
      <c r="G310" s="2">
        <v>847675</v>
      </c>
      <c r="H310" s="5" t="s">
        <v>226</v>
      </c>
      <c r="I310" s="2">
        <v>67814</v>
      </c>
      <c r="J310" s="3">
        <f t="shared" si="8"/>
        <v>915489</v>
      </c>
      <c r="K310" s="21">
        <f>VLOOKUP(B310,Sheet3!$H$2:$I$1039,2,0)</f>
        <v>915489</v>
      </c>
      <c r="L310" s="32">
        <f t="shared" si="9"/>
        <v>0</v>
      </c>
    </row>
    <row r="311" spans="1:12" outlineLevel="1" x14ac:dyDescent="0.25">
      <c r="A311" s="4">
        <v>44685</v>
      </c>
      <c r="B311" s="8" t="s">
        <v>524</v>
      </c>
      <c r="C311" s="8" t="str">
        <f>VLOOKUP(B311,'File khách gửi'!$H$2:$H$1037,1,0)</f>
        <v>00011375</v>
      </c>
      <c r="D311" s="8" t="str">
        <f>VLOOKUP(B311,'File khách gửi'!$H$2:$H$1037,1,0)</f>
        <v>00011375</v>
      </c>
      <c r="E311" s="8" t="s">
        <v>1870</v>
      </c>
      <c r="F311" s="8" t="s">
        <v>1707</v>
      </c>
      <c r="G311" s="2">
        <v>1014460</v>
      </c>
      <c r="H311" s="5" t="s">
        <v>226</v>
      </c>
      <c r="I311" s="2">
        <v>81157</v>
      </c>
      <c r="J311" s="3">
        <f t="shared" si="8"/>
        <v>1095617</v>
      </c>
      <c r="K311" s="21">
        <f>VLOOKUP(B311,Sheet3!$H$2:$I$1039,2,0)</f>
        <v>1095617</v>
      </c>
      <c r="L311" s="32">
        <f t="shared" si="9"/>
        <v>0</v>
      </c>
    </row>
    <row r="312" spans="1:12" outlineLevel="1" x14ac:dyDescent="0.25">
      <c r="A312" s="4">
        <v>44685</v>
      </c>
      <c r="B312" s="8" t="s">
        <v>526</v>
      </c>
      <c r="C312" s="8" t="str">
        <f>VLOOKUP(B312,'File khách gửi'!$H$2:$H$1037,1,0)</f>
        <v>00011376</v>
      </c>
      <c r="D312" s="8" t="str">
        <f>VLOOKUP(B312,'File khách gửi'!$H$2:$H$1037,1,0)</f>
        <v>00011376</v>
      </c>
      <c r="E312" s="8" t="s">
        <v>1870</v>
      </c>
      <c r="F312" s="8" t="s">
        <v>1281</v>
      </c>
      <c r="G312" s="2">
        <v>831310</v>
      </c>
      <c r="H312" s="5" t="s">
        <v>226</v>
      </c>
      <c r="I312" s="2">
        <v>66505</v>
      </c>
      <c r="J312" s="3">
        <f t="shared" si="8"/>
        <v>897815</v>
      </c>
      <c r="K312" s="21">
        <f>VLOOKUP(B312,Sheet3!$H$2:$I$1039,2,0)</f>
        <v>897815</v>
      </c>
      <c r="L312" s="32">
        <f t="shared" si="9"/>
        <v>0</v>
      </c>
    </row>
    <row r="313" spans="1:12" outlineLevel="1" x14ac:dyDescent="0.25">
      <c r="A313" s="4">
        <v>44685</v>
      </c>
      <c r="B313" s="8" t="s">
        <v>13</v>
      </c>
      <c r="C313" s="8" t="str">
        <f>VLOOKUP(B313,'File khách gửi'!$H$2:$H$1037,1,0)</f>
        <v>00011377</v>
      </c>
      <c r="D313" s="8" t="str">
        <f>VLOOKUP(B313,'File khách gửi'!$H$2:$H$1037,1,0)</f>
        <v>00011377</v>
      </c>
      <c r="E313" s="8" t="s">
        <v>1870</v>
      </c>
      <c r="F313" s="8" t="s">
        <v>845</v>
      </c>
      <c r="G313" s="2">
        <v>813342</v>
      </c>
      <c r="H313" s="5" t="s">
        <v>226</v>
      </c>
      <c r="I313" s="2">
        <v>65067</v>
      </c>
      <c r="J313" s="3">
        <f t="shared" si="8"/>
        <v>878409</v>
      </c>
      <c r="K313" s="21">
        <f>VLOOKUP(B313,Sheet3!$H$2:$I$1039,2,0)</f>
        <v>878409</v>
      </c>
      <c r="L313" s="32">
        <f t="shared" si="9"/>
        <v>0</v>
      </c>
    </row>
    <row r="314" spans="1:12" outlineLevel="1" x14ac:dyDescent="0.25">
      <c r="A314" s="4">
        <v>44685</v>
      </c>
      <c r="B314" s="8" t="s">
        <v>767</v>
      </c>
      <c r="C314" s="8" t="str">
        <f>VLOOKUP(B314,'File khách gửi'!$H$2:$H$1037,1,0)</f>
        <v>00011378</v>
      </c>
      <c r="D314" s="8" t="str">
        <f>VLOOKUP(B314,'File khách gửi'!$H$2:$H$1037,1,0)</f>
        <v>00011378</v>
      </c>
      <c r="E314" s="8" t="s">
        <v>1870</v>
      </c>
      <c r="F314" s="8" t="s">
        <v>1952</v>
      </c>
      <c r="G314" s="2">
        <v>849014</v>
      </c>
      <c r="H314" s="5" t="s">
        <v>226</v>
      </c>
      <c r="I314" s="2">
        <v>67921</v>
      </c>
      <c r="J314" s="3">
        <f t="shared" si="8"/>
        <v>916935</v>
      </c>
      <c r="K314" s="21">
        <f>VLOOKUP(B314,Sheet3!$H$2:$I$1039,2,0)</f>
        <v>916935</v>
      </c>
      <c r="L314" s="32">
        <f t="shared" si="9"/>
        <v>0</v>
      </c>
    </row>
    <row r="315" spans="1:12" outlineLevel="1" x14ac:dyDescent="0.25">
      <c r="A315" s="4">
        <v>44685</v>
      </c>
      <c r="B315" s="8" t="s">
        <v>1559</v>
      </c>
      <c r="C315" s="8" t="str">
        <f>VLOOKUP(B315,'File khách gửi'!$H$2:$H$1037,1,0)</f>
        <v>00011380</v>
      </c>
      <c r="D315" s="8" t="str">
        <f>VLOOKUP(B315,'File khách gửi'!$H$2:$H$1037,1,0)</f>
        <v>00011380</v>
      </c>
      <c r="E315" s="8" t="s">
        <v>1870</v>
      </c>
      <c r="F315" s="8" t="s">
        <v>20</v>
      </c>
      <c r="G315" s="2">
        <v>749482</v>
      </c>
      <c r="H315" s="5" t="s">
        <v>226</v>
      </c>
      <c r="I315" s="2">
        <v>59959</v>
      </c>
      <c r="J315" s="3">
        <f t="shared" si="8"/>
        <v>809441</v>
      </c>
      <c r="K315" s="21">
        <f>VLOOKUP(B315,Sheet3!$H$2:$I$1039,2,0)</f>
        <v>809441</v>
      </c>
      <c r="L315" s="32">
        <f t="shared" si="9"/>
        <v>0</v>
      </c>
    </row>
    <row r="316" spans="1:12" outlineLevel="1" x14ac:dyDescent="0.25">
      <c r="A316" s="4">
        <v>44685</v>
      </c>
      <c r="B316" s="8" t="s">
        <v>49</v>
      </c>
      <c r="C316" s="8" t="str">
        <f>VLOOKUP(B316,'File khách gửi'!$H$2:$H$1037,1,0)</f>
        <v>00011381</v>
      </c>
      <c r="D316" s="8" t="str">
        <f>VLOOKUP(B316,'File khách gửi'!$H$2:$H$1037,1,0)</f>
        <v>00011381</v>
      </c>
      <c r="E316" s="8" t="s">
        <v>1870</v>
      </c>
      <c r="F316" s="8" t="s">
        <v>1061</v>
      </c>
      <c r="G316" s="2">
        <v>888464</v>
      </c>
      <c r="H316" s="5" t="s">
        <v>226</v>
      </c>
      <c r="I316" s="2">
        <v>71077</v>
      </c>
      <c r="J316" s="3">
        <f t="shared" si="8"/>
        <v>959541</v>
      </c>
      <c r="K316" s="21">
        <f>VLOOKUP(B316,Sheet3!$H$2:$I$1039,2,0)</f>
        <v>959541</v>
      </c>
      <c r="L316" s="32">
        <f t="shared" si="9"/>
        <v>0</v>
      </c>
    </row>
    <row r="317" spans="1:12" outlineLevel="1" x14ac:dyDescent="0.25">
      <c r="A317" s="4">
        <v>44685</v>
      </c>
      <c r="B317" s="8" t="s">
        <v>847</v>
      </c>
      <c r="C317" s="8" t="str">
        <f>VLOOKUP(B317,'File khách gửi'!$H$2:$H$1037,1,0)</f>
        <v>00011382</v>
      </c>
      <c r="D317" s="8" t="str">
        <f>VLOOKUP(B317,'File khách gửi'!$H$2:$H$1037,1,0)</f>
        <v>00011382</v>
      </c>
      <c r="E317" s="8" t="s">
        <v>1870</v>
      </c>
      <c r="F317" s="8" t="s">
        <v>1775</v>
      </c>
      <c r="G317" s="2">
        <v>879979</v>
      </c>
      <c r="H317" s="5" t="s">
        <v>226</v>
      </c>
      <c r="I317" s="2">
        <v>70398</v>
      </c>
      <c r="J317" s="3">
        <f t="shared" si="8"/>
        <v>950377</v>
      </c>
      <c r="K317" s="21">
        <f>VLOOKUP(B317,Sheet3!$H$2:$I$1039,2,0)</f>
        <v>950377</v>
      </c>
      <c r="L317" s="32">
        <f t="shared" si="9"/>
        <v>0</v>
      </c>
    </row>
    <row r="318" spans="1:12" outlineLevel="1" x14ac:dyDescent="0.25">
      <c r="A318" s="4">
        <v>44685</v>
      </c>
      <c r="B318" s="8" t="s">
        <v>657</v>
      </c>
      <c r="C318" s="8" t="str">
        <f>VLOOKUP(B318,'File khách gửi'!$H$2:$H$1037,1,0)</f>
        <v>00011383</v>
      </c>
      <c r="D318" s="8" t="str">
        <f>VLOOKUP(B318,'File khách gửi'!$H$2:$H$1037,1,0)</f>
        <v>00011383</v>
      </c>
      <c r="E318" s="8" t="s">
        <v>1870</v>
      </c>
      <c r="F318" s="8" t="s">
        <v>1439</v>
      </c>
      <c r="G318" s="2">
        <v>867466</v>
      </c>
      <c r="H318" s="5" t="s">
        <v>226</v>
      </c>
      <c r="I318" s="2">
        <v>69397</v>
      </c>
      <c r="J318" s="3">
        <f t="shared" si="8"/>
        <v>936863</v>
      </c>
      <c r="K318" s="21">
        <f>VLOOKUP(B318,Sheet3!$H$2:$I$1039,2,0)</f>
        <v>936863</v>
      </c>
      <c r="L318" s="32">
        <f t="shared" si="9"/>
        <v>0</v>
      </c>
    </row>
    <row r="319" spans="1:12" outlineLevel="1" x14ac:dyDescent="0.25">
      <c r="A319" s="4">
        <v>44685</v>
      </c>
      <c r="B319" s="8" t="s">
        <v>696</v>
      </c>
      <c r="C319" s="8" t="str">
        <f>VLOOKUP(B319,'File khách gửi'!$H$2:$H$1037,1,0)</f>
        <v>00011384</v>
      </c>
      <c r="D319" s="8" t="str">
        <f>VLOOKUP(B319,'File khách gửi'!$H$2:$H$1037,1,0)</f>
        <v>00011384</v>
      </c>
      <c r="E319" s="8" t="s">
        <v>1870</v>
      </c>
      <c r="F319" s="8" t="s">
        <v>1562</v>
      </c>
      <c r="G319" s="2">
        <v>867598</v>
      </c>
      <c r="H319" s="5" t="s">
        <v>226</v>
      </c>
      <c r="I319" s="2">
        <v>69408</v>
      </c>
      <c r="J319" s="3">
        <f t="shared" si="8"/>
        <v>937006</v>
      </c>
      <c r="K319" s="21">
        <f>VLOOKUP(B319,Sheet3!$H$2:$I$1039,2,0)</f>
        <v>937006</v>
      </c>
      <c r="L319" s="32">
        <f t="shared" si="9"/>
        <v>0</v>
      </c>
    </row>
    <row r="320" spans="1:12" outlineLevel="1" x14ac:dyDescent="0.25">
      <c r="A320" s="4">
        <v>44685</v>
      </c>
      <c r="B320" s="8" t="s">
        <v>297</v>
      </c>
      <c r="C320" s="8" t="str">
        <f>VLOOKUP(B320,'File khách gửi'!$H$2:$H$1037,1,0)</f>
        <v>00011385</v>
      </c>
      <c r="D320" s="8" t="str">
        <f>VLOOKUP(B320,'File khách gửi'!$H$2:$H$1037,1,0)</f>
        <v>00011385</v>
      </c>
      <c r="E320" s="8" t="s">
        <v>1870</v>
      </c>
      <c r="F320" s="8" t="s">
        <v>1255</v>
      </c>
      <c r="G320" s="2">
        <v>1071394</v>
      </c>
      <c r="H320" s="5" t="s">
        <v>226</v>
      </c>
      <c r="I320" s="2">
        <v>85712</v>
      </c>
      <c r="J320" s="3">
        <f t="shared" si="8"/>
        <v>1157106</v>
      </c>
      <c r="K320" s="21">
        <f>VLOOKUP(B320,Sheet3!$H$2:$I$1039,2,0)</f>
        <v>1157106</v>
      </c>
      <c r="L320" s="32">
        <f t="shared" si="9"/>
        <v>0</v>
      </c>
    </row>
    <row r="321" spans="1:12" outlineLevel="1" x14ac:dyDescent="0.25">
      <c r="A321" s="4">
        <v>44686</v>
      </c>
      <c r="B321" s="8" t="s">
        <v>821</v>
      </c>
      <c r="C321" s="8" t="str">
        <f>VLOOKUP(B321,'File khách gửi'!$H$2:$H$1037,1,0)</f>
        <v>00011421</v>
      </c>
      <c r="D321" s="8" t="str">
        <f>VLOOKUP(B321,'File khách gửi'!$H$2:$H$1037,1,0)</f>
        <v>00011421</v>
      </c>
      <c r="E321" s="8" t="s">
        <v>1870</v>
      </c>
      <c r="F321" s="8" t="s">
        <v>678</v>
      </c>
      <c r="G321" s="2">
        <v>806548</v>
      </c>
      <c r="H321" s="5" t="s">
        <v>226</v>
      </c>
      <c r="I321" s="2">
        <v>64524</v>
      </c>
      <c r="J321" s="3">
        <f t="shared" ref="J321:J384" si="10">G321+I321</f>
        <v>871072</v>
      </c>
      <c r="K321" s="21">
        <f>VLOOKUP(B321,Sheet3!$H$2:$I$1039,2,0)</f>
        <v>871072</v>
      </c>
      <c r="L321" s="32">
        <f t="shared" ref="L321:L384" si="11">J321-K321</f>
        <v>0</v>
      </c>
    </row>
    <row r="322" spans="1:12" outlineLevel="1" x14ac:dyDescent="0.25">
      <c r="A322" s="4">
        <v>44686</v>
      </c>
      <c r="B322" s="8" t="s">
        <v>1997</v>
      </c>
      <c r="C322" s="8" t="str">
        <f>VLOOKUP(B322,'File khách gửi'!$H$2:$H$1037,1,0)</f>
        <v>00011422</v>
      </c>
      <c r="D322" s="8" t="str">
        <f>VLOOKUP(B322,'File khách gửi'!$H$2:$H$1037,1,0)</f>
        <v>00011422</v>
      </c>
      <c r="E322" s="8" t="s">
        <v>1870</v>
      </c>
      <c r="F322" s="8" t="s">
        <v>1600</v>
      </c>
      <c r="G322" s="2">
        <v>829971</v>
      </c>
      <c r="H322" s="5" t="s">
        <v>226</v>
      </c>
      <c r="I322" s="2">
        <v>66398</v>
      </c>
      <c r="J322" s="3">
        <f t="shared" si="10"/>
        <v>896369</v>
      </c>
      <c r="K322" s="21">
        <f>VLOOKUP(B322,Sheet3!$H$2:$I$1039,2,0)</f>
        <v>896369</v>
      </c>
      <c r="L322" s="32">
        <f t="shared" si="11"/>
        <v>0</v>
      </c>
    </row>
    <row r="323" spans="1:12" outlineLevel="1" x14ac:dyDescent="0.25">
      <c r="A323" s="4">
        <v>44686</v>
      </c>
      <c r="B323" s="8" t="s">
        <v>1841</v>
      </c>
      <c r="C323" s="8" t="str">
        <f>VLOOKUP(B323,'File khách gửi'!$H$2:$H$1037,1,0)</f>
        <v>00011423</v>
      </c>
      <c r="D323" s="8" t="str">
        <f>VLOOKUP(B323,'File khách gửi'!$H$2:$H$1037,1,0)</f>
        <v>00011423</v>
      </c>
      <c r="E323" s="8" t="s">
        <v>1870</v>
      </c>
      <c r="F323" s="8" t="s">
        <v>1982</v>
      </c>
      <c r="G323" s="2">
        <v>1148941</v>
      </c>
      <c r="H323" s="5" t="s">
        <v>226</v>
      </c>
      <c r="I323" s="2">
        <v>91915</v>
      </c>
      <c r="J323" s="3">
        <f t="shared" si="10"/>
        <v>1240856</v>
      </c>
      <c r="K323" s="21">
        <f>VLOOKUP(B323,Sheet3!$H$2:$I$1039,2,0)</f>
        <v>1240856</v>
      </c>
      <c r="L323" s="32">
        <f t="shared" si="11"/>
        <v>0</v>
      </c>
    </row>
    <row r="324" spans="1:12" outlineLevel="1" x14ac:dyDescent="0.25">
      <c r="A324" s="4">
        <v>44686</v>
      </c>
      <c r="B324" s="8" t="s">
        <v>1693</v>
      </c>
      <c r="C324" s="8" t="str">
        <f>VLOOKUP(B324,'File khách gửi'!$H$2:$H$1037,1,0)</f>
        <v>00011424</v>
      </c>
      <c r="D324" s="8" t="str">
        <f>VLOOKUP(B324,'File khách gửi'!$H$2:$H$1037,1,0)</f>
        <v>00011424</v>
      </c>
      <c r="E324" s="8" t="s">
        <v>1870</v>
      </c>
      <c r="F324" s="8" t="s">
        <v>515</v>
      </c>
      <c r="G324" s="2">
        <v>903402</v>
      </c>
      <c r="H324" s="5" t="s">
        <v>226</v>
      </c>
      <c r="I324" s="2">
        <v>72272</v>
      </c>
      <c r="J324" s="3">
        <f t="shared" si="10"/>
        <v>975674</v>
      </c>
      <c r="K324" s="21">
        <f>VLOOKUP(B324,Sheet3!$H$2:$I$1039,2,0)</f>
        <v>975674</v>
      </c>
      <c r="L324" s="32">
        <f t="shared" si="11"/>
        <v>0</v>
      </c>
    </row>
    <row r="325" spans="1:12" outlineLevel="1" x14ac:dyDescent="0.25">
      <c r="A325" s="4">
        <v>44686</v>
      </c>
      <c r="B325" s="8" t="s">
        <v>120</v>
      </c>
      <c r="C325" s="8" t="str">
        <f>VLOOKUP(B325,'File khách gửi'!$H$2:$H$1037,1,0)</f>
        <v>00011425</v>
      </c>
      <c r="D325" s="8" t="str">
        <f>VLOOKUP(B325,'File khách gửi'!$H$2:$H$1037,1,0)</f>
        <v>00011425</v>
      </c>
      <c r="E325" s="8" t="s">
        <v>1870</v>
      </c>
      <c r="F325" s="8" t="s">
        <v>1020</v>
      </c>
      <c r="G325" s="2">
        <v>897815</v>
      </c>
      <c r="H325" s="5" t="s">
        <v>226</v>
      </c>
      <c r="I325" s="2">
        <v>71825</v>
      </c>
      <c r="J325" s="3">
        <f t="shared" si="10"/>
        <v>969640</v>
      </c>
      <c r="K325" s="21">
        <f>VLOOKUP(B325,Sheet3!$H$2:$I$1039,2,0)</f>
        <v>969640</v>
      </c>
      <c r="L325" s="32">
        <f t="shared" si="11"/>
        <v>0</v>
      </c>
    </row>
    <row r="326" spans="1:12" outlineLevel="1" x14ac:dyDescent="0.25">
      <c r="A326" s="4">
        <v>44686</v>
      </c>
      <c r="B326" s="8" t="s">
        <v>350</v>
      </c>
      <c r="C326" s="8" t="str">
        <f>VLOOKUP(B326,'File khách gửi'!$H$2:$H$1037,1,0)</f>
        <v>00011426</v>
      </c>
      <c r="D326" s="8" t="str">
        <f>VLOOKUP(B326,'File khách gửi'!$H$2:$H$1037,1,0)</f>
        <v>00011426</v>
      </c>
      <c r="E326" s="8" t="s">
        <v>1870</v>
      </c>
      <c r="F326" s="8" t="s">
        <v>1703</v>
      </c>
      <c r="G326" s="2">
        <v>1193626</v>
      </c>
      <c r="H326" s="5" t="s">
        <v>226</v>
      </c>
      <c r="I326" s="2">
        <v>95490</v>
      </c>
      <c r="J326" s="3">
        <f t="shared" si="10"/>
        <v>1289116</v>
      </c>
      <c r="K326" s="21">
        <f>VLOOKUP(B326,Sheet3!$H$2:$I$1039,2,0)</f>
        <v>1289116</v>
      </c>
      <c r="L326" s="32">
        <f t="shared" si="11"/>
        <v>0</v>
      </c>
    </row>
    <row r="327" spans="1:12" outlineLevel="1" x14ac:dyDescent="0.25">
      <c r="A327" s="4">
        <v>44686</v>
      </c>
      <c r="B327" s="8" t="s">
        <v>1453</v>
      </c>
      <c r="C327" s="8" t="str">
        <f>VLOOKUP(B327,'File khách gửi'!$H$2:$H$1037,1,0)</f>
        <v>00011427</v>
      </c>
      <c r="D327" s="8" t="str">
        <f>VLOOKUP(B327,'File khách gửi'!$H$2:$H$1037,1,0)</f>
        <v>00011427</v>
      </c>
      <c r="E327" s="8" t="s">
        <v>1870</v>
      </c>
      <c r="F327" s="8" t="s">
        <v>1808</v>
      </c>
      <c r="G327" s="2">
        <v>816974</v>
      </c>
      <c r="H327" s="5" t="s">
        <v>226</v>
      </c>
      <c r="I327" s="2">
        <v>65358</v>
      </c>
      <c r="J327" s="3">
        <f t="shared" si="10"/>
        <v>882332</v>
      </c>
      <c r="K327" s="21">
        <f>VLOOKUP(B327,Sheet3!$H$2:$I$1039,2,0)</f>
        <v>882332</v>
      </c>
      <c r="L327" s="32">
        <f t="shared" si="11"/>
        <v>0</v>
      </c>
    </row>
    <row r="328" spans="1:12" outlineLevel="1" x14ac:dyDescent="0.25">
      <c r="A328" s="4">
        <v>44686</v>
      </c>
      <c r="B328" s="8" t="s">
        <v>1527</v>
      </c>
      <c r="C328" s="8" t="str">
        <f>VLOOKUP(B328,'File khách gửi'!$H$2:$H$1037,1,0)</f>
        <v>00011428</v>
      </c>
      <c r="D328" s="8" t="str">
        <f>VLOOKUP(B328,'File khách gửi'!$H$2:$H$1037,1,0)</f>
        <v>00011428</v>
      </c>
      <c r="E328" s="8" t="s">
        <v>1870</v>
      </c>
      <c r="F328" s="8" t="s">
        <v>1383</v>
      </c>
      <c r="G328" s="2">
        <v>824648</v>
      </c>
      <c r="H328" s="5" t="s">
        <v>226</v>
      </c>
      <c r="I328" s="2">
        <v>65972</v>
      </c>
      <c r="J328" s="3">
        <f t="shared" si="10"/>
        <v>890620</v>
      </c>
      <c r="K328" s="21">
        <f>VLOOKUP(B328,Sheet3!$H$2:$I$1039,2,0)</f>
        <v>890620</v>
      </c>
      <c r="L328" s="32">
        <f t="shared" si="11"/>
        <v>0</v>
      </c>
    </row>
    <row r="329" spans="1:12" outlineLevel="1" x14ac:dyDescent="0.25">
      <c r="A329" s="4">
        <v>44686</v>
      </c>
      <c r="B329" s="8" t="s">
        <v>710</v>
      </c>
      <c r="C329" s="8" t="str">
        <f>VLOOKUP(B329,'File khách gửi'!$H$2:$H$1037,1,0)</f>
        <v>00011429</v>
      </c>
      <c r="D329" s="8" t="str">
        <f>VLOOKUP(B329,'File khách gửi'!$H$2:$H$1037,1,0)</f>
        <v>00011429</v>
      </c>
      <c r="E329" s="8" t="s">
        <v>1870</v>
      </c>
      <c r="F329" s="8" t="s">
        <v>1294</v>
      </c>
      <c r="G329" s="2">
        <v>817458</v>
      </c>
      <c r="H329" s="5" t="s">
        <v>226</v>
      </c>
      <c r="I329" s="2">
        <v>65397</v>
      </c>
      <c r="J329" s="3">
        <f t="shared" si="10"/>
        <v>882855</v>
      </c>
      <c r="K329" s="21">
        <f>VLOOKUP(B329,Sheet3!$H$2:$I$1039,2,0)</f>
        <v>882855</v>
      </c>
      <c r="L329" s="32">
        <f t="shared" si="11"/>
        <v>0</v>
      </c>
    </row>
    <row r="330" spans="1:12" outlineLevel="1" x14ac:dyDescent="0.25">
      <c r="A330" s="4">
        <v>44686</v>
      </c>
      <c r="B330" s="8" t="s">
        <v>124</v>
      </c>
      <c r="C330" s="8" t="str">
        <f>VLOOKUP(B330,'File khách gửi'!$H$2:$H$1037,1,0)</f>
        <v>00011430</v>
      </c>
      <c r="D330" s="8" t="str">
        <f>VLOOKUP(B330,'File khách gửi'!$H$2:$H$1037,1,0)</f>
        <v>00011430</v>
      </c>
      <c r="E330" s="8" t="s">
        <v>1870</v>
      </c>
      <c r="F330" s="8" t="s">
        <v>884</v>
      </c>
      <c r="G330" s="2">
        <v>897815</v>
      </c>
      <c r="H330" s="5" t="s">
        <v>226</v>
      </c>
      <c r="I330" s="2">
        <v>71825</v>
      </c>
      <c r="J330" s="3">
        <f t="shared" si="10"/>
        <v>969640</v>
      </c>
      <c r="K330" s="21">
        <f>VLOOKUP(B330,Sheet3!$H$2:$I$1039,2,0)</f>
        <v>969640</v>
      </c>
      <c r="L330" s="32">
        <f t="shared" si="11"/>
        <v>0</v>
      </c>
    </row>
    <row r="331" spans="1:12" outlineLevel="1" x14ac:dyDescent="0.25">
      <c r="A331" s="4">
        <v>44686</v>
      </c>
      <c r="B331" s="8" t="s">
        <v>1341</v>
      </c>
      <c r="C331" s="8" t="str">
        <f>VLOOKUP(B331,'File khách gửi'!$H$2:$H$1037,1,0)</f>
        <v>00011431</v>
      </c>
      <c r="D331" s="8" t="str">
        <f>VLOOKUP(B331,'File khách gửi'!$H$2:$H$1037,1,0)</f>
        <v>00011431</v>
      </c>
      <c r="E331" s="8" t="s">
        <v>1870</v>
      </c>
      <c r="F331" s="8" t="s">
        <v>1514</v>
      </c>
      <c r="G331" s="2">
        <v>736617</v>
      </c>
      <c r="H331" s="5" t="s">
        <v>226</v>
      </c>
      <c r="I331" s="2">
        <v>58929</v>
      </c>
      <c r="J331" s="3">
        <f t="shared" si="10"/>
        <v>795546</v>
      </c>
      <c r="K331" s="21">
        <f>VLOOKUP(B331,Sheet3!$H$2:$I$1039,2,0)</f>
        <v>795546</v>
      </c>
      <c r="L331" s="32">
        <f t="shared" si="11"/>
        <v>0</v>
      </c>
    </row>
    <row r="332" spans="1:12" outlineLevel="1" x14ac:dyDescent="0.25">
      <c r="A332" s="4">
        <v>44686</v>
      </c>
      <c r="B332" s="8" t="s">
        <v>396</v>
      </c>
      <c r="C332" s="8" t="str">
        <f>VLOOKUP(B332,'File khách gửi'!$H$2:$H$1037,1,0)</f>
        <v>00011432</v>
      </c>
      <c r="D332" s="8" t="str">
        <f>VLOOKUP(B332,'File khách gửi'!$H$2:$H$1037,1,0)</f>
        <v>00011432</v>
      </c>
      <c r="E332" s="8" t="s">
        <v>1870</v>
      </c>
      <c r="F332" s="8" t="s">
        <v>1582</v>
      </c>
      <c r="G332" s="2">
        <v>842352</v>
      </c>
      <c r="H332" s="5" t="s">
        <v>226</v>
      </c>
      <c r="I332" s="2">
        <v>67388</v>
      </c>
      <c r="J332" s="3">
        <f t="shared" si="10"/>
        <v>909740</v>
      </c>
      <c r="K332" s="21">
        <f>VLOOKUP(B332,Sheet3!$H$2:$I$1039,2,0)</f>
        <v>909740</v>
      </c>
      <c r="L332" s="32">
        <f t="shared" si="11"/>
        <v>0</v>
      </c>
    </row>
    <row r="333" spans="1:12" outlineLevel="1" x14ac:dyDescent="0.25">
      <c r="A333" s="4">
        <v>44686</v>
      </c>
      <c r="B333" s="8" t="s">
        <v>1910</v>
      </c>
      <c r="C333" s="8" t="str">
        <f>VLOOKUP(B333,'File khách gửi'!$H$2:$H$1037,1,0)</f>
        <v>00011433</v>
      </c>
      <c r="D333" s="8" t="str">
        <f>VLOOKUP(B333,'File khách gửi'!$H$2:$H$1037,1,0)</f>
        <v>00011433</v>
      </c>
      <c r="E333" s="8" t="s">
        <v>1870</v>
      </c>
      <c r="F333" s="8" t="s">
        <v>779</v>
      </c>
      <c r="G333" s="2">
        <v>844175</v>
      </c>
      <c r="H333" s="5" t="s">
        <v>226</v>
      </c>
      <c r="I333" s="2">
        <v>67534</v>
      </c>
      <c r="J333" s="3">
        <f t="shared" si="10"/>
        <v>911709</v>
      </c>
      <c r="K333" s="21">
        <f>VLOOKUP(B333,Sheet3!$H$2:$I$1039,2,0)</f>
        <v>911709</v>
      </c>
      <c r="L333" s="32">
        <f t="shared" si="11"/>
        <v>0</v>
      </c>
    </row>
    <row r="334" spans="1:12" outlineLevel="1" x14ac:dyDescent="0.25">
      <c r="A334" s="4">
        <v>44686</v>
      </c>
      <c r="B334" s="8" t="s">
        <v>1771</v>
      </c>
      <c r="C334" s="8" t="str">
        <f>VLOOKUP(B334,'File khách gửi'!$H$2:$H$1037,1,0)</f>
        <v>00011434</v>
      </c>
      <c r="D334" s="8" t="str">
        <f>VLOOKUP(B334,'File khách gửi'!$H$2:$H$1037,1,0)</f>
        <v>00011434</v>
      </c>
      <c r="E334" s="8" t="s">
        <v>1870</v>
      </c>
      <c r="F334" s="8" t="s">
        <v>2131</v>
      </c>
      <c r="G334" s="2">
        <v>856424</v>
      </c>
      <c r="H334" s="5" t="s">
        <v>226</v>
      </c>
      <c r="I334" s="2">
        <v>68514</v>
      </c>
      <c r="J334" s="3">
        <f t="shared" si="10"/>
        <v>924938</v>
      </c>
      <c r="K334" s="21">
        <f>VLOOKUP(B334,Sheet3!$H$2:$I$1039,2,0)</f>
        <v>924938</v>
      </c>
      <c r="L334" s="32">
        <f t="shared" si="11"/>
        <v>0</v>
      </c>
    </row>
    <row r="335" spans="1:12" outlineLevel="1" x14ac:dyDescent="0.25">
      <c r="A335" s="4">
        <v>44686</v>
      </c>
      <c r="B335" s="8" t="s">
        <v>636</v>
      </c>
      <c r="C335" s="8" t="str">
        <f>VLOOKUP(B335,'File khách gửi'!$H$2:$H$1037,1,0)</f>
        <v>00011435</v>
      </c>
      <c r="D335" s="8" t="str">
        <f>VLOOKUP(B335,'File khách gửi'!$H$2:$H$1037,1,0)</f>
        <v>00011435</v>
      </c>
      <c r="E335" s="8" t="s">
        <v>1870</v>
      </c>
      <c r="F335" s="8" t="s">
        <v>1062</v>
      </c>
      <c r="G335" s="2">
        <v>829971</v>
      </c>
      <c r="H335" s="5" t="s">
        <v>226</v>
      </c>
      <c r="I335" s="2">
        <v>66398</v>
      </c>
      <c r="J335" s="3">
        <f t="shared" si="10"/>
        <v>896369</v>
      </c>
      <c r="K335" s="21">
        <f>VLOOKUP(B335,Sheet3!$H$2:$I$1039,2,0)</f>
        <v>896369</v>
      </c>
      <c r="L335" s="32">
        <f t="shared" si="11"/>
        <v>0</v>
      </c>
    </row>
    <row r="336" spans="1:12" outlineLevel="1" x14ac:dyDescent="0.25">
      <c r="A336" s="4">
        <v>44686</v>
      </c>
      <c r="B336" s="8" t="s">
        <v>1023</v>
      </c>
      <c r="C336" s="8" t="str">
        <f>VLOOKUP(B336,'File khách gửi'!$H$2:$H$1037,1,0)</f>
        <v>00011436</v>
      </c>
      <c r="D336" s="8" t="str">
        <f>VLOOKUP(B336,'File khách gửi'!$H$2:$H$1037,1,0)</f>
        <v>00011436</v>
      </c>
      <c r="E336" s="8" t="s">
        <v>1870</v>
      </c>
      <c r="F336" s="8" t="s">
        <v>159</v>
      </c>
      <c r="G336" s="2">
        <v>1404568</v>
      </c>
      <c r="H336" s="5" t="s">
        <v>226</v>
      </c>
      <c r="I336" s="2">
        <v>112365</v>
      </c>
      <c r="J336" s="3">
        <f t="shared" si="10"/>
        <v>1516933</v>
      </c>
      <c r="K336" s="21">
        <f>VLOOKUP(B336,Sheet3!$H$2:$I$1039,2,0)</f>
        <v>1516933</v>
      </c>
      <c r="L336" s="32">
        <f t="shared" si="11"/>
        <v>0</v>
      </c>
    </row>
    <row r="337" spans="1:12" outlineLevel="1" x14ac:dyDescent="0.25">
      <c r="A337" s="4">
        <v>44686</v>
      </c>
      <c r="B337" s="8" t="s">
        <v>1200</v>
      </c>
      <c r="C337" s="8" t="str">
        <f>VLOOKUP(B337,'File khách gửi'!$H$2:$H$1037,1,0)</f>
        <v>00011437</v>
      </c>
      <c r="D337" s="8" t="str">
        <f>VLOOKUP(B337,'File khách gửi'!$H$2:$H$1037,1,0)</f>
        <v>00011437</v>
      </c>
      <c r="E337" s="8" t="s">
        <v>1870</v>
      </c>
      <c r="F337" s="8" t="s">
        <v>1522</v>
      </c>
      <c r="G337" s="2">
        <v>899770</v>
      </c>
      <c r="H337" s="5" t="s">
        <v>226</v>
      </c>
      <c r="I337" s="2">
        <v>71982</v>
      </c>
      <c r="J337" s="3">
        <f t="shared" si="10"/>
        <v>971752</v>
      </c>
      <c r="K337" s="21">
        <f>VLOOKUP(B337,Sheet3!$H$2:$I$1039,2,0)</f>
        <v>971752</v>
      </c>
      <c r="L337" s="32">
        <f t="shared" si="11"/>
        <v>0</v>
      </c>
    </row>
    <row r="338" spans="1:12" outlineLevel="1" x14ac:dyDescent="0.25">
      <c r="A338" s="4">
        <v>44686</v>
      </c>
      <c r="B338" s="8" t="s">
        <v>1830</v>
      </c>
      <c r="C338" s="8" t="str">
        <f>VLOOKUP(B338,'File khách gửi'!$H$2:$H$1037,1,0)</f>
        <v>00011438</v>
      </c>
      <c r="D338" s="8" t="str">
        <f>VLOOKUP(B338,'File khách gửi'!$H$2:$H$1037,1,0)</f>
        <v>00011438</v>
      </c>
      <c r="E338" s="8" t="s">
        <v>1870</v>
      </c>
      <c r="F338" s="8" t="s">
        <v>1210</v>
      </c>
      <c r="G338" s="2">
        <v>847675</v>
      </c>
      <c r="H338" s="5" t="s">
        <v>226</v>
      </c>
      <c r="I338" s="2">
        <v>67814</v>
      </c>
      <c r="J338" s="3">
        <f t="shared" si="10"/>
        <v>915489</v>
      </c>
      <c r="K338" s="21">
        <f>VLOOKUP(B338,Sheet3!$H$2:$I$1039,2,0)</f>
        <v>915489</v>
      </c>
      <c r="L338" s="32">
        <f t="shared" si="11"/>
        <v>0</v>
      </c>
    </row>
    <row r="339" spans="1:12" outlineLevel="1" x14ac:dyDescent="0.25">
      <c r="A339" s="4">
        <v>44686</v>
      </c>
      <c r="B339" s="8" t="s">
        <v>400</v>
      </c>
      <c r="C339" s="8" t="str">
        <f>VLOOKUP(B339,'File khách gửi'!$H$2:$H$1037,1,0)</f>
        <v>00011439</v>
      </c>
      <c r="D339" s="8" t="str">
        <f>VLOOKUP(B339,'File khách gửi'!$H$2:$H$1037,1,0)</f>
        <v>00011439</v>
      </c>
      <c r="E339" s="8" t="s">
        <v>1870</v>
      </c>
      <c r="F339" s="8" t="s">
        <v>1752</v>
      </c>
      <c r="G339" s="2">
        <v>727398</v>
      </c>
      <c r="H339" s="5" t="s">
        <v>226</v>
      </c>
      <c r="I339" s="2">
        <v>58192</v>
      </c>
      <c r="J339" s="3">
        <f t="shared" si="10"/>
        <v>785590</v>
      </c>
      <c r="K339" s="21">
        <f>VLOOKUP(B339,Sheet3!$H$2:$I$1039,2,0)</f>
        <v>785590</v>
      </c>
      <c r="L339" s="32">
        <f t="shared" si="11"/>
        <v>0</v>
      </c>
    </row>
    <row r="340" spans="1:12" outlineLevel="1" x14ac:dyDescent="0.25">
      <c r="A340" s="4">
        <v>44686</v>
      </c>
      <c r="B340" s="8" t="s">
        <v>1571</v>
      </c>
      <c r="C340" s="8" t="str">
        <f>VLOOKUP(B340,'File khách gửi'!$H$2:$H$1037,1,0)</f>
        <v>00011440</v>
      </c>
      <c r="D340" s="8" t="str">
        <f>VLOOKUP(B340,'File khách gửi'!$H$2:$H$1037,1,0)</f>
        <v>00011440</v>
      </c>
      <c r="E340" s="8" t="s">
        <v>1870</v>
      </c>
      <c r="F340" s="8" t="s">
        <v>1531</v>
      </c>
      <c r="G340" s="2">
        <v>810532</v>
      </c>
      <c r="H340" s="5" t="s">
        <v>226</v>
      </c>
      <c r="I340" s="2">
        <v>64843</v>
      </c>
      <c r="J340" s="3">
        <f t="shared" si="10"/>
        <v>875375</v>
      </c>
      <c r="K340" s="21">
        <f>VLOOKUP(B340,Sheet3!$H$2:$I$1039,2,0)</f>
        <v>875375</v>
      </c>
      <c r="L340" s="32">
        <f t="shared" si="11"/>
        <v>0</v>
      </c>
    </row>
    <row r="341" spans="1:12" outlineLevel="1" x14ac:dyDescent="0.25">
      <c r="A341" s="4">
        <v>44686</v>
      </c>
      <c r="B341" s="8" t="s">
        <v>1674</v>
      </c>
      <c r="C341" s="8" t="str">
        <f>VLOOKUP(B341,'File khách gửi'!$H$2:$H$1037,1,0)</f>
        <v>00011441</v>
      </c>
      <c r="D341" s="8" t="str">
        <f>VLOOKUP(B341,'File khách gửi'!$H$2:$H$1037,1,0)</f>
        <v>00011441</v>
      </c>
      <c r="E341" s="8" t="s">
        <v>1870</v>
      </c>
      <c r="F341" s="8" t="s">
        <v>296</v>
      </c>
      <c r="G341" s="2">
        <v>982156</v>
      </c>
      <c r="H341" s="5" t="s">
        <v>226</v>
      </c>
      <c r="I341" s="2">
        <v>78572</v>
      </c>
      <c r="J341" s="3">
        <f t="shared" si="10"/>
        <v>1060728</v>
      </c>
      <c r="K341" s="21">
        <f>VLOOKUP(B341,Sheet3!$H$2:$I$1039,2,0)</f>
        <v>1060728</v>
      </c>
      <c r="L341" s="32">
        <f t="shared" si="11"/>
        <v>0</v>
      </c>
    </row>
    <row r="342" spans="1:12" outlineLevel="1" x14ac:dyDescent="0.25">
      <c r="A342" s="4">
        <v>44686</v>
      </c>
      <c r="B342" s="8" t="s">
        <v>587</v>
      </c>
      <c r="C342" s="8" t="str">
        <f>VLOOKUP(B342,'File khách gửi'!$H$2:$H$1037,1,0)</f>
        <v>00011442</v>
      </c>
      <c r="D342" s="8" t="str">
        <f>VLOOKUP(B342,'File khách gửi'!$H$2:$H$1037,1,0)</f>
        <v>00011442</v>
      </c>
      <c r="E342" s="8" t="s">
        <v>1870</v>
      </c>
      <c r="F342" s="8" t="s">
        <v>1265</v>
      </c>
      <c r="G342" s="2">
        <v>835558</v>
      </c>
      <c r="H342" s="5" t="s">
        <v>226</v>
      </c>
      <c r="I342" s="2">
        <v>66845</v>
      </c>
      <c r="J342" s="3">
        <f t="shared" si="10"/>
        <v>902403</v>
      </c>
      <c r="K342" s="21">
        <f>VLOOKUP(B342,Sheet3!$H$2:$I$1039,2,0)</f>
        <v>902403</v>
      </c>
      <c r="L342" s="32">
        <f t="shared" si="11"/>
        <v>0</v>
      </c>
    </row>
    <row r="343" spans="1:12" outlineLevel="1" x14ac:dyDescent="0.25">
      <c r="A343" s="4">
        <v>44686</v>
      </c>
      <c r="B343" s="8" t="s">
        <v>1748</v>
      </c>
      <c r="C343" s="8" t="str">
        <f>VLOOKUP(B343,'File khách gửi'!$H$2:$H$1037,1,0)</f>
        <v>00011443</v>
      </c>
      <c r="D343" s="8" t="str">
        <f>VLOOKUP(B343,'File khách gửi'!$H$2:$H$1037,1,0)</f>
        <v>00011443</v>
      </c>
      <c r="E343" s="8" t="s">
        <v>1870</v>
      </c>
      <c r="F343" s="8" t="s">
        <v>1042</v>
      </c>
      <c r="G343" s="2">
        <v>851101</v>
      </c>
      <c r="H343" s="5" t="s">
        <v>226</v>
      </c>
      <c r="I343" s="2">
        <v>68088</v>
      </c>
      <c r="J343" s="3">
        <f t="shared" si="10"/>
        <v>919189</v>
      </c>
      <c r="K343" s="21">
        <f>VLOOKUP(B343,Sheet3!$H$2:$I$1039,2,0)</f>
        <v>919189</v>
      </c>
      <c r="L343" s="32">
        <f t="shared" si="11"/>
        <v>0</v>
      </c>
    </row>
    <row r="344" spans="1:12" outlineLevel="1" x14ac:dyDescent="0.25">
      <c r="A344" s="4">
        <v>44686</v>
      </c>
      <c r="B344" s="8" t="s">
        <v>1546</v>
      </c>
      <c r="C344" s="8" t="str">
        <f>VLOOKUP(B344,'File khách gửi'!$H$2:$H$1037,1,0)</f>
        <v>00011444</v>
      </c>
      <c r="D344" s="8" t="str">
        <f>VLOOKUP(B344,'File khách gửi'!$H$2:$H$1037,1,0)</f>
        <v>00011444</v>
      </c>
      <c r="E344" s="8" t="s">
        <v>1870</v>
      </c>
      <c r="F344" s="8" t="s">
        <v>217</v>
      </c>
      <c r="G344" s="2">
        <v>2164608</v>
      </c>
      <c r="H344" s="5" t="s">
        <v>226</v>
      </c>
      <c r="I344" s="2">
        <v>173169</v>
      </c>
      <c r="J344" s="3">
        <f t="shared" si="10"/>
        <v>2337777</v>
      </c>
      <c r="K344" s="21">
        <f>VLOOKUP(B344,Sheet3!$H$2:$I$1039,2,0)</f>
        <v>2337777</v>
      </c>
      <c r="L344" s="32">
        <f t="shared" si="11"/>
        <v>0</v>
      </c>
    </row>
    <row r="345" spans="1:12" outlineLevel="1" x14ac:dyDescent="0.25">
      <c r="A345" s="4">
        <v>44686</v>
      </c>
      <c r="B345" s="8" t="s">
        <v>1615</v>
      </c>
      <c r="C345" s="8" t="str">
        <f>VLOOKUP(B345,'File khách gửi'!$H$2:$H$1037,1,0)</f>
        <v>00011445</v>
      </c>
      <c r="D345" s="8" t="str">
        <f>VLOOKUP(B345,'File khách gửi'!$H$2:$H$1037,1,0)</f>
        <v>00011445</v>
      </c>
      <c r="E345" s="8" t="s">
        <v>1870</v>
      </c>
      <c r="F345" s="8" t="s">
        <v>359</v>
      </c>
      <c r="G345" s="2">
        <v>888464</v>
      </c>
      <c r="H345" s="5" t="s">
        <v>226</v>
      </c>
      <c r="I345" s="2">
        <v>71077</v>
      </c>
      <c r="J345" s="3">
        <f t="shared" si="10"/>
        <v>959541</v>
      </c>
      <c r="K345" s="21">
        <f>VLOOKUP(B345,Sheet3!$H$2:$I$1039,2,0)</f>
        <v>959541</v>
      </c>
      <c r="L345" s="32">
        <f t="shared" si="11"/>
        <v>0</v>
      </c>
    </row>
    <row r="346" spans="1:12" outlineLevel="1" x14ac:dyDescent="0.25">
      <c r="A346" s="4">
        <v>44686</v>
      </c>
      <c r="B346" s="8" t="s">
        <v>126</v>
      </c>
      <c r="C346" s="8" t="str">
        <f>VLOOKUP(B346,'File khách gửi'!$H$2:$H$1037,1,0)</f>
        <v>00011446</v>
      </c>
      <c r="D346" s="8" t="str">
        <f>VLOOKUP(B346,'File khách gửi'!$H$2:$H$1037,1,0)</f>
        <v>00011446</v>
      </c>
      <c r="E346" s="8" t="s">
        <v>1870</v>
      </c>
      <c r="F346" s="8" t="s">
        <v>1534</v>
      </c>
      <c r="G346" s="2">
        <v>702284</v>
      </c>
      <c r="H346" s="5" t="s">
        <v>226</v>
      </c>
      <c r="I346" s="2">
        <v>56183</v>
      </c>
      <c r="J346" s="3">
        <f t="shared" si="10"/>
        <v>758467</v>
      </c>
      <c r="K346" s="21">
        <f>VLOOKUP(B346,Sheet3!$H$2:$I$1039,2,0)</f>
        <v>758467</v>
      </c>
      <c r="L346" s="32">
        <f t="shared" si="11"/>
        <v>0</v>
      </c>
    </row>
    <row r="347" spans="1:12" outlineLevel="1" x14ac:dyDescent="0.25">
      <c r="A347" s="4">
        <v>44686</v>
      </c>
      <c r="B347" s="8" t="s">
        <v>171</v>
      </c>
      <c r="C347" s="8" t="str">
        <f>VLOOKUP(B347,'File khách gửi'!$H$2:$H$1037,1,0)</f>
        <v>00011447</v>
      </c>
      <c r="D347" s="8" t="str">
        <f>VLOOKUP(B347,'File khách gửi'!$H$2:$H$1037,1,0)</f>
        <v>00011447</v>
      </c>
      <c r="E347" s="8" t="s">
        <v>1870</v>
      </c>
      <c r="F347" s="8" t="s">
        <v>1593</v>
      </c>
      <c r="G347" s="2">
        <v>824384</v>
      </c>
      <c r="H347" s="5" t="s">
        <v>226</v>
      </c>
      <c r="I347" s="2">
        <v>65951</v>
      </c>
      <c r="J347" s="3">
        <f t="shared" si="10"/>
        <v>890335</v>
      </c>
      <c r="K347" s="21">
        <f>VLOOKUP(B347,Sheet3!$H$2:$I$1039,2,0)</f>
        <v>890335</v>
      </c>
      <c r="L347" s="32">
        <f t="shared" si="11"/>
        <v>0</v>
      </c>
    </row>
    <row r="348" spans="1:12" outlineLevel="1" x14ac:dyDescent="0.25">
      <c r="A348" s="4">
        <v>44686</v>
      </c>
      <c r="B348" s="8" t="s">
        <v>131</v>
      </c>
      <c r="C348" s="8" t="str">
        <f>VLOOKUP(B348,'File khách gửi'!$H$2:$H$1037,1,0)</f>
        <v>00011448</v>
      </c>
      <c r="D348" s="8" t="str">
        <f>VLOOKUP(B348,'File khách gửi'!$H$2:$H$1037,1,0)</f>
        <v>00011448</v>
      </c>
      <c r="E348" s="8" t="s">
        <v>1870</v>
      </c>
      <c r="F348" s="8" t="s">
        <v>8</v>
      </c>
      <c r="G348" s="2">
        <v>725707</v>
      </c>
      <c r="H348" s="5" t="s">
        <v>226</v>
      </c>
      <c r="I348" s="2">
        <v>58057</v>
      </c>
      <c r="J348" s="3">
        <f t="shared" si="10"/>
        <v>783764</v>
      </c>
      <c r="K348" s="21">
        <f>VLOOKUP(B348,Sheet3!$H$2:$I$1039,2,0)</f>
        <v>783764</v>
      </c>
      <c r="L348" s="32">
        <f t="shared" si="11"/>
        <v>0</v>
      </c>
    </row>
    <row r="349" spans="1:12" outlineLevel="1" x14ac:dyDescent="0.25">
      <c r="A349" s="4">
        <v>44686</v>
      </c>
      <c r="B349" s="8" t="s">
        <v>408</v>
      </c>
      <c r="C349" s="8" t="str">
        <f>VLOOKUP(B349,'File khách gửi'!$H$2:$H$1037,1,0)</f>
        <v>00011449</v>
      </c>
      <c r="D349" s="8" t="str">
        <f>VLOOKUP(B349,'File khách gửi'!$H$2:$H$1037,1,0)</f>
        <v>00011449</v>
      </c>
      <c r="E349" s="8" t="s">
        <v>1870</v>
      </c>
      <c r="F349" s="8" t="s">
        <v>71</v>
      </c>
      <c r="G349" s="2">
        <v>664657</v>
      </c>
      <c r="H349" s="5" t="s">
        <v>226</v>
      </c>
      <c r="I349" s="2">
        <v>53173</v>
      </c>
      <c r="J349" s="3">
        <f t="shared" si="10"/>
        <v>717830</v>
      </c>
      <c r="K349" s="21">
        <f>VLOOKUP(B349,Sheet3!$H$2:$I$1039,2,0)</f>
        <v>717830</v>
      </c>
      <c r="L349" s="32">
        <f t="shared" si="11"/>
        <v>0</v>
      </c>
    </row>
    <row r="350" spans="1:12" outlineLevel="1" x14ac:dyDescent="0.25">
      <c r="A350" s="4">
        <v>44686</v>
      </c>
      <c r="B350" s="8" t="s">
        <v>29</v>
      </c>
      <c r="C350" s="8" t="str">
        <f>VLOOKUP(B350,'File khách gửi'!$H$2:$H$1037,1,0)</f>
        <v>00011450</v>
      </c>
      <c r="D350" s="8" t="str">
        <f>VLOOKUP(B350,'File khách gửi'!$H$2:$H$1037,1,0)</f>
        <v>00011450</v>
      </c>
      <c r="E350" s="8" t="s">
        <v>1870</v>
      </c>
      <c r="F350" s="8" t="s">
        <v>601</v>
      </c>
      <c r="G350" s="2">
        <v>389165</v>
      </c>
      <c r="H350" s="5" t="s">
        <v>226</v>
      </c>
      <c r="I350" s="2">
        <v>31133</v>
      </c>
      <c r="J350" s="3">
        <f t="shared" si="10"/>
        <v>420298</v>
      </c>
      <c r="K350" s="21">
        <f>VLOOKUP(B350,Sheet3!$H$2:$I$1039,2,0)</f>
        <v>420298</v>
      </c>
      <c r="L350" s="32">
        <f t="shared" si="11"/>
        <v>0</v>
      </c>
    </row>
    <row r="351" spans="1:12" outlineLevel="1" x14ac:dyDescent="0.25">
      <c r="A351" s="4">
        <v>44686</v>
      </c>
      <c r="B351" s="8" t="s">
        <v>1720</v>
      </c>
      <c r="C351" s="8" t="str">
        <f>VLOOKUP(B351,'File khách gửi'!$H$2:$H$1037,1,0)</f>
        <v>00011451</v>
      </c>
      <c r="D351" s="8" t="str">
        <f>VLOOKUP(B351,'File khách gửi'!$H$2:$H$1037,1,0)</f>
        <v>00011451</v>
      </c>
      <c r="E351" s="8" t="s">
        <v>1870</v>
      </c>
      <c r="F351" s="8" t="s">
        <v>954</v>
      </c>
      <c r="G351" s="2">
        <v>664657</v>
      </c>
      <c r="H351" s="5" t="s">
        <v>226</v>
      </c>
      <c r="I351" s="2">
        <v>53173</v>
      </c>
      <c r="J351" s="3">
        <f t="shared" si="10"/>
        <v>717830</v>
      </c>
      <c r="K351" s="21">
        <f>VLOOKUP(B351,Sheet3!$H$2:$I$1039,2,0)</f>
        <v>717830</v>
      </c>
      <c r="L351" s="32">
        <f t="shared" si="11"/>
        <v>0</v>
      </c>
    </row>
    <row r="352" spans="1:12" outlineLevel="1" x14ac:dyDescent="0.25">
      <c r="A352" s="4">
        <v>44686</v>
      </c>
      <c r="B352" s="8" t="s">
        <v>1567</v>
      </c>
      <c r="C352" s="8" t="str">
        <f>VLOOKUP(B352,'File khách gửi'!$H$2:$H$1037,1,0)</f>
        <v>00011452</v>
      </c>
      <c r="D352" s="8" t="str">
        <f>VLOOKUP(B352,'File khách gửi'!$H$2:$H$1037,1,0)</f>
        <v>00011452</v>
      </c>
      <c r="E352" s="8" t="s">
        <v>1870</v>
      </c>
      <c r="F352" s="8" t="s">
        <v>90</v>
      </c>
      <c r="G352" s="2">
        <v>835426</v>
      </c>
      <c r="H352" s="5" t="s">
        <v>226</v>
      </c>
      <c r="I352" s="2">
        <v>66834</v>
      </c>
      <c r="J352" s="3">
        <f t="shared" si="10"/>
        <v>902260</v>
      </c>
      <c r="K352" s="21">
        <f>VLOOKUP(B352,Sheet3!$H$2:$I$1039,2,0)</f>
        <v>902260</v>
      </c>
      <c r="L352" s="32">
        <f t="shared" si="11"/>
        <v>0</v>
      </c>
    </row>
    <row r="353" spans="1:12" outlineLevel="1" x14ac:dyDescent="0.25">
      <c r="A353" s="4">
        <v>44686</v>
      </c>
      <c r="B353" s="8" t="s">
        <v>755</v>
      </c>
      <c r="C353" s="8" t="str">
        <f>VLOOKUP(B353,'File khách gửi'!$H$2:$H$1037,1,0)</f>
        <v>00011453</v>
      </c>
      <c r="D353" s="8" t="str">
        <f>VLOOKUP(B353,'File khách gửi'!$H$2:$H$1037,1,0)</f>
        <v>00011453</v>
      </c>
      <c r="E353" s="8" t="s">
        <v>1870</v>
      </c>
      <c r="F353" s="8" t="s">
        <v>1552</v>
      </c>
      <c r="G353" s="2">
        <v>847807</v>
      </c>
      <c r="H353" s="5" t="s">
        <v>226</v>
      </c>
      <c r="I353" s="2">
        <v>67825</v>
      </c>
      <c r="J353" s="3">
        <f t="shared" si="10"/>
        <v>915632</v>
      </c>
      <c r="K353" s="21">
        <f>VLOOKUP(B353,Sheet3!$H$2:$I$1039,2,0)</f>
        <v>915632</v>
      </c>
      <c r="L353" s="32">
        <f t="shared" si="11"/>
        <v>0</v>
      </c>
    </row>
    <row r="354" spans="1:12" outlineLevel="1" x14ac:dyDescent="0.25">
      <c r="A354" s="4">
        <v>44686</v>
      </c>
      <c r="B354" s="8" t="s">
        <v>346</v>
      </c>
      <c r="C354" s="8" t="str">
        <f>VLOOKUP(B354,'File khách gửi'!$H$2:$H$1037,1,0)</f>
        <v>00011454</v>
      </c>
      <c r="D354" s="8" t="str">
        <f>VLOOKUP(B354,'File khách gửi'!$H$2:$H$1037,1,0)</f>
        <v>00011454</v>
      </c>
      <c r="E354" s="8" t="s">
        <v>1870</v>
      </c>
      <c r="F354" s="8" t="s">
        <v>407</v>
      </c>
      <c r="G354" s="2">
        <v>824384</v>
      </c>
      <c r="H354" s="5" t="s">
        <v>226</v>
      </c>
      <c r="I354" s="2">
        <v>65951</v>
      </c>
      <c r="J354" s="3">
        <f t="shared" si="10"/>
        <v>890335</v>
      </c>
      <c r="K354" s="21">
        <f>VLOOKUP(B354,Sheet3!$H$2:$I$1039,2,0)</f>
        <v>890335</v>
      </c>
      <c r="L354" s="32">
        <f t="shared" si="11"/>
        <v>0</v>
      </c>
    </row>
    <row r="355" spans="1:12" outlineLevel="1" x14ac:dyDescent="0.25">
      <c r="A355" s="4">
        <v>44686</v>
      </c>
      <c r="B355" s="8" t="s">
        <v>1520</v>
      </c>
      <c r="C355" s="8" t="str">
        <f>VLOOKUP(B355,'File khách gửi'!$H$2:$H$1037,1,0)</f>
        <v>00011455</v>
      </c>
      <c r="D355" s="8" t="str">
        <f>VLOOKUP(B355,'File khách gửi'!$H$2:$H$1037,1,0)</f>
        <v>00011455</v>
      </c>
      <c r="E355" s="8" t="s">
        <v>1870</v>
      </c>
      <c r="F355" s="8" t="s">
        <v>802</v>
      </c>
      <c r="G355" s="2">
        <v>847807</v>
      </c>
      <c r="H355" s="5" t="s">
        <v>226</v>
      </c>
      <c r="I355" s="2">
        <v>67825</v>
      </c>
      <c r="J355" s="3">
        <f t="shared" si="10"/>
        <v>915632</v>
      </c>
      <c r="K355" s="21">
        <f>VLOOKUP(B355,Sheet3!$H$2:$I$1039,2,0)</f>
        <v>915632</v>
      </c>
      <c r="L355" s="32">
        <f t="shared" si="11"/>
        <v>0</v>
      </c>
    </row>
    <row r="356" spans="1:12" outlineLevel="1" x14ac:dyDescent="0.25">
      <c r="A356" s="4">
        <v>44686</v>
      </c>
      <c r="B356" s="8" t="s">
        <v>1108</v>
      </c>
      <c r="C356" s="8" t="str">
        <f>VLOOKUP(B356,'File khách gửi'!$H$2:$H$1037,1,0)</f>
        <v>00011456</v>
      </c>
      <c r="D356" s="8" t="str">
        <f>VLOOKUP(B356,'File khách gửi'!$H$2:$H$1037,1,0)</f>
        <v>00011456</v>
      </c>
      <c r="E356" s="8" t="s">
        <v>1870</v>
      </c>
      <c r="F356" s="8" t="s">
        <v>661</v>
      </c>
      <c r="G356" s="2">
        <v>884818</v>
      </c>
      <c r="H356" s="5" t="s">
        <v>226</v>
      </c>
      <c r="I356" s="2">
        <v>70785</v>
      </c>
      <c r="J356" s="3">
        <f t="shared" si="10"/>
        <v>955603</v>
      </c>
      <c r="K356" s="21">
        <f>VLOOKUP(B356,Sheet3!$H$2:$I$1039,2,0)</f>
        <v>955603</v>
      </c>
      <c r="L356" s="32">
        <f t="shared" si="11"/>
        <v>0</v>
      </c>
    </row>
    <row r="357" spans="1:12" outlineLevel="1" x14ac:dyDescent="0.25">
      <c r="A357" s="4">
        <v>44686</v>
      </c>
      <c r="B357" s="8" t="s">
        <v>1995</v>
      </c>
      <c r="C357" s="8" t="str">
        <f>VLOOKUP(B357,'File khách gửi'!$H$2:$H$1037,1,0)</f>
        <v>00011457</v>
      </c>
      <c r="D357" s="8" t="str">
        <f>VLOOKUP(B357,'File khách gửi'!$H$2:$H$1037,1,0)</f>
        <v>00011457</v>
      </c>
      <c r="E357" s="8" t="s">
        <v>1870</v>
      </c>
      <c r="F357" s="8" t="s">
        <v>822</v>
      </c>
      <c r="G357" s="2">
        <v>910812</v>
      </c>
      <c r="H357" s="5" t="s">
        <v>226</v>
      </c>
      <c r="I357" s="2">
        <v>72865</v>
      </c>
      <c r="J357" s="3">
        <f t="shared" si="10"/>
        <v>983677</v>
      </c>
      <c r="K357" s="21">
        <f>VLOOKUP(B357,Sheet3!$H$2:$I$1039,2,0)</f>
        <v>983677</v>
      </c>
      <c r="L357" s="32">
        <f t="shared" si="11"/>
        <v>0</v>
      </c>
    </row>
    <row r="358" spans="1:12" outlineLevel="1" x14ac:dyDescent="0.25">
      <c r="A358" s="4">
        <v>44686</v>
      </c>
      <c r="B358" s="8" t="s">
        <v>838</v>
      </c>
      <c r="C358" s="8" t="str">
        <f>VLOOKUP(B358,'File khách gửi'!$H$2:$H$1037,1,0)</f>
        <v>00011458</v>
      </c>
      <c r="D358" s="8" t="str">
        <f>VLOOKUP(B358,'File khách gửi'!$H$2:$H$1037,1,0)</f>
        <v>00011458</v>
      </c>
      <c r="E358" s="8" t="s">
        <v>1870</v>
      </c>
      <c r="F358" s="8" t="s">
        <v>1902</v>
      </c>
      <c r="G358" s="2">
        <v>1200420</v>
      </c>
      <c r="H358" s="5" t="s">
        <v>226</v>
      </c>
      <c r="I358" s="2">
        <v>96034</v>
      </c>
      <c r="J358" s="3">
        <f t="shared" si="10"/>
        <v>1296454</v>
      </c>
      <c r="K358" s="21">
        <f>VLOOKUP(B358,Sheet3!$H$2:$I$1039,2,0)</f>
        <v>1296454</v>
      </c>
      <c r="L358" s="32">
        <f t="shared" si="11"/>
        <v>0</v>
      </c>
    </row>
    <row r="359" spans="1:12" outlineLevel="1" x14ac:dyDescent="0.25">
      <c r="A359" s="4">
        <v>44686</v>
      </c>
      <c r="B359" s="8" t="s">
        <v>2024</v>
      </c>
      <c r="C359" s="8" t="str">
        <f>VLOOKUP(B359,'File khách gửi'!$H$2:$H$1037,1,0)</f>
        <v>00011459</v>
      </c>
      <c r="D359" s="8" t="str">
        <f>VLOOKUP(B359,'File khách gửi'!$H$2:$H$1037,1,0)</f>
        <v>00011459</v>
      </c>
      <c r="E359" s="8" t="s">
        <v>1870</v>
      </c>
      <c r="F359" s="8" t="s">
        <v>922</v>
      </c>
      <c r="G359" s="2">
        <v>824384</v>
      </c>
      <c r="H359" s="5" t="s">
        <v>226</v>
      </c>
      <c r="I359" s="2">
        <v>65951</v>
      </c>
      <c r="J359" s="3">
        <f t="shared" si="10"/>
        <v>890335</v>
      </c>
      <c r="K359" s="21">
        <f>VLOOKUP(B359,Sheet3!$H$2:$I$1039,2,0)</f>
        <v>890335</v>
      </c>
      <c r="L359" s="32">
        <f t="shared" si="11"/>
        <v>0</v>
      </c>
    </row>
    <row r="360" spans="1:12" outlineLevel="1" x14ac:dyDescent="0.25">
      <c r="A360" s="4">
        <v>44686</v>
      </c>
      <c r="B360" s="8" t="s">
        <v>541</v>
      </c>
      <c r="C360" s="8" t="str">
        <f>VLOOKUP(B360,'File khách gửi'!$H$2:$H$1037,1,0)</f>
        <v>00011460</v>
      </c>
      <c r="D360" s="8" t="str">
        <f>VLOOKUP(B360,'File khách gửi'!$H$2:$H$1037,1,0)</f>
        <v>00011460</v>
      </c>
      <c r="E360" s="8" t="s">
        <v>1870</v>
      </c>
      <c r="F360" s="8" t="s">
        <v>1880</v>
      </c>
      <c r="G360" s="2">
        <v>1008873</v>
      </c>
      <c r="H360" s="5" t="s">
        <v>226</v>
      </c>
      <c r="I360" s="2">
        <v>80710</v>
      </c>
      <c r="J360" s="3">
        <f t="shared" si="10"/>
        <v>1089583</v>
      </c>
      <c r="K360" s="21">
        <f>VLOOKUP(B360,Sheet3!$H$2:$I$1039,2,0)</f>
        <v>1089583</v>
      </c>
      <c r="L360" s="32">
        <f t="shared" si="11"/>
        <v>0</v>
      </c>
    </row>
    <row r="361" spans="1:12" outlineLevel="1" x14ac:dyDescent="0.25">
      <c r="A361" s="4">
        <v>44686</v>
      </c>
      <c r="B361" s="8" t="s">
        <v>751</v>
      </c>
      <c r="C361" s="8" t="str">
        <f>VLOOKUP(B361,'File khách gửi'!$H$2:$H$1037,1,0)</f>
        <v>00011462</v>
      </c>
      <c r="D361" s="8" t="str">
        <f>VLOOKUP(B361,'File khách gửi'!$H$2:$H$1037,1,0)</f>
        <v>00011462</v>
      </c>
      <c r="E361" s="8" t="s">
        <v>1870</v>
      </c>
      <c r="F361" s="8" t="s">
        <v>1173</v>
      </c>
      <c r="G361" s="2">
        <v>903402</v>
      </c>
      <c r="H361" s="5" t="s">
        <v>226</v>
      </c>
      <c r="I361" s="2">
        <v>72272</v>
      </c>
      <c r="J361" s="3">
        <f t="shared" si="10"/>
        <v>975674</v>
      </c>
      <c r="K361" s="21">
        <f>VLOOKUP(B361,Sheet3!$H$2:$I$1039,2,0)</f>
        <v>975674</v>
      </c>
      <c r="L361" s="32">
        <f t="shared" si="11"/>
        <v>0</v>
      </c>
    </row>
    <row r="362" spans="1:12" outlineLevel="1" x14ac:dyDescent="0.25">
      <c r="A362" s="4">
        <v>44686</v>
      </c>
      <c r="B362" s="8" t="s">
        <v>786</v>
      </c>
      <c r="C362" s="8" t="str">
        <f>VLOOKUP(B362,'File khách gửi'!$H$2:$H$1037,1,0)</f>
        <v>00011463</v>
      </c>
      <c r="D362" s="8" t="str">
        <f>VLOOKUP(B362,'File khách gửi'!$H$2:$H$1037,1,0)</f>
        <v>00011463</v>
      </c>
      <c r="E362" s="8" t="s">
        <v>1870</v>
      </c>
      <c r="F362" s="8" t="s">
        <v>422</v>
      </c>
      <c r="G362" s="2">
        <v>849278</v>
      </c>
      <c r="H362" s="5" t="s">
        <v>226</v>
      </c>
      <c r="I362" s="2">
        <v>67942</v>
      </c>
      <c r="J362" s="3">
        <f t="shared" si="10"/>
        <v>917220</v>
      </c>
      <c r="K362" s="21">
        <f>VLOOKUP(B362,Sheet3!$H$2:$I$1039,2,0)</f>
        <v>917220</v>
      </c>
      <c r="L362" s="32">
        <f t="shared" si="11"/>
        <v>0</v>
      </c>
    </row>
    <row r="363" spans="1:12" outlineLevel="1" x14ac:dyDescent="0.25">
      <c r="A363" s="4">
        <v>44686</v>
      </c>
      <c r="B363" s="8" t="s">
        <v>1675</v>
      </c>
      <c r="C363" s="8" t="str">
        <f>VLOOKUP(B363,'File khách gửi'!$H$2:$H$1037,1,0)</f>
        <v>00011464</v>
      </c>
      <c r="D363" s="8" t="str">
        <f>VLOOKUP(B363,'File khách gửi'!$H$2:$H$1037,1,0)</f>
        <v>00011464</v>
      </c>
      <c r="E363" s="8" t="s">
        <v>1870</v>
      </c>
      <c r="F363" s="8" t="s">
        <v>652</v>
      </c>
      <c r="G363" s="2">
        <v>903402</v>
      </c>
      <c r="H363" s="5" t="s">
        <v>226</v>
      </c>
      <c r="I363" s="2">
        <v>72272</v>
      </c>
      <c r="J363" s="3">
        <f t="shared" si="10"/>
        <v>975674</v>
      </c>
      <c r="K363" s="21">
        <f>VLOOKUP(B363,Sheet3!$H$2:$I$1039,2,0)</f>
        <v>975674</v>
      </c>
      <c r="L363" s="32">
        <f t="shared" si="11"/>
        <v>0</v>
      </c>
    </row>
    <row r="364" spans="1:12" outlineLevel="1" x14ac:dyDescent="0.25">
      <c r="A364" s="4">
        <v>44686</v>
      </c>
      <c r="B364" s="8" t="s">
        <v>1972</v>
      </c>
      <c r="C364" s="8" t="str">
        <f>VLOOKUP(B364,'File khách gửi'!$H$2:$H$1037,1,0)</f>
        <v>00011465</v>
      </c>
      <c r="D364" s="8" t="str">
        <f>VLOOKUP(B364,'File khách gửi'!$H$2:$H$1037,1,0)</f>
        <v>00011465</v>
      </c>
      <c r="E364" s="8" t="s">
        <v>1870</v>
      </c>
      <c r="F364" s="8" t="s">
        <v>2108</v>
      </c>
      <c r="G364" s="2">
        <v>844043</v>
      </c>
      <c r="H364" s="5" t="s">
        <v>226</v>
      </c>
      <c r="I364" s="2">
        <v>67523</v>
      </c>
      <c r="J364" s="3">
        <f t="shared" si="10"/>
        <v>911566</v>
      </c>
      <c r="K364" s="21">
        <f>VLOOKUP(B364,Sheet3!$H$2:$I$1039,2,0)</f>
        <v>911566</v>
      </c>
      <c r="L364" s="32">
        <f t="shared" si="11"/>
        <v>0</v>
      </c>
    </row>
    <row r="365" spans="1:12" outlineLevel="1" x14ac:dyDescent="0.25">
      <c r="A365" s="4">
        <v>44686</v>
      </c>
      <c r="B365" s="8" t="s">
        <v>578</v>
      </c>
      <c r="C365" s="8" t="str">
        <f>VLOOKUP(B365,'File khách gửi'!$H$2:$H$1037,1,0)</f>
        <v>00011466</v>
      </c>
      <c r="D365" s="8" t="str">
        <f>VLOOKUP(B365,'File khách gửi'!$H$2:$H$1037,1,0)</f>
        <v>00011466</v>
      </c>
      <c r="E365" s="8" t="s">
        <v>1870</v>
      </c>
      <c r="F365" s="8" t="s">
        <v>1535</v>
      </c>
      <c r="G365" s="2">
        <v>720252</v>
      </c>
      <c r="H365" s="5" t="s">
        <v>226</v>
      </c>
      <c r="I365" s="2">
        <v>57620</v>
      </c>
      <c r="J365" s="3">
        <f t="shared" si="10"/>
        <v>777872</v>
      </c>
      <c r="K365" s="21">
        <f>VLOOKUP(B365,Sheet3!$H$2:$I$1039,2,0)</f>
        <v>777872</v>
      </c>
      <c r="L365" s="32">
        <f t="shared" si="11"/>
        <v>0</v>
      </c>
    </row>
    <row r="366" spans="1:12" outlineLevel="1" x14ac:dyDescent="0.25">
      <c r="A366" s="4">
        <v>44686</v>
      </c>
      <c r="B366" s="8" t="s">
        <v>2039</v>
      </c>
      <c r="C366" s="8" t="str">
        <f>VLOOKUP(B366,'File khách gửi'!$H$2:$H$1037,1,0)</f>
        <v>00011475</v>
      </c>
      <c r="D366" s="8" t="str">
        <f>VLOOKUP(B366,'File khách gửi'!$H$2:$H$1037,1,0)</f>
        <v>00011475</v>
      </c>
      <c r="E366" s="8" t="s">
        <v>1870</v>
      </c>
      <c r="F366" s="8" t="s">
        <v>102</v>
      </c>
      <c r="G366" s="2">
        <v>810532</v>
      </c>
      <c r="H366" s="5" t="s">
        <v>226</v>
      </c>
      <c r="I366" s="2">
        <v>64843</v>
      </c>
      <c r="J366" s="3">
        <f t="shared" si="10"/>
        <v>875375</v>
      </c>
      <c r="K366" s="21">
        <f>VLOOKUP(B366,Sheet3!$H$2:$I$1039,2,0)</f>
        <v>875375</v>
      </c>
      <c r="L366" s="32">
        <f t="shared" si="11"/>
        <v>0</v>
      </c>
    </row>
    <row r="367" spans="1:12" outlineLevel="1" x14ac:dyDescent="0.25">
      <c r="A367" s="4">
        <v>44698</v>
      </c>
      <c r="B367" s="8" t="s">
        <v>1354</v>
      </c>
      <c r="C367" s="8" t="str">
        <f>VLOOKUP(B367,'File khách gửi'!$H$2:$H$1037,1,0)</f>
        <v>00013257</v>
      </c>
      <c r="D367" s="8" t="str">
        <f>VLOOKUP(B367,'File khách gửi'!$H$2:$H$1037,1,0)</f>
        <v>00013257</v>
      </c>
      <c r="E367" s="8" t="s">
        <v>1870</v>
      </c>
      <c r="F367" s="8" t="s">
        <v>1736</v>
      </c>
      <c r="G367" s="2">
        <v>836765</v>
      </c>
      <c r="H367" s="5" t="s">
        <v>226</v>
      </c>
      <c r="I367" s="2">
        <v>66941</v>
      </c>
      <c r="J367" s="3">
        <f t="shared" si="10"/>
        <v>903706</v>
      </c>
      <c r="K367" s="21">
        <f>VLOOKUP(B367,Sheet3!$H$2:$I$1039,2,0)</f>
        <v>903706</v>
      </c>
      <c r="L367" s="32">
        <f t="shared" si="11"/>
        <v>0</v>
      </c>
    </row>
    <row r="368" spans="1:12" outlineLevel="1" x14ac:dyDescent="0.25">
      <c r="A368" s="4">
        <v>44698</v>
      </c>
      <c r="B368" s="8" t="s">
        <v>1241</v>
      </c>
      <c r="C368" s="8" t="str">
        <f>VLOOKUP(B368,'File khách gửi'!$H$2:$H$1037,1,0)</f>
        <v>00013258</v>
      </c>
      <c r="D368" s="8" t="str">
        <f>VLOOKUP(B368,'File khách gửi'!$H$2:$H$1037,1,0)</f>
        <v>00013258</v>
      </c>
      <c r="E368" s="8" t="s">
        <v>1870</v>
      </c>
      <c r="F368" s="8" t="s">
        <v>455</v>
      </c>
      <c r="G368" s="2">
        <v>833133</v>
      </c>
      <c r="H368" s="5" t="s">
        <v>226</v>
      </c>
      <c r="I368" s="2">
        <v>66651</v>
      </c>
      <c r="J368" s="3">
        <f t="shared" si="10"/>
        <v>899784</v>
      </c>
      <c r="K368" s="21">
        <f>VLOOKUP(B368,Sheet3!$H$2:$I$1039,2,0)</f>
        <v>899784</v>
      </c>
      <c r="L368" s="32">
        <f t="shared" si="11"/>
        <v>0</v>
      </c>
    </row>
    <row r="369" spans="1:12" outlineLevel="1" x14ac:dyDescent="0.25">
      <c r="A369" s="4">
        <v>44698</v>
      </c>
      <c r="B369" s="8" t="s">
        <v>2105</v>
      </c>
      <c r="C369" s="8" t="str">
        <f>VLOOKUP(B369,'File khách gửi'!$H$2:$H$1037,1,0)</f>
        <v>00013259</v>
      </c>
      <c r="D369" s="8" t="str">
        <f>VLOOKUP(B369,'File khách gửi'!$H$2:$H$1037,1,0)</f>
        <v>00013259</v>
      </c>
      <c r="E369" s="8" t="s">
        <v>1870</v>
      </c>
      <c r="F369" s="8" t="s">
        <v>849</v>
      </c>
      <c r="G369" s="2">
        <v>849146</v>
      </c>
      <c r="H369" s="5" t="s">
        <v>226</v>
      </c>
      <c r="I369" s="2">
        <v>67932</v>
      </c>
      <c r="J369" s="3">
        <f t="shared" si="10"/>
        <v>917078</v>
      </c>
      <c r="K369" s="21">
        <f>VLOOKUP(B369,Sheet3!$H$2:$I$1039,2,0)</f>
        <v>917078</v>
      </c>
      <c r="L369" s="32">
        <f t="shared" si="11"/>
        <v>0</v>
      </c>
    </row>
    <row r="370" spans="1:12" outlineLevel="1" x14ac:dyDescent="0.25">
      <c r="A370" s="4">
        <v>44698</v>
      </c>
      <c r="B370" s="8" t="s">
        <v>100</v>
      </c>
      <c r="C370" s="8" t="str">
        <f>VLOOKUP(B370,'File khách gửi'!$H$2:$H$1037,1,0)</f>
        <v>00013260</v>
      </c>
      <c r="D370" s="8" t="str">
        <f>VLOOKUP(B370,'File khách gửi'!$H$2:$H$1037,1,0)</f>
        <v>00013260</v>
      </c>
      <c r="E370" s="8" t="s">
        <v>1870</v>
      </c>
      <c r="F370" s="8" t="s">
        <v>1506</v>
      </c>
      <c r="G370" s="2">
        <v>849014</v>
      </c>
      <c r="H370" s="5" t="s">
        <v>226</v>
      </c>
      <c r="I370" s="2">
        <v>67921</v>
      </c>
      <c r="J370" s="3">
        <f t="shared" si="10"/>
        <v>916935</v>
      </c>
      <c r="K370" s="21">
        <f>VLOOKUP(B370,Sheet3!$H$2:$I$1039,2,0)</f>
        <v>916935</v>
      </c>
      <c r="L370" s="32">
        <f t="shared" si="11"/>
        <v>0</v>
      </c>
    </row>
    <row r="371" spans="1:12" outlineLevel="1" x14ac:dyDescent="0.25">
      <c r="A371" s="4">
        <v>44698</v>
      </c>
      <c r="B371" s="8" t="s">
        <v>1882</v>
      </c>
      <c r="C371" s="8" t="str">
        <f>VLOOKUP(B371,'File khách gửi'!$H$2:$H$1037,1,0)</f>
        <v>00013261</v>
      </c>
      <c r="D371" s="8" t="str">
        <f>VLOOKUP(B371,'File khách gửi'!$H$2:$H$1037,1,0)</f>
        <v>00013261</v>
      </c>
      <c r="E371" s="8" t="s">
        <v>1870</v>
      </c>
      <c r="F371" s="8" t="s">
        <v>1480</v>
      </c>
      <c r="G371" s="2">
        <v>835294</v>
      </c>
      <c r="H371" s="5" t="s">
        <v>226</v>
      </c>
      <c r="I371" s="2">
        <v>66824</v>
      </c>
      <c r="J371" s="3">
        <f t="shared" si="10"/>
        <v>902118</v>
      </c>
      <c r="K371" s="21">
        <f>VLOOKUP(B371,Sheet3!$H$2:$I$1039,2,0)</f>
        <v>902118</v>
      </c>
      <c r="L371" s="32">
        <f t="shared" si="11"/>
        <v>0</v>
      </c>
    </row>
    <row r="372" spans="1:12" outlineLevel="1" x14ac:dyDescent="0.25">
      <c r="A372" s="4">
        <v>44698</v>
      </c>
      <c r="B372" s="8" t="s">
        <v>362</v>
      </c>
      <c r="C372" s="8" t="str">
        <f>VLOOKUP(B372,'File khách gửi'!$H$2:$H$1037,1,0)</f>
        <v>00013262</v>
      </c>
      <c r="D372" s="8" t="str">
        <f>VLOOKUP(B372,'File khách gửi'!$H$2:$H$1037,1,0)</f>
        <v>00013262</v>
      </c>
      <c r="E372" s="8" t="s">
        <v>1870</v>
      </c>
      <c r="F372" s="8" t="s">
        <v>254</v>
      </c>
      <c r="G372" s="2">
        <v>842352</v>
      </c>
      <c r="H372" s="5" t="s">
        <v>226</v>
      </c>
      <c r="I372" s="2">
        <v>67388</v>
      </c>
      <c r="J372" s="3">
        <f t="shared" si="10"/>
        <v>909740</v>
      </c>
      <c r="K372" s="21">
        <f>VLOOKUP(B372,Sheet3!$H$2:$I$1039,2,0)</f>
        <v>909740</v>
      </c>
      <c r="L372" s="32">
        <f t="shared" si="11"/>
        <v>0</v>
      </c>
    </row>
    <row r="373" spans="1:12" outlineLevel="1" x14ac:dyDescent="0.25">
      <c r="A373" s="4">
        <v>44698</v>
      </c>
      <c r="B373" s="8" t="s">
        <v>667</v>
      </c>
      <c r="C373" s="8" t="str">
        <f>VLOOKUP(B373,'File khách gửi'!$H$2:$H$1037,1,0)</f>
        <v>00013263</v>
      </c>
      <c r="D373" s="8" t="str">
        <f>VLOOKUP(B373,'File khách gửi'!$H$2:$H$1037,1,0)</f>
        <v>00013263</v>
      </c>
      <c r="E373" s="8" t="s">
        <v>1870</v>
      </c>
      <c r="F373" s="8" t="s">
        <v>271</v>
      </c>
      <c r="G373" s="2">
        <v>799490</v>
      </c>
      <c r="H373" s="5" t="s">
        <v>226</v>
      </c>
      <c r="I373" s="2">
        <v>63959</v>
      </c>
      <c r="J373" s="3">
        <f t="shared" si="10"/>
        <v>863449</v>
      </c>
      <c r="K373" s="21">
        <f>VLOOKUP(B373,Sheet3!$H$2:$I$1039,2,0)</f>
        <v>863449</v>
      </c>
      <c r="L373" s="32">
        <f t="shared" si="11"/>
        <v>0</v>
      </c>
    </row>
    <row r="374" spans="1:12" outlineLevel="1" x14ac:dyDescent="0.25">
      <c r="A374" s="4">
        <v>44698</v>
      </c>
      <c r="B374" s="8" t="s">
        <v>1004</v>
      </c>
      <c r="C374" s="8" t="str">
        <f>VLOOKUP(B374,'File khách gửi'!$H$2:$H$1037,1,0)</f>
        <v>00013264</v>
      </c>
      <c r="D374" s="8" t="str">
        <f>VLOOKUP(B374,'File khách gửi'!$H$2:$H$1037,1,0)</f>
        <v>00013264</v>
      </c>
      <c r="E374" s="8" t="s">
        <v>1870</v>
      </c>
      <c r="F374" s="8" t="s">
        <v>728</v>
      </c>
      <c r="G374" s="2">
        <v>903402</v>
      </c>
      <c r="H374" s="5" t="s">
        <v>226</v>
      </c>
      <c r="I374" s="2">
        <v>72272</v>
      </c>
      <c r="J374" s="3">
        <f t="shared" si="10"/>
        <v>975674</v>
      </c>
      <c r="K374" s="21">
        <f>VLOOKUP(B374,Sheet3!$H$2:$I$1039,2,0)</f>
        <v>975674</v>
      </c>
      <c r="L374" s="32">
        <f t="shared" si="11"/>
        <v>0</v>
      </c>
    </row>
    <row r="375" spans="1:12" outlineLevel="1" x14ac:dyDescent="0.25">
      <c r="A375" s="4">
        <v>44698</v>
      </c>
      <c r="B375" s="8" t="s">
        <v>2104</v>
      </c>
      <c r="C375" s="8" t="str">
        <f>VLOOKUP(B375,'File khách gửi'!$H$2:$H$1037,1,0)</f>
        <v>00013265</v>
      </c>
      <c r="D375" s="8" t="str">
        <f>VLOOKUP(B375,'File khách gửi'!$H$2:$H$1037,1,0)</f>
        <v>00013265</v>
      </c>
      <c r="E375" s="8" t="s">
        <v>1870</v>
      </c>
      <c r="F375" s="8" t="s">
        <v>2032</v>
      </c>
      <c r="G375" s="2">
        <v>442409</v>
      </c>
      <c r="H375" s="5" t="s">
        <v>226</v>
      </c>
      <c r="I375" s="2">
        <v>35393</v>
      </c>
      <c r="J375" s="3">
        <f t="shared" si="10"/>
        <v>477802</v>
      </c>
      <c r="K375" s="21">
        <f>VLOOKUP(B375,Sheet3!$H$2:$I$1039,2,0)</f>
        <v>477802</v>
      </c>
      <c r="L375" s="32">
        <f t="shared" si="11"/>
        <v>0</v>
      </c>
    </row>
    <row r="376" spans="1:12" outlineLevel="1" x14ac:dyDescent="0.25">
      <c r="A376" s="4">
        <v>44698</v>
      </c>
      <c r="B376" s="8" t="s">
        <v>435</v>
      </c>
      <c r="C376" s="8" t="str">
        <f>VLOOKUP(B376,'File khách gửi'!$H$2:$H$1037,1,0)</f>
        <v>00013266</v>
      </c>
      <c r="D376" s="8" t="str">
        <f>VLOOKUP(B376,'File khách gửi'!$H$2:$H$1037,1,0)</f>
        <v>00013266</v>
      </c>
      <c r="E376" s="8" t="s">
        <v>1870</v>
      </c>
      <c r="F376" s="8" t="s">
        <v>343</v>
      </c>
      <c r="G376" s="2">
        <v>805209</v>
      </c>
      <c r="H376" s="5" t="s">
        <v>226</v>
      </c>
      <c r="I376" s="2">
        <v>64417</v>
      </c>
      <c r="J376" s="3">
        <f t="shared" si="10"/>
        <v>869626</v>
      </c>
      <c r="K376" s="21">
        <f>VLOOKUP(B376,Sheet3!$H$2:$I$1039,2,0)</f>
        <v>869626</v>
      </c>
      <c r="L376" s="32">
        <f t="shared" si="11"/>
        <v>0</v>
      </c>
    </row>
    <row r="377" spans="1:12" outlineLevel="1" x14ac:dyDescent="0.25">
      <c r="A377" s="4">
        <v>44702</v>
      </c>
      <c r="B377" s="8" t="s">
        <v>1407</v>
      </c>
      <c r="C377" s="8" t="str">
        <f>VLOOKUP(B377,'File khách gửi'!$H$2:$H$1037,1,0)</f>
        <v>00013554</v>
      </c>
      <c r="D377" s="8" t="str">
        <f>VLOOKUP(B377,'File khách gửi'!$H$2:$H$1037,1,0)</f>
        <v>00013554</v>
      </c>
      <c r="E377" s="8" t="s">
        <v>1870</v>
      </c>
      <c r="F377" s="8" t="s">
        <v>1058</v>
      </c>
      <c r="G377" s="2">
        <v>824516</v>
      </c>
      <c r="H377" s="5" t="s">
        <v>226</v>
      </c>
      <c r="I377" s="2">
        <v>65961</v>
      </c>
      <c r="J377" s="3">
        <f t="shared" si="10"/>
        <v>890477</v>
      </c>
      <c r="K377" s="21">
        <f>VLOOKUP(B377,Sheet3!$H$2:$I$1039,2,0)</f>
        <v>890477</v>
      </c>
      <c r="L377" s="32">
        <f t="shared" si="11"/>
        <v>0</v>
      </c>
    </row>
    <row r="378" spans="1:12" outlineLevel="1" x14ac:dyDescent="0.25">
      <c r="A378" s="4">
        <v>44711</v>
      </c>
      <c r="B378" s="8" t="s">
        <v>1139</v>
      </c>
      <c r="C378" s="8" t="str">
        <f>VLOOKUP(B378,'File khách gửi'!$H$2:$H$1037,1,0)</f>
        <v>00014781</v>
      </c>
      <c r="D378" s="8" t="str">
        <f>VLOOKUP(B378,'File khách gửi'!$H$2:$H$1037,1,0)</f>
        <v>00014781</v>
      </c>
      <c r="E378" s="8" t="s">
        <v>1870</v>
      </c>
      <c r="F378" s="8" t="s">
        <v>713</v>
      </c>
      <c r="G378" s="2">
        <v>664525</v>
      </c>
      <c r="H378" s="5" t="s">
        <v>226</v>
      </c>
      <c r="I378" s="2">
        <v>53162</v>
      </c>
      <c r="J378" s="3">
        <f t="shared" si="10"/>
        <v>717687</v>
      </c>
      <c r="K378" s="21">
        <f>VLOOKUP(B378,Sheet3!$H$2:$I$1039,2,0)</f>
        <v>717687</v>
      </c>
      <c r="L378" s="32">
        <f t="shared" si="11"/>
        <v>0</v>
      </c>
    </row>
    <row r="379" spans="1:12" outlineLevel="1" x14ac:dyDescent="0.25">
      <c r="A379" s="4">
        <v>44711</v>
      </c>
      <c r="B379" s="8" t="s">
        <v>514</v>
      </c>
      <c r="C379" s="8" t="str">
        <f>VLOOKUP(B379,'File khách gửi'!$H$2:$H$1037,1,0)</f>
        <v>00014782</v>
      </c>
      <c r="D379" s="8" t="str">
        <f>VLOOKUP(B379,'File khách gửi'!$H$2:$H$1037,1,0)</f>
        <v>00014782</v>
      </c>
      <c r="E379" s="8" t="s">
        <v>1870</v>
      </c>
      <c r="F379" s="8" t="s">
        <v>492</v>
      </c>
      <c r="G379" s="2">
        <v>677390</v>
      </c>
      <c r="H379" s="5" t="s">
        <v>226</v>
      </c>
      <c r="I379" s="2">
        <v>54191</v>
      </c>
      <c r="J379" s="3">
        <f t="shared" si="10"/>
        <v>731581</v>
      </c>
      <c r="K379" s="21">
        <f>VLOOKUP(B379,Sheet3!$H$2:$I$1039,2,0)</f>
        <v>731581</v>
      </c>
      <c r="L379" s="32">
        <f t="shared" si="11"/>
        <v>0</v>
      </c>
    </row>
    <row r="380" spans="1:12" outlineLevel="1" x14ac:dyDescent="0.25">
      <c r="A380" s="4">
        <v>44711</v>
      </c>
      <c r="B380" s="8" t="s">
        <v>1180</v>
      </c>
      <c r="C380" s="8" t="str">
        <f>VLOOKUP(B380,'File khách gửi'!$H$2:$H$1037,1,0)</f>
        <v>00014783</v>
      </c>
      <c r="D380" s="8" t="str">
        <f>VLOOKUP(B380,'File khách gửi'!$H$2:$H$1037,1,0)</f>
        <v>00014783</v>
      </c>
      <c r="E380" s="8" t="s">
        <v>1870</v>
      </c>
      <c r="F380" s="8" t="s">
        <v>1001</v>
      </c>
      <c r="G380" s="2">
        <v>637940</v>
      </c>
      <c r="H380" s="5" t="s">
        <v>226</v>
      </c>
      <c r="I380" s="2">
        <v>51035</v>
      </c>
      <c r="J380" s="3">
        <f t="shared" si="10"/>
        <v>688975</v>
      </c>
      <c r="K380" s="21">
        <f>VLOOKUP(B380,Sheet3!$H$2:$I$1039,2,0)</f>
        <v>688975</v>
      </c>
      <c r="L380" s="32">
        <f t="shared" si="11"/>
        <v>0</v>
      </c>
    </row>
    <row r="381" spans="1:12" outlineLevel="1" x14ac:dyDescent="0.25">
      <c r="A381" s="4">
        <v>44711</v>
      </c>
      <c r="B381" s="8" t="s">
        <v>540</v>
      </c>
      <c r="C381" s="8" t="str">
        <f>VLOOKUP(B381,'File khách gửi'!$H$2:$H$1037,1,0)</f>
        <v>00014784</v>
      </c>
      <c r="D381" s="8" t="str">
        <f>VLOOKUP(B381,'File khách gửi'!$H$2:$H$1037,1,0)</f>
        <v>00014784</v>
      </c>
      <c r="E381" s="8" t="s">
        <v>1870</v>
      </c>
      <c r="F381" s="8" t="s">
        <v>1849</v>
      </c>
      <c r="G381" s="2">
        <v>664525</v>
      </c>
      <c r="H381" s="5" t="s">
        <v>226</v>
      </c>
      <c r="I381" s="2">
        <v>53162</v>
      </c>
      <c r="J381" s="3">
        <f t="shared" si="10"/>
        <v>717687</v>
      </c>
      <c r="K381" s="21">
        <f>VLOOKUP(B381,Sheet3!$H$2:$I$1039,2,0)</f>
        <v>717687</v>
      </c>
      <c r="L381" s="32">
        <f t="shared" si="11"/>
        <v>0</v>
      </c>
    </row>
    <row r="382" spans="1:12" outlineLevel="1" x14ac:dyDescent="0.25">
      <c r="A382" s="4">
        <v>44711</v>
      </c>
      <c r="B382" s="8" t="s">
        <v>56</v>
      </c>
      <c r="C382" s="8" t="str">
        <f>VLOOKUP(B382,'File khách gửi'!$H$2:$H$1037,1,0)</f>
        <v>00014785</v>
      </c>
      <c r="D382" s="8" t="str">
        <f>VLOOKUP(B382,'File khách gửi'!$H$2:$H$1037,1,0)</f>
        <v>00014785</v>
      </c>
      <c r="E382" s="8" t="s">
        <v>1870</v>
      </c>
      <c r="F382" s="8" t="s">
        <v>177</v>
      </c>
      <c r="G382" s="2">
        <v>639763</v>
      </c>
      <c r="H382" s="5" t="s">
        <v>226</v>
      </c>
      <c r="I382" s="2">
        <v>51181</v>
      </c>
      <c r="J382" s="3">
        <f t="shared" si="10"/>
        <v>690944</v>
      </c>
      <c r="K382" s="21">
        <f>VLOOKUP(B382,Sheet3!$H$2:$I$1039,2,0)</f>
        <v>690944</v>
      </c>
      <c r="L382" s="32">
        <f t="shared" si="11"/>
        <v>0</v>
      </c>
    </row>
    <row r="383" spans="1:12" outlineLevel="1" x14ac:dyDescent="0.25">
      <c r="A383" s="4">
        <v>44711</v>
      </c>
      <c r="B383" s="8" t="s">
        <v>1327</v>
      </c>
      <c r="C383" s="8" t="str">
        <f>VLOOKUP(B383,'File khách gửi'!$H$2:$H$1037,1,0)</f>
        <v>00014786</v>
      </c>
      <c r="D383" s="8" t="str">
        <f>VLOOKUP(B383,'File khách gửi'!$H$2:$H$1037,1,0)</f>
        <v>00014786</v>
      </c>
      <c r="E383" s="8" t="s">
        <v>1870</v>
      </c>
      <c r="F383" s="8" t="s">
        <v>1320</v>
      </c>
      <c r="G383" s="2">
        <v>713194</v>
      </c>
      <c r="H383" s="5" t="s">
        <v>226</v>
      </c>
      <c r="I383" s="2">
        <v>57056</v>
      </c>
      <c r="J383" s="3">
        <f t="shared" si="10"/>
        <v>770250</v>
      </c>
      <c r="K383" s="21">
        <f>VLOOKUP(B383,Sheet3!$H$2:$I$1039,2,0)</f>
        <v>770250</v>
      </c>
      <c r="L383" s="32">
        <f t="shared" si="11"/>
        <v>0</v>
      </c>
    </row>
    <row r="384" spans="1:12" outlineLevel="1" x14ac:dyDescent="0.25">
      <c r="A384" s="4">
        <v>44711</v>
      </c>
      <c r="B384" s="8" t="s">
        <v>1451</v>
      </c>
      <c r="C384" s="8" t="str">
        <f>VLOOKUP(B384,'File khách gửi'!$H$2:$H$1037,1,0)</f>
        <v>00014787</v>
      </c>
      <c r="D384" s="8" t="str">
        <f>VLOOKUP(B384,'File khách gửi'!$H$2:$H$1037,1,0)</f>
        <v>00014787</v>
      </c>
      <c r="E384" s="8" t="s">
        <v>1870</v>
      </c>
      <c r="F384" s="8" t="s">
        <v>42</v>
      </c>
      <c r="G384" s="2">
        <v>849146</v>
      </c>
      <c r="H384" s="5" t="s">
        <v>226</v>
      </c>
      <c r="I384" s="2">
        <v>67932</v>
      </c>
      <c r="J384" s="3">
        <f t="shared" si="10"/>
        <v>917078</v>
      </c>
      <c r="K384" s="21">
        <f>VLOOKUP(B384,Sheet3!$H$2:$I$1039,2,0)</f>
        <v>917078</v>
      </c>
      <c r="L384" s="32">
        <f t="shared" si="11"/>
        <v>0</v>
      </c>
    </row>
    <row r="385" spans="1:12" outlineLevel="1" x14ac:dyDescent="0.25">
      <c r="A385" s="4">
        <v>44711</v>
      </c>
      <c r="B385" s="8" t="s">
        <v>1433</v>
      </c>
      <c r="C385" s="8" t="str">
        <f>VLOOKUP(B385,'File khách gửi'!$H$2:$H$1037,1,0)</f>
        <v>00014788</v>
      </c>
      <c r="D385" s="8" t="str">
        <f>VLOOKUP(B385,'File khách gửi'!$H$2:$H$1037,1,0)</f>
        <v>00014788</v>
      </c>
      <c r="E385" s="8" t="s">
        <v>1870</v>
      </c>
      <c r="F385" s="8" t="s">
        <v>735</v>
      </c>
      <c r="G385" s="2">
        <v>739779</v>
      </c>
      <c r="H385" s="5" t="s">
        <v>226</v>
      </c>
      <c r="I385" s="2">
        <v>59182</v>
      </c>
      <c r="J385" s="3">
        <f t="shared" ref="J385:J448" si="12">G385+I385</f>
        <v>798961</v>
      </c>
      <c r="K385" s="21">
        <f>VLOOKUP(B385,Sheet3!$H$2:$I$1039,2,0)</f>
        <v>798961</v>
      </c>
      <c r="L385" s="32">
        <f t="shared" ref="L385:L448" si="13">J385-K385</f>
        <v>0</v>
      </c>
    </row>
    <row r="386" spans="1:12" outlineLevel="1" x14ac:dyDescent="0.25">
      <c r="A386" s="4">
        <v>44711</v>
      </c>
      <c r="B386" s="8" t="s">
        <v>1388</v>
      </c>
      <c r="C386" s="8" t="e">
        <f>VLOOKUP(B386,'File khách gửi'!$H$2:$H$1037,1,0)</f>
        <v>#N/A</v>
      </c>
      <c r="D386" s="8" t="e">
        <f>VLOOKUP(B386,'File khách gửi'!$H$2:$H$1037,1,0)</f>
        <v>#N/A</v>
      </c>
      <c r="E386" s="8" t="s">
        <v>1870</v>
      </c>
      <c r="F386" s="8" t="s">
        <v>1185</v>
      </c>
      <c r="G386" s="2">
        <v>813210</v>
      </c>
      <c r="H386" s="5" t="s">
        <v>226</v>
      </c>
      <c r="I386" s="2">
        <v>65057</v>
      </c>
      <c r="J386" s="3">
        <f t="shared" si="12"/>
        <v>878267</v>
      </c>
      <c r="K386" s="21" t="e">
        <f>VLOOKUP(B386,Sheet3!$H$2:$I$1039,2,0)</f>
        <v>#N/A</v>
      </c>
      <c r="L386" s="32" t="e">
        <f t="shared" si="13"/>
        <v>#N/A</v>
      </c>
    </row>
    <row r="387" spans="1:12" outlineLevel="1" x14ac:dyDescent="0.25">
      <c r="A387" s="4">
        <v>44711</v>
      </c>
      <c r="B387" s="8" t="s">
        <v>83</v>
      </c>
      <c r="C387" s="8" t="str">
        <f>VLOOKUP(B387,'File khách gửi'!$H$2:$H$1037,1,0)</f>
        <v>00014790</v>
      </c>
      <c r="D387" s="8" t="str">
        <f>VLOOKUP(B387,'File khách gửi'!$H$2:$H$1037,1,0)</f>
        <v>00014790</v>
      </c>
      <c r="E387" s="8" t="s">
        <v>1870</v>
      </c>
      <c r="F387" s="8" t="s">
        <v>1764</v>
      </c>
      <c r="G387" s="2">
        <v>831310</v>
      </c>
      <c r="H387" s="5" t="s">
        <v>226</v>
      </c>
      <c r="I387" s="2">
        <v>66505</v>
      </c>
      <c r="J387" s="3">
        <f t="shared" si="12"/>
        <v>897815</v>
      </c>
      <c r="K387" s="21">
        <f>VLOOKUP(B387,Sheet3!$H$2:$I$1039,2,0)</f>
        <v>897815</v>
      </c>
      <c r="L387" s="32">
        <f t="shared" si="13"/>
        <v>0</v>
      </c>
    </row>
    <row r="388" spans="1:12" outlineLevel="1" x14ac:dyDescent="0.25">
      <c r="A388" s="4">
        <v>44711</v>
      </c>
      <c r="B388" s="8" t="s">
        <v>1356</v>
      </c>
      <c r="C388" s="8" t="str">
        <f>VLOOKUP(B388,'File khách gửi'!$H$2:$H$1037,1,0)</f>
        <v>00014791</v>
      </c>
      <c r="D388" s="8" t="str">
        <f>VLOOKUP(B388,'File khách gửi'!$H$2:$H$1037,1,0)</f>
        <v>00014791</v>
      </c>
      <c r="E388" s="8" t="s">
        <v>1870</v>
      </c>
      <c r="F388" s="8" t="s">
        <v>679</v>
      </c>
      <c r="G388" s="2">
        <v>842352</v>
      </c>
      <c r="H388" s="5" t="s">
        <v>226</v>
      </c>
      <c r="I388" s="2">
        <v>67388</v>
      </c>
      <c r="J388" s="3">
        <f t="shared" si="12"/>
        <v>909740</v>
      </c>
      <c r="K388" s="21">
        <f>VLOOKUP(B388,Sheet3!$H$2:$I$1039,2,0)</f>
        <v>909740</v>
      </c>
      <c r="L388" s="32">
        <f t="shared" si="13"/>
        <v>0</v>
      </c>
    </row>
    <row r="389" spans="1:12" outlineLevel="1" x14ac:dyDescent="0.25">
      <c r="A389" s="4">
        <v>44711</v>
      </c>
      <c r="B389" s="8" t="s">
        <v>277</v>
      </c>
      <c r="C389" s="8" t="e">
        <f>VLOOKUP(B389,'File khách gửi'!$H$2:$H$1037,1,0)</f>
        <v>#N/A</v>
      </c>
      <c r="D389" s="8" t="e">
        <f>VLOOKUP(B389,'File khách gửi'!$H$2:$H$1037,1,0)</f>
        <v>#N/A</v>
      </c>
      <c r="E389" s="8" t="s">
        <v>1870</v>
      </c>
      <c r="F389" s="8" t="s">
        <v>953</v>
      </c>
      <c r="G389" s="2">
        <v>765724</v>
      </c>
      <c r="H389" s="5" t="s">
        <v>226</v>
      </c>
      <c r="I389" s="2">
        <v>61258</v>
      </c>
      <c r="J389" s="3">
        <f t="shared" si="12"/>
        <v>826982</v>
      </c>
      <c r="K389" s="21" t="e">
        <f>VLOOKUP(B389,Sheet3!$H$2:$I$1039,2,0)</f>
        <v>#N/A</v>
      </c>
      <c r="L389" s="32" t="e">
        <f t="shared" si="13"/>
        <v>#N/A</v>
      </c>
    </row>
    <row r="390" spans="1:12" outlineLevel="1" x14ac:dyDescent="0.25">
      <c r="A390" s="4">
        <v>44711</v>
      </c>
      <c r="B390" s="8" t="s">
        <v>889</v>
      </c>
      <c r="C390" s="8" t="str">
        <f>VLOOKUP(B390,'File khách gửi'!$H$2:$H$1037,1,0)</f>
        <v>00014793</v>
      </c>
      <c r="D390" s="8" t="str">
        <f>VLOOKUP(B390,'File khách gửi'!$H$2:$H$1037,1,0)</f>
        <v>00014793</v>
      </c>
      <c r="E390" s="8" t="s">
        <v>1870</v>
      </c>
      <c r="F390" s="8" t="s">
        <v>1844</v>
      </c>
      <c r="G390" s="2">
        <v>774062</v>
      </c>
      <c r="H390" s="5" t="s">
        <v>226</v>
      </c>
      <c r="I390" s="2">
        <v>61925</v>
      </c>
      <c r="J390" s="3">
        <f t="shared" si="12"/>
        <v>835987</v>
      </c>
      <c r="K390" s="21">
        <f>VLOOKUP(B390,Sheet3!$H$2:$I$1039,2,0)</f>
        <v>835987</v>
      </c>
      <c r="L390" s="32">
        <f t="shared" si="13"/>
        <v>0</v>
      </c>
    </row>
    <row r="391" spans="1:12" outlineLevel="1" x14ac:dyDescent="0.25">
      <c r="A391" s="4">
        <v>44711</v>
      </c>
      <c r="B391" s="8" t="s">
        <v>462</v>
      </c>
      <c r="C391" s="8" t="e">
        <f>VLOOKUP(B391,'File khách gửi'!$H$2:$H$1037,1,0)</f>
        <v>#N/A</v>
      </c>
      <c r="D391" s="8" t="e">
        <f>VLOOKUP(B391,'File khách gửi'!$H$2:$H$1037,1,0)</f>
        <v>#N/A</v>
      </c>
      <c r="E391" s="8" t="s">
        <v>1870</v>
      </c>
      <c r="F391" s="8" t="s">
        <v>844</v>
      </c>
      <c r="G391" s="2">
        <v>933555</v>
      </c>
      <c r="H391" s="5" t="s">
        <v>226</v>
      </c>
      <c r="I391" s="2">
        <v>74684</v>
      </c>
      <c r="J391" s="3">
        <f t="shared" si="12"/>
        <v>1008239</v>
      </c>
      <c r="K391" s="21" t="e">
        <f>VLOOKUP(B391,Sheet3!$H$2:$I$1039,2,0)</f>
        <v>#N/A</v>
      </c>
      <c r="L391" s="32" t="e">
        <f t="shared" si="13"/>
        <v>#N/A</v>
      </c>
    </row>
    <row r="392" spans="1:12" outlineLevel="1" x14ac:dyDescent="0.25">
      <c r="A392" s="4">
        <v>44711</v>
      </c>
      <c r="B392" s="8" t="s">
        <v>621</v>
      </c>
      <c r="C392" s="8" t="str">
        <f>VLOOKUP(B392,'File khách gửi'!$H$2:$H$1037,1,0)</f>
        <v>00014796</v>
      </c>
      <c r="D392" s="8" t="str">
        <f>VLOOKUP(B392,'File khách gửi'!$H$2:$H$1037,1,0)</f>
        <v>00014796</v>
      </c>
      <c r="E392" s="8" t="s">
        <v>1870</v>
      </c>
      <c r="F392" s="8" t="s">
        <v>722</v>
      </c>
      <c r="G392" s="2">
        <v>692749</v>
      </c>
      <c r="H392" s="5" t="s">
        <v>226</v>
      </c>
      <c r="I392" s="2">
        <v>55420</v>
      </c>
      <c r="J392" s="3">
        <f t="shared" si="12"/>
        <v>748169</v>
      </c>
      <c r="K392" s="21">
        <f>VLOOKUP(B392,Sheet3!$H$2:$I$1039,2,0)</f>
        <v>748169</v>
      </c>
      <c r="L392" s="32">
        <f t="shared" si="13"/>
        <v>0</v>
      </c>
    </row>
    <row r="393" spans="1:12" outlineLevel="1" x14ac:dyDescent="0.25">
      <c r="A393" s="4">
        <v>44711</v>
      </c>
      <c r="B393" s="8" t="s">
        <v>812</v>
      </c>
      <c r="C393" s="8" t="str">
        <f>VLOOKUP(B393,'File khách gửi'!$H$2:$H$1037,1,0)</f>
        <v>00014797</v>
      </c>
      <c r="D393" s="8" t="str">
        <f>VLOOKUP(B393,'File khách gửi'!$H$2:$H$1037,1,0)</f>
        <v>00014797</v>
      </c>
      <c r="E393" s="8" t="s">
        <v>1870</v>
      </c>
      <c r="F393" s="8" t="s">
        <v>1903</v>
      </c>
      <c r="G393" s="2">
        <v>755200</v>
      </c>
      <c r="H393" s="5" t="s">
        <v>226</v>
      </c>
      <c r="I393" s="2">
        <v>60416</v>
      </c>
      <c r="J393" s="3">
        <f t="shared" si="12"/>
        <v>815616</v>
      </c>
      <c r="K393" s="21">
        <f>VLOOKUP(B393,Sheet3!$H$2:$I$1039,2,0)</f>
        <v>815616</v>
      </c>
      <c r="L393" s="32">
        <f t="shared" si="13"/>
        <v>0</v>
      </c>
    </row>
    <row r="394" spans="1:12" outlineLevel="1" x14ac:dyDescent="0.25">
      <c r="A394" s="4">
        <v>44711</v>
      </c>
      <c r="B394" s="8" t="s">
        <v>1936</v>
      </c>
      <c r="C394" s="8" t="str">
        <f>VLOOKUP(B394,'File khách gửi'!$H$2:$H$1037,1,0)</f>
        <v>00014798</v>
      </c>
      <c r="D394" s="8" t="str">
        <f>VLOOKUP(B394,'File khách gửi'!$H$2:$H$1037,1,0)</f>
        <v>00014798</v>
      </c>
      <c r="E394" s="8" t="s">
        <v>1870</v>
      </c>
      <c r="F394" s="8" t="s">
        <v>1425</v>
      </c>
      <c r="G394" s="2">
        <v>764678</v>
      </c>
      <c r="H394" s="5" t="s">
        <v>226</v>
      </c>
      <c r="I394" s="2">
        <v>61174</v>
      </c>
      <c r="J394" s="3">
        <f t="shared" si="12"/>
        <v>825852</v>
      </c>
      <c r="K394" s="21">
        <f>VLOOKUP(B394,Sheet3!$H$2:$I$1039,2,0)</f>
        <v>825852</v>
      </c>
      <c r="L394" s="32">
        <f t="shared" si="13"/>
        <v>0</v>
      </c>
    </row>
    <row r="395" spans="1:12" outlineLevel="1" x14ac:dyDescent="0.25">
      <c r="A395" s="4">
        <v>44711</v>
      </c>
      <c r="B395" s="8" t="s">
        <v>404</v>
      </c>
      <c r="C395" s="8" t="str">
        <f>VLOOKUP(B395,'File khách gửi'!$H$2:$H$1037,1,0)</f>
        <v>00014799</v>
      </c>
      <c r="D395" s="8" t="str">
        <f>VLOOKUP(B395,'File khách gửi'!$H$2:$H$1037,1,0)</f>
        <v>00014799</v>
      </c>
      <c r="E395" s="8" t="s">
        <v>1870</v>
      </c>
      <c r="F395" s="8" t="s">
        <v>193</v>
      </c>
      <c r="G395" s="2">
        <v>1117130</v>
      </c>
      <c r="H395" s="5" t="s">
        <v>226</v>
      </c>
      <c r="I395" s="2">
        <v>89370</v>
      </c>
      <c r="J395" s="3">
        <f t="shared" si="12"/>
        <v>1206500</v>
      </c>
      <c r="K395" s="21">
        <f>VLOOKUP(B395,Sheet3!$H$2:$I$1039,2,0)</f>
        <v>1206500</v>
      </c>
      <c r="L395" s="32">
        <f t="shared" si="13"/>
        <v>0</v>
      </c>
    </row>
    <row r="396" spans="1:12" outlineLevel="1" x14ac:dyDescent="0.25">
      <c r="A396" s="4">
        <v>44711</v>
      </c>
      <c r="B396" s="8" t="s">
        <v>1614</v>
      </c>
      <c r="C396" s="8" t="str">
        <f>VLOOKUP(B396,'File khách gửi'!$H$2:$H$1037,1,0)</f>
        <v>00014800</v>
      </c>
      <c r="D396" s="8" t="str">
        <f>VLOOKUP(B396,'File khách gửi'!$H$2:$H$1037,1,0)</f>
        <v>00014800</v>
      </c>
      <c r="E396" s="8" t="s">
        <v>1870</v>
      </c>
      <c r="F396" s="8" t="s">
        <v>1174</v>
      </c>
      <c r="G396" s="2">
        <v>774062</v>
      </c>
      <c r="H396" s="5" t="s">
        <v>226</v>
      </c>
      <c r="I396" s="2">
        <v>61925</v>
      </c>
      <c r="J396" s="3">
        <f t="shared" si="12"/>
        <v>835987</v>
      </c>
      <c r="K396" s="21">
        <f>VLOOKUP(B396,Sheet3!$H$2:$I$1039,2,0)</f>
        <v>835987</v>
      </c>
      <c r="L396" s="32">
        <f t="shared" si="13"/>
        <v>0</v>
      </c>
    </row>
    <row r="397" spans="1:12" outlineLevel="1" x14ac:dyDescent="0.25">
      <c r="A397" s="4">
        <v>44711</v>
      </c>
      <c r="B397" s="8" t="s">
        <v>84</v>
      </c>
      <c r="C397" s="8" t="str">
        <f>VLOOKUP(B397,'File khách gửi'!$H$2:$H$1037,1,0)</f>
        <v>00014802</v>
      </c>
      <c r="D397" s="8" t="str">
        <f>VLOOKUP(B397,'File khách gửi'!$H$2:$H$1037,1,0)</f>
        <v>00014802</v>
      </c>
      <c r="E397" s="8" t="s">
        <v>1870</v>
      </c>
      <c r="F397" s="8" t="s">
        <v>68</v>
      </c>
      <c r="G397" s="2">
        <v>774062</v>
      </c>
      <c r="H397" s="5" t="s">
        <v>226</v>
      </c>
      <c r="I397" s="2">
        <v>61925</v>
      </c>
      <c r="J397" s="3">
        <f t="shared" si="12"/>
        <v>835987</v>
      </c>
      <c r="K397" s="21">
        <f>VLOOKUP(B397,Sheet3!$H$2:$I$1039,2,0)</f>
        <v>835987</v>
      </c>
      <c r="L397" s="32">
        <f t="shared" si="13"/>
        <v>0</v>
      </c>
    </row>
    <row r="398" spans="1:12" outlineLevel="1" x14ac:dyDescent="0.25">
      <c r="A398" s="4">
        <v>44711</v>
      </c>
      <c r="B398" s="8" t="s">
        <v>1307</v>
      </c>
      <c r="C398" s="8" t="str">
        <f>VLOOKUP(B398,'File khách gửi'!$H$2:$H$1037,1,0)</f>
        <v>00014803</v>
      </c>
      <c r="D398" s="8" t="str">
        <f>VLOOKUP(B398,'File khách gửi'!$H$2:$H$1037,1,0)</f>
        <v>00014803</v>
      </c>
      <c r="E398" s="8" t="s">
        <v>1870</v>
      </c>
      <c r="F398" s="8" t="s">
        <v>490</v>
      </c>
      <c r="G398" s="2">
        <v>768743</v>
      </c>
      <c r="H398" s="5" t="s">
        <v>226</v>
      </c>
      <c r="I398" s="2">
        <v>61499</v>
      </c>
      <c r="J398" s="3">
        <f t="shared" si="12"/>
        <v>830242</v>
      </c>
      <c r="K398" s="21">
        <f>VLOOKUP(B398,Sheet3!$H$2:$I$1039,2,0)</f>
        <v>830242</v>
      </c>
      <c r="L398" s="32">
        <f t="shared" si="13"/>
        <v>0</v>
      </c>
    </row>
    <row r="399" spans="1:12" outlineLevel="1" x14ac:dyDescent="0.25">
      <c r="A399" s="4">
        <v>44711</v>
      </c>
      <c r="B399" s="8" t="s">
        <v>852</v>
      </c>
      <c r="C399" s="8" t="str">
        <f>VLOOKUP(B399,'File khách gửi'!$H$2:$H$1037,1,0)</f>
        <v>00014807</v>
      </c>
      <c r="D399" s="8" t="str">
        <f>VLOOKUP(B399,'File khách gửi'!$H$2:$H$1037,1,0)</f>
        <v>00014807</v>
      </c>
      <c r="E399" s="8" t="s">
        <v>1870</v>
      </c>
      <c r="F399" s="8" t="s">
        <v>1231</v>
      </c>
      <c r="G399" s="2">
        <v>739436</v>
      </c>
      <c r="H399" s="5" t="s">
        <v>226</v>
      </c>
      <c r="I399" s="2">
        <v>59155</v>
      </c>
      <c r="J399" s="3">
        <f t="shared" si="12"/>
        <v>798591</v>
      </c>
      <c r="K399" s="21">
        <f>VLOOKUP(B399,Sheet3!$H$2:$I$1039,2,0)</f>
        <v>798591</v>
      </c>
      <c r="L399" s="32">
        <f t="shared" si="13"/>
        <v>0</v>
      </c>
    </row>
    <row r="400" spans="1:12" outlineLevel="1" x14ac:dyDescent="0.25">
      <c r="A400" s="4">
        <v>44711</v>
      </c>
      <c r="B400" s="8" t="s">
        <v>1931</v>
      </c>
      <c r="C400" s="8" t="e">
        <f>VLOOKUP(B400,'File khách gửi'!$H$2:$H$1037,1,0)</f>
        <v>#N/A</v>
      </c>
      <c r="D400" s="8" t="e">
        <f>VLOOKUP(B400,'File khách gửi'!$H$2:$H$1037,1,0)</f>
        <v>#N/A</v>
      </c>
      <c r="E400" s="8" t="s">
        <v>1870</v>
      </c>
      <c r="F400" s="8" t="s">
        <v>270</v>
      </c>
      <c r="G400" s="2">
        <v>713262</v>
      </c>
      <c r="H400" s="5" t="s">
        <v>226</v>
      </c>
      <c r="I400" s="2">
        <v>57061</v>
      </c>
      <c r="J400" s="3">
        <f t="shared" si="12"/>
        <v>770323</v>
      </c>
      <c r="K400" s="21" t="e">
        <f>VLOOKUP(B400,Sheet3!$H$2:$I$1039,2,0)</f>
        <v>#N/A</v>
      </c>
      <c r="L400" s="32" t="e">
        <f t="shared" si="13"/>
        <v>#N/A</v>
      </c>
    </row>
    <row r="401" spans="1:12" outlineLevel="1" x14ac:dyDescent="0.25">
      <c r="A401" s="4">
        <v>44711</v>
      </c>
      <c r="B401" s="8" t="s">
        <v>125</v>
      </c>
      <c r="C401" s="8" t="e">
        <f>VLOOKUP(B401,'File khách gửi'!$H$2:$H$1037,1,0)</f>
        <v>#N/A</v>
      </c>
      <c r="D401" s="8" t="e">
        <f>VLOOKUP(B401,'File khách gửi'!$H$2:$H$1037,1,0)</f>
        <v>#N/A</v>
      </c>
      <c r="E401" s="8" t="s">
        <v>1870</v>
      </c>
      <c r="F401" s="8" t="s">
        <v>2114</v>
      </c>
      <c r="G401" s="2">
        <v>730052</v>
      </c>
      <c r="H401" s="5" t="s">
        <v>226</v>
      </c>
      <c r="I401" s="2">
        <v>58404</v>
      </c>
      <c r="J401" s="3">
        <f t="shared" si="12"/>
        <v>788456</v>
      </c>
      <c r="K401" s="21" t="e">
        <f>VLOOKUP(B401,Sheet3!$H$2:$I$1039,2,0)</f>
        <v>#N/A</v>
      </c>
      <c r="L401" s="32" t="e">
        <f t="shared" si="13"/>
        <v>#N/A</v>
      </c>
    </row>
    <row r="402" spans="1:12" outlineLevel="1" x14ac:dyDescent="0.25">
      <c r="A402" s="4">
        <v>44711</v>
      </c>
      <c r="B402" s="8" t="s">
        <v>617</v>
      </c>
      <c r="C402" s="8" t="e">
        <f>VLOOKUP(B402,'File khách gửi'!$H$2:$H$1037,1,0)</f>
        <v>#N/A</v>
      </c>
      <c r="D402" s="8" t="e">
        <f>VLOOKUP(B402,'File khách gửi'!$H$2:$H$1037,1,0)</f>
        <v>#N/A</v>
      </c>
      <c r="E402" s="8" t="s">
        <v>1870</v>
      </c>
      <c r="F402" s="8" t="s">
        <v>1584</v>
      </c>
      <c r="G402" s="2">
        <v>944000</v>
      </c>
      <c r="H402" s="5" t="s">
        <v>226</v>
      </c>
      <c r="I402" s="2">
        <v>75520</v>
      </c>
      <c r="J402" s="3">
        <f t="shared" si="12"/>
        <v>1019520</v>
      </c>
      <c r="K402" s="21" t="e">
        <f>VLOOKUP(B402,Sheet3!$H$2:$I$1039,2,0)</f>
        <v>#N/A</v>
      </c>
      <c r="L402" s="32" t="e">
        <f t="shared" si="13"/>
        <v>#N/A</v>
      </c>
    </row>
    <row r="403" spans="1:12" outlineLevel="1" x14ac:dyDescent="0.25">
      <c r="A403" s="4">
        <v>44711</v>
      </c>
      <c r="B403" s="8" t="s">
        <v>1117</v>
      </c>
      <c r="C403" s="8" t="str">
        <f>VLOOKUP(B403,'File khách gửi'!$H$2:$H$1037,1,0)</f>
        <v>00014839</v>
      </c>
      <c r="D403" s="8" t="str">
        <f>VLOOKUP(B403,'File khách gửi'!$H$2:$H$1037,1,0)</f>
        <v>00014839</v>
      </c>
      <c r="E403" s="8" t="s">
        <v>1870</v>
      </c>
      <c r="F403" s="8" t="s">
        <v>1366</v>
      </c>
      <c r="G403" s="2">
        <v>760405</v>
      </c>
      <c r="H403" s="5" t="s">
        <v>226</v>
      </c>
      <c r="I403" s="2">
        <v>60832</v>
      </c>
      <c r="J403" s="3">
        <f t="shared" si="12"/>
        <v>821237</v>
      </c>
      <c r="K403" s="21">
        <f>VLOOKUP(B403,Sheet3!$H$2:$I$1039,2,0)</f>
        <v>821237</v>
      </c>
      <c r="L403" s="32">
        <f t="shared" si="13"/>
        <v>0</v>
      </c>
    </row>
    <row r="404" spans="1:12" outlineLevel="1" x14ac:dyDescent="0.25">
      <c r="A404" s="4">
        <v>44711</v>
      </c>
      <c r="B404" s="8" t="s">
        <v>1235</v>
      </c>
      <c r="C404" s="8" t="str">
        <f>VLOOKUP(B404,'File khách gửi'!$H$2:$H$1037,1,0)</f>
        <v>00014865</v>
      </c>
      <c r="D404" s="8" t="str">
        <f>VLOOKUP(B404,'File khách gửi'!$H$2:$H$1037,1,0)</f>
        <v>00014865</v>
      </c>
      <c r="E404" s="8" t="s">
        <v>1870</v>
      </c>
      <c r="F404" s="8" t="s">
        <v>2057</v>
      </c>
      <c r="G404" s="2">
        <v>700631</v>
      </c>
      <c r="H404" s="5" t="s">
        <v>226</v>
      </c>
      <c r="I404" s="2">
        <v>56050</v>
      </c>
      <c r="J404" s="3">
        <f t="shared" si="12"/>
        <v>756681</v>
      </c>
      <c r="K404" s="21">
        <f>VLOOKUP(B404,Sheet3!$H$2:$I$1039,2,0)</f>
        <v>756681</v>
      </c>
      <c r="L404" s="32">
        <f t="shared" si="13"/>
        <v>0</v>
      </c>
    </row>
    <row r="405" spans="1:12" outlineLevel="1" x14ac:dyDescent="0.25">
      <c r="A405" s="4">
        <v>44711</v>
      </c>
      <c r="B405" s="8" t="s">
        <v>972</v>
      </c>
      <c r="C405" s="8" t="e">
        <f>VLOOKUP(B405,'File khách gửi'!$H$2:$H$1037,1,0)</f>
        <v>#N/A</v>
      </c>
      <c r="D405" s="8" t="e">
        <f>VLOOKUP(B405,'File khách gửi'!$H$2:$H$1037,1,0)</f>
        <v>#N/A</v>
      </c>
      <c r="E405" s="8" t="s">
        <v>1870</v>
      </c>
      <c r="F405" s="8" t="s">
        <v>2060</v>
      </c>
      <c r="G405" s="2">
        <v>893704</v>
      </c>
      <c r="H405" s="5" t="s">
        <v>226</v>
      </c>
      <c r="I405" s="2">
        <v>71496</v>
      </c>
      <c r="J405" s="3">
        <f t="shared" si="12"/>
        <v>965200</v>
      </c>
      <c r="K405" s="21" t="e">
        <f>VLOOKUP(B405,Sheet3!$H$2:$I$1039,2,0)</f>
        <v>#N/A</v>
      </c>
      <c r="L405" s="32" t="e">
        <f t="shared" si="13"/>
        <v>#N/A</v>
      </c>
    </row>
    <row r="406" spans="1:12" outlineLevel="1" x14ac:dyDescent="0.25">
      <c r="A406" s="4">
        <v>44711</v>
      </c>
      <c r="B406" s="8" t="s">
        <v>1130</v>
      </c>
      <c r="C406" s="8" t="str">
        <f>VLOOKUP(B406,'File khách gửi'!$H$2:$H$1037,1,0)</f>
        <v>00014867</v>
      </c>
      <c r="D406" s="8" t="str">
        <f>VLOOKUP(B406,'File khách gửi'!$H$2:$H$1037,1,0)</f>
        <v>00014867</v>
      </c>
      <c r="E406" s="8" t="s">
        <v>1870</v>
      </c>
      <c r="F406" s="8" t="s">
        <v>144</v>
      </c>
      <c r="G406" s="2">
        <v>266866</v>
      </c>
      <c r="H406" s="5" t="s">
        <v>226</v>
      </c>
      <c r="I406" s="2">
        <v>21349</v>
      </c>
      <c r="J406" s="3">
        <f t="shared" si="12"/>
        <v>288215</v>
      </c>
      <c r="K406" s="21">
        <f>VLOOKUP(B406,Sheet3!$H$2:$I$1039,2,0)</f>
        <v>288215</v>
      </c>
      <c r="L406" s="32">
        <f t="shared" si="13"/>
        <v>0</v>
      </c>
    </row>
    <row r="407" spans="1:12" outlineLevel="1" x14ac:dyDescent="0.25">
      <c r="A407" s="4">
        <v>44711</v>
      </c>
      <c r="B407" s="8" t="s">
        <v>1373</v>
      </c>
      <c r="C407" s="8" t="str">
        <f>VLOOKUP(B407,'File khách gửi'!$H$2:$H$1037,1,0)</f>
        <v>00014868</v>
      </c>
      <c r="D407" s="8" t="str">
        <f>VLOOKUP(B407,'File khách gửi'!$H$2:$H$1037,1,0)</f>
        <v>00014868</v>
      </c>
      <c r="E407" s="8" t="s">
        <v>1870</v>
      </c>
      <c r="F407" s="8" t="s">
        <v>1653</v>
      </c>
      <c r="G407" s="2">
        <v>1376590</v>
      </c>
      <c r="H407" s="5" t="s">
        <v>226</v>
      </c>
      <c r="I407" s="2">
        <v>110127</v>
      </c>
      <c r="J407" s="3">
        <f t="shared" si="12"/>
        <v>1486717</v>
      </c>
      <c r="K407" s="21">
        <f>VLOOKUP(B407,Sheet3!$H$2:$I$1039,2,0)</f>
        <v>1486717</v>
      </c>
      <c r="L407" s="32">
        <f t="shared" si="13"/>
        <v>0</v>
      </c>
    </row>
    <row r="408" spans="1:12" outlineLevel="1" x14ac:dyDescent="0.25">
      <c r="A408" s="4">
        <v>44711</v>
      </c>
      <c r="B408" s="8" t="s">
        <v>1083</v>
      </c>
      <c r="C408" s="8" t="e">
        <f>VLOOKUP(B408,'File khách gửi'!$H$2:$H$1037,1,0)</f>
        <v>#N/A</v>
      </c>
      <c r="D408" s="8" t="e">
        <f>VLOOKUP(B408,'File khách gửi'!$H$2:$H$1037,1,0)</f>
        <v>#N/A</v>
      </c>
      <c r="E408" s="8" t="s">
        <v>1870</v>
      </c>
      <c r="F408" s="8" t="s">
        <v>1292</v>
      </c>
      <c r="G408" s="2">
        <v>842352</v>
      </c>
      <c r="H408" s="5" t="s">
        <v>226</v>
      </c>
      <c r="I408" s="2">
        <v>67388</v>
      </c>
      <c r="J408" s="3">
        <f t="shared" si="12"/>
        <v>909740</v>
      </c>
      <c r="K408" s="21" t="e">
        <f>VLOOKUP(B408,Sheet3!$H$2:$I$1039,2,0)</f>
        <v>#N/A</v>
      </c>
      <c r="L408" s="32" t="e">
        <f t="shared" si="13"/>
        <v>#N/A</v>
      </c>
    </row>
    <row r="409" spans="1:12" outlineLevel="1" x14ac:dyDescent="0.25">
      <c r="A409" s="4">
        <v>44711</v>
      </c>
      <c r="B409" s="8" t="s">
        <v>1438</v>
      </c>
      <c r="C409" s="8" t="str">
        <f>VLOOKUP(B409,'File khách gửi'!$H$2:$H$1037,1,0)</f>
        <v>00015013</v>
      </c>
      <c r="D409" s="8" t="str">
        <f>VLOOKUP(B409,'File khách gửi'!$H$2:$H$1037,1,0)</f>
        <v>00015013</v>
      </c>
      <c r="E409" s="8" t="s">
        <v>1870</v>
      </c>
      <c r="F409" s="8" t="s">
        <v>23</v>
      </c>
      <c r="G409" s="2">
        <v>849278</v>
      </c>
      <c r="H409" s="5" t="s">
        <v>226</v>
      </c>
      <c r="I409" s="2">
        <v>67942</v>
      </c>
      <c r="J409" s="3">
        <f t="shared" si="12"/>
        <v>917220</v>
      </c>
      <c r="K409" s="21">
        <f>VLOOKUP(B409,Sheet3!$H$2:$I$1039,2,0)</f>
        <v>917220</v>
      </c>
      <c r="L409" s="32">
        <f t="shared" si="13"/>
        <v>0</v>
      </c>
    </row>
    <row r="410" spans="1:12" outlineLevel="1" x14ac:dyDescent="0.25">
      <c r="A410" s="4">
        <v>44711</v>
      </c>
      <c r="B410" s="8" t="s">
        <v>1512</v>
      </c>
      <c r="C410" s="8" t="str">
        <f>VLOOKUP(B410,'File khách gửi'!$H$2:$H$1037,1,0)</f>
        <v>00015014</v>
      </c>
      <c r="D410" s="8" t="str">
        <f>VLOOKUP(B410,'File khách gửi'!$H$2:$H$1037,1,0)</f>
        <v>00015014</v>
      </c>
      <c r="E410" s="8" t="s">
        <v>1870</v>
      </c>
      <c r="F410" s="8" t="s">
        <v>1292</v>
      </c>
      <c r="G410" s="2">
        <v>824384</v>
      </c>
      <c r="H410" s="5" t="s">
        <v>226</v>
      </c>
      <c r="I410" s="2">
        <v>65951</v>
      </c>
      <c r="J410" s="3">
        <f t="shared" si="12"/>
        <v>890335</v>
      </c>
      <c r="K410" s="21">
        <f>VLOOKUP(B410,Sheet3!$H$2:$I$1039,2,0)</f>
        <v>890335</v>
      </c>
      <c r="L410" s="32">
        <f t="shared" si="13"/>
        <v>0</v>
      </c>
    </row>
    <row r="411" spans="1:12" outlineLevel="1" x14ac:dyDescent="0.25">
      <c r="A411" s="4">
        <v>44711</v>
      </c>
      <c r="B411" s="8" t="s">
        <v>894</v>
      </c>
      <c r="C411" s="8" t="str">
        <f>VLOOKUP(B411,'File khách gửi'!$H$2:$H$1037,1,0)</f>
        <v>00015015</v>
      </c>
      <c r="D411" s="8" t="str">
        <f>VLOOKUP(B411,'File khách gửi'!$H$2:$H$1037,1,0)</f>
        <v>00015015</v>
      </c>
      <c r="E411" s="8" t="s">
        <v>1870</v>
      </c>
      <c r="F411" s="8" t="s">
        <v>1305</v>
      </c>
      <c r="G411" s="2">
        <v>1066423</v>
      </c>
      <c r="H411" s="5" t="s">
        <v>226</v>
      </c>
      <c r="I411" s="2">
        <v>85314</v>
      </c>
      <c r="J411" s="3">
        <f t="shared" si="12"/>
        <v>1151737</v>
      </c>
      <c r="K411" s="21">
        <f>VLOOKUP(B411,Sheet3!$H$2:$I$1039,2,0)</f>
        <v>1151737</v>
      </c>
      <c r="L411" s="32">
        <f t="shared" si="13"/>
        <v>0</v>
      </c>
    </row>
    <row r="412" spans="1:12" outlineLevel="1" x14ac:dyDescent="0.25">
      <c r="A412" s="4">
        <v>44711</v>
      </c>
      <c r="B412" s="8" t="s">
        <v>1246</v>
      </c>
      <c r="C412" s="8" t="str">
        <f>VLOOKUP(B412,'File khách gửi'!$H$2:$H$1037,1,0)</f>
        <v>00015016</v>
      </c>
      <c r="D412" s="8" t="str">
        <f>VLOOKUP(B412,'File khách gửi'!$H$2:$H$1037,1,0)</f>
        <v>00015016</v>
      </c>
      <c r="E412" s="8" t="s">
        <v>1870</v>
      </c>
      <c r="F412" s="8" t="s">
        <v>886</v>
      </c>
      <c r="G412" s="2">
        <v>903402</v>
      </c>
      <c r="H412" s="5" t="s">
        <v>226</v>
      </c>
      <c r="I412" s="2">
        <v>72272</v>
      </c>
      <c r="J412" s="3">
        <f t="shared" si="12"/>
        <v>975674</v>
      </c>
      <c r="K412" s="21">
        <f>VLOOKUP(B412,Sheet3!$H$2:$I$1039,2,0)</f>
        <v>975674</v>
      </c>
      <c r="L412" s="32">
        <f t="shared" si="13"/>
        <v>0</v>
      </c>
    </row>
    <row r="413" spans="1:12" outlineLevel="1" x14ac:dyDescent="0.25">
      <c r="A413" s="4">
        <v>44711</v>
      </c>
      <c r="B413" s="8" t="s">
        <v>1758</v>
      </c>
      <c r="C413" s="8" t="str">
        <f>VLOOKUP(B413,'File khách gửi'!$H$2:$H$1037,1,0)</f>
        <v>00015017</v>
      </c>
      <c r="D413" s="8" t="str">
        <f>VLOOKUP(B413,'File khách gửi'!$H$2:$H$1037,1,0)</f>
        <v>00015017</v>
      </c>
      <c r="E413" s="8" t="s">
        <v>1870</v>
      </c>
      <c r="F413" s="8" t="s">
        <v>2090</v>
      </c>
      <c r="G413" s="2">
        <v>849146</v>
      </c>
      <c r="H413" s="5" t="s">
        <v>226</v>
      </c>
      <c r="I413" s="2">
        <v>67932</v>
      </c>
      <c r="J413" s="3">
        <f t="shared" si="12"/>
        <v>917078</v>
      </c>
      <c r="K413" s="21">
        <f>VLOOKUP(B413,Sheet3!$H$2:$I$1039,2,0)</f>
        <v>917078</v>
      </c>
      <c r="L413" s="32">
        <f t="shared" si="13"/>
        <v>0</v>
      </c>
    </row>
    <row r="414" spans="1:12" outlineLevel="1" x14ac:dyDescent="0.25">
      <c r="A414" s="4">
        <v>44711</v>
      </c>
      <c r="B414" s="8" t="s">
        <v>52</v>
      </c>
      <c r="C414" s="8" t="str">
        <f>VLOOKUP(B414,'File khách gửi'!$H$2:$H$1037,1,0)</f>
        <v>00015018</v>
      </c>
      <c r="D414" s="8" t="str">
        <f>VLOOKUP(B414,'File khách gửi'!$H$2:$H$1037,1,0)</f>
        <v>00015018</v>
      </c>
      <c r="E414" s="8" t="s">
        <v>1870</v>
      </c>
      <c r="F414" s="8" t="s">
        <v>1598</v>
      </c>
      <c r="G414" s="2">
        <v>17908995</v>
      </c>
      <c r="H414" s="5" t="s">
        <v>226</v>
      </c>
      <c r="I414" s="2">
        <v>1432720</v>
      </c>
      <c r="J414" s="3">
        <f t="shared" si="12"/>
        <v>19341715</v>
      </c>
      <c r="K414" s="21">
        <f>VLOOKUP(B414,Sheet3!$H$2:$I$1039,2,0)</f>
        <v>19341715</v>
      </c>
      <c r="L414" s="32">
        <f t="shared" si="13"/>
        <v>0</v>
      </c>
    </row>
    <row r="415" spans="1:12" outlineLevel="1" x14ac:dyDescent="0.25">
      <c r="A415" s="4">
        <v>44711</v>
      </c>
      <c r="B415" s="8" t="s">
        <v>1021</v>
      </c>
      <c r="C415" s="8" t="e">
        <f>VLOOKUP(B415,'File khách gửi'!$H$2:$H$1037,1,0)</f>
        <v>#N/A</v>
      </c>
      <c r="D415" s="8" t="e">
        <f>VLOOKUP(B415,'File khách gửi'!$H$2:$H$1037,1,0)</f>
        <v>#N/A</v>
      </c>
      <c r="E415" s="8" t="s">
        <v>1870</v>
      </c>
      <c r="F415" s="8" t="s">
        <v>559</v>
      </c>
      <c r="G415" s="2">
        <v>10171174</v>
      </c>
      <c r="H415" s="5" t="s">
        <v>226</v>
      </c>
      <c r="I415" s="2">
        <v>813694</v>
      </c>
      <c r="J415" s="3">
        <f t="shared" si="12"/>
        <v>10984868</v>
      </c>
      <c r="K415" s="21" t="e">
        <f>VLOOKUP(B415,Sheet3!$H$2:$I$1039,2,0)</f>
        <v>#N/A</v>
      </c>
      <c r="L415" s="32" t="e">
        <f t="shared" si="13"/>
        <v>#N/A</v>
      </c>
    </row>
    <row r="416" spans="1:12" outlineLevel="1" x14ac:dyDescent="0.25">
      <c r="A416" s="4">
        <v>44711</v>
      </c>
      <c r="B416" s="8" t="s">
        <v>1337</v>
      </c>
      <c r="C416" s="8" t="str">
        <f>VLOOKUP(B416,'File khách gửi'!$H$2:$H$1037,1,0)</f>
        <v>00015020</v>
      </c>
      <c r="D416" s="8" t="str">
        <f>VLOOKUP(B416,'File khách gửi'!$H$2:$H$1037,1,0)</f>
        <v>00015020</v>
      </c>
      <c r="E416" s="8" t="s">
        <v>1870</v>
      </c>
      <c r="F416" s="8" t="s">
        <v>709</v>
      </c>
      <c r="G416" s="2">
        <v>4907591</v>
      </c>
      <c r="H416" s="5" t="s">
        <v>226</v>
      </c>
      <c r="I416" s="2">
        <v>392607</v>
      </c>
      <c r="J416" s="3">
        <f t="shared" si="12"/>
        <v>5300198</v>
      </c>
      <c r="K416" s="21">
        <f>VLOOKUP(B416,Sheet3!$H$2:$I$1039,2,0)</f>
        <v>5300198</v>
      </c>
      <c r="L416" s="32">
        <f t="shared" si="13"/>
        <v>0</v>
      </c>
    </row>
    <row r="417" spans="1:12" outlineLevel="1" x14ac:dyDescent="0.25">
      <c r="A417" s="4">
        <v>44711</v>
      </c>
      <c r="B417" s="8" t="s">
        <v>457</v>
      </c>
      <c r="C417" s="8" t="str">
        <f>VLOOKUP(B417,'File khách gửi'!$H$2:$H$1037,1,0)</f>
        <v>00015021</v>
      </c>
      <c r="D417" s="8" t="str">
        <f>VLOOKUP(B417,'File khách gửi'!$H$2:$H$1037,1,0)</f>
        <v>00015021</v>
      </c>
      <c r="E417" s="8" t="s">
        <v>1870</v>
      </c>
      <c r="F417" s="8" t="s">
        <v>19</v>
      </c>
      <c r="G417" s="2">
        <v>978304</v>
      </c>
      <c r="H417" s="5" t="s">
        <v>226</v>
      </c>
      <c r="I417" s="2">
        <v>78264</v>
      </c>
      <c r="J417" s="3">
        <f t="shared" si="12"/>
        <v>1056568</v>
      </c>
      <c r="K417" s="21">
        <f>VLOOKUP(B417,Sheet3!$H$2:$I$1039,2,0)</f>
        <v>1056568</v>
      </c>
      <c r="L417" s="32">
        <f t="shared" si="13"/>
        <v>0</v>
      </c>
    </row>
    <row r="418" spans="1:12" outlineLevel="1" x14ac:dyDescent="0.25">
      <c r="A418" s="4">
        <v>44711</v>
      </c>
      <c r="B418" s="8" t="s">
        <v>1186</v>
      </c>
      <c r="C418" s="8" t="str">
        <f>VLOOKUP(B418,'File khách gửi'!$H$2:$H$1037,1,0)</f>
        <v>00015046</v>
      </c>
      <c r="D418" s="8" t="str">
        <f>VLOOKUP(B418,'File khách gửi'!$H$2:$H$1037,1,0)</f>
        <v>00015046</v>
      </c>
      <c r="E418" s="8" t="s">
        <v>1870</v>
      </c>
      <c r="F418" s="8" t="s">
        <v>1276</v>
      </c>
      <c r="G418" s="2">
        <v>1082436</v>
      </c>
      <c r="H418" s="5" t="s">
        <v>226</v>
      </c>
      <c r="I418" s="2">
        <v>86595</v>
      </c>
      <c r="J418" s="3">
        <f t="shared" si="12"/>
        <v>1169031</v>
      </c>
      <c r="K418" s="21">
        <f>VLOOKUP(B418,Sheet3!$H$2:$I$1039,2,0)</f>
        <v>1169031</v>
      </c>
      <c r="L418" s="32">
        <f t="shared" si="13"/>
        <v>0</v>
      </c>
    </row>
    <row r="419" spans="1:12" outlineLevel="1" x14ac:dyDescent="0.25">
      <c r="A419" s="4">
        <v>44711</v>
      </c>
      <c r="B419" s="8" t="s">
        <v>1377</v>
      </c>
      <c r="C419" s="8" t="str">
        <f>VLOOKUP(B419,'File khách gửi'!$H$2:$H$1037,1,0)</f>
        <v>00015050</v>
      </c>
      <c r="D419" s="8" t="str">
        <f>VLOOKUP(B419,'File khách gửi'!$H$2:$H$1037,1,0)</f>
        <v>00015050</v>
      </c>
      <c r="E419" s="8" t="s">
        <v>1870</v>
      </c>
      <c r="F419" s="8" t="s">
        <v>1319</v>
      </c>
      <c r="G419" s="2">
        <v>813210</v>
      </c>
      <c r="H419" s="5" t="s">
        <v>226</v>
      </c>
      <c r="I419" s="2">
        <v>65057</v>
      </c>
      <c r="J419" s="3">
        <f t="shared" si="12"/>
        <v>878267</v>
      </c>
      <c r="K419" s="21">
        <f>VLOOKUP(B419,Sheet3!$H$2:$I$1039,2,0)</f>
        <v>878267</v>
      </c>
      <c r="L419" s="32">
        <f t="shared" si="13"/>
        <v>0</v>
      </c>
    </row>
    <row r="420" spans="1:12" outlineLevel="1" x14ac:dyDescent="0.25">
      <c r="A420" s="4">
        <v>44712</v>
      </c>
      <c r="B420" s="8" t="s">
        <v>897</v>
      </c>
      <c r="C420" s="8" t="str">
        <f>VLOOKUP(B420,'File khách gửi'!$H$2:$H$1037,1,0)</f>
        <v>00015115</v>
      </c>
      <c r="D420" s="8" t="str">
        <f>VLOOKUP(B420,'File khách gửi'!$H$2:$H$1037,1,0)</f>
        <v>00015115</v>
      </c>
      <c r="E420" s="8" t="s">
        <v>1870</v>
      </c>
      <c r="F420" s="8" t="s">
        <v>1801</v>
      </c>
      <c r="G420" s="2">
        <v>899385</v>
      </c>
      <c r="H420" s="5" t="s">
        <v>226</v>
      </c>
      <c r="I420" s="2">
        <v>71951</v>
      </c>
      <c r="J420" s="3">
        <f t="shared" si="12"/>
        <v>971336</v>
      </c>
      <c r="K420" s="21">
        <f>VLOOKUP(B420,Sheet3!$H$2:$I$1039,2,0)</f>
        <v>971336</v>
      </c>
      <c r="L420" s="32">
        <f t="shared" si="13"/>
        <v>0</v>
      </c>
    </row>
    <row r="421" spans="1:12" outlineLevel="1" x14ac:dyDescent="0.25">
      <c r="A421" s="4">
        <v>44712</v>
      </c>
      <c r="B421" s="8" t="s">
        <v>1105</v>
      </c>
      <c r="C421" s="8" t="str">
        <f>VLOOKUP(B421,'File khách gửi'!$H$2:$H$1037,1,0)</f>
        <v>00015116</v>
      </c>
      <c r="D421" s="8" t="str">
        <f>VLOOKUP(B421,'File khách gửi'!$H$2:$H$1037,1,0)</f>
        <v>00015116</v>
      </c>
      <c r="E421" s="8" t="s">
        <v>1870</v>
      </c>
      <c r="F421" s="8" t="s">
        <v>1996</v>
      </c>
      <c r="G421" s="2">
        <v>664657</v>
      </c>
      <c r="H421" s="5" t="s">
        <v>226</v>
      </c>
      <c r="I421" s="2">
        <v>53173</v>
      </c>
      <c r="J421" s="3">
        <f t="shared" si="12"/>
        <v>717830</v>
      </c>
      <c r="K421" s="21">
        <f>VLOOKUP(B421,Sheet3!$H$2:$I$1039,2,0)</f>
        <v>717830</v>
      </c>
      <c r="L421" s="32">
        <f t="shared" si="13"/>
        <v>0</v>
      </c>
    </row>
    <row r="422" spans="1:12" outlineLevel="1" x14ac:dyDescent="0.25">
      <c r="A422" s="4">
        <v>44712</v>
      </c>
      <c r="B422" s="8" t="s">
        <v>2019</v>
      </c>
      <c r="C422" s="8" t="str">
        <f>VLOOKUP(B422,'File khách gửi'!$H$2:$H$1037,1,0)</f>
        <v>00015117</v>
      </c>
      <c r="D422" s="8" t="str">
        <f>VLOOKUP(B422,'File khách gửi'!$H$2:$H$1037,1,0)</f>
        <v>00015117</v>
      </c>
      <c r="E422" s="8" t="s">
        <v>1870</v>
      </c>
      <c r="F422" s="8" t="s">
        <v>683</v>
      </c>
      <c r="G422" s="2">
        <v>1082436</v>
      </c>
      <c r="H422" s="5" t="s">
        <v>226</v>
      </c>
      <c r="I422" s="2">
        <v>86595</v>
      </c>
      <c r="J422" s="3">
        <f t="shared" si="12"/>
        <v>1169031</v>
      </c>
      <c r="K422" s="21">
        <f>VLOOKUP(B422,Sheet3!$H$2:$I$1039,2,0)</f>
        <v>1169031</v>
      </c>
      <c r="L422" s="32">
        <f t="shared" si="13"/>
        <v>0</v>
      </c>
    </row>
    <row r="423" spans="1:12" outlineLevel="1" x14ac:dyDescent="0.25">
      <c r="A423" s="4">
        <v>44712</v>
      </c>
      <c r="B423" s="8" t="s">
        <v>1102</v>
      </c>
      <c r="C423" s="8" t="str">
        <f>VLOOKUP(B423,'File khách gửi'!$H$2:$H$1037,1,0)</f>
        <v>00015118</v>
      </c>
      <c r="D423" s="8" t="str">
        <f>VLOOKUP(B423,'File khách gửi'!$H$2:$H$1037,1,0)</f>
        <v>00015118</v>
      </c>
      <c r="E423" s="8" t="s">
        <v>1870</v>
      </c>
      <c r="F423" s="8" t="s">
        <v>203</v>
      </c>
      <c r="G423" s="2">
        <v>639895</v>
      </c>
      <c r="H423" s="5" t="s">
        <v>226</v>
      </c>
      <c r="I423" s="2">
        <v>51192</v>
      </c>
      <c r="J423" s="3">
        <f t="shared" si="12"/>
        <v>691087</v>
      </c>
      <c r="K423" s="21">
        <f>VLOOKUP(B423,Sheet3!$H$2:$I$1039,2,0)</f>
        <v>691087</v>
      </c>
      <c r="L423" s="32">
        <f t="shared" si="13"/>
        <v>0</v>
      </c>
    </row>
    <row r="424" spans="1:12" outlineLevel="1" x14ac:dyDescent="0.25">
      <c r="A424" s="4">
        <v>44712</v>
      </c>
      <c r="B424" s="8" t="s">
        <v>808</v>
      </c>
      <c r="C424" s="8" t="str">
        <f>VLOOKUP(B424,'File khách gửi'!$H$2:$H$1037,1,0)</f>
        <v>00015119</v>
      </c>
      <c r="D424" s="8" t="str">
        <f>VLOOKUP(B424,'File khách gửi'!$H$2:$H$1037,1,0)</f>
        <v>00015119</v>
      </c>
      <c r="E424" s="8" t="s">
        <v>1870</v>
      </c>
      <c r="F424" s="8" t="s">
        <v>2145</v>
      </c>
      <c r="G424" s="2">
        <v>1590748</v>
      </c>
      <c r="H424" s="5" t="s">
        <v>226</v>
      </c>
      <c r="I424" s="2">
        <v>127260</v>
      </c>
      <c r="J424" s="3">
        <f t="shared" si="12"/>
        <v>1718008</v>
      </c>
      <c r="K424" s="21">
        <f>VLOOKUP(B424,Sheet3!$H$2:$I$1039,2,0)</f>
        <v>1718008</v>
      </c>
      <c r="L424" s="32">
        <f t="shared" si="13"/>
        <v>0</v>
      </c>
    </row>
    <row r="425" spans="1:12" outlineLevel="1" x14ac:dyDescent="0.25">
      <c r="A425" s="4">
        <v>44712</v>
      </c>
      <c r="B425" s="8" t="s">
        <v>1687</v>
      </c>
      <c r="C425" s="8" t="str">
        <f>VLOOKUP(B425,'File khách gửi'!$H$2:$H$1037,1,0)</f>
        <v>00015122</v>
      </c>
      <c r="D425" s="8" t="str">
        <f>VLOOKUP(B425,'File khách gửi'!$H$2:$H$1037,1,0)</f>
        <v>00015122</v>
      </c>
      <c r="E425" s="8" t="s">
        <v>1870</v>
      </c>
      <c r="F425" s="8" t="s">
        <v>2031</v>
      </c>
      <c r="G425" s="2">
        <v>1399597</v>
      </c>
      <c r="H425" s="5" t="s">
        <v>226</v>
      </c>
      <c r="I425" s="2">
        <v>111968</v>
      </c>
      <c r="J425" s="3">
        <f t="shared" si="12"/>
        <v>1511565</v>
      </c>
      <c r="K425" s="21">
        <f>VLOOKUP(B425,Sheet3!$H$2:$I$1039,2,0)</f>
        <v>1511565</v>
      </c>
      <c r="L425" s="32">
        <f t="shared" si="13"/>
        <v>0</v>
      </c>
    </row>
    <row r="426" spans="1:12" outlineLevel="1" x14ac:dyDescent="0.25">
      <c r="A426" s="4">
        <v>44712</v>
      </c>
      <c r="B426" s="8" t="s">
        <v>1056</v>
      </c>
      <c r="C426" s="8" t="str">
        <f>VLOOKUP(B426,'File khách gửi'!$H$2:$H$1037,1,0)</f>
        <v>00015123</v>
      </c>
      <c r="D426" s="8" t="str">
        <f>VLOOKUP(B426,'File khách gửi'!$H$2:$H$1037,1,0)</f>
        <v>00015123</v>
      </c>
      <c r="E426" s="8" t="s">
        <v>1870</v>
      </c>
      <c r="F426" s="8" t="s">
        <v>1036</v>
      </c>
      <c r="G426" s="2">
        <v>831310</v>
      </c>
      <c r="H426" s="5" t="s">
        <v>226</v>
      </c>
      <c r="I426" s="2">
        <v>66505</v>
      </c>
      <c r="J426" s="3">
        <f t="shared" si="12"/>
        <v>897815</v>
      </c>
      <c r="K426" s="21">
        <f>VLOOKUP(B426,Sheet3!$H$2:$I$1039,2,0)</f>
        <v>897815</v>
      </c>
      <c r="L426" s="32">
        <f t="shared" si="13"/>
        <v>0</v>
      </c>
    </row>
    <row r="427" spans="1:12" outlineLevel="1" x14ac:dyDescent="0.25">
      <c r="A427" s="4">
        <v>44712</v>
      </c>
      <c r="B427" s="8" t="s">
        <v>499</v>
      </c>
      <c r="C427" s="8" t="str">
        <f>VLOOKUP(B427,'File khách gửi'!$H$2:$H$1037,1,0)</f>
        <v>00015124</v>
      </c>
      <c r="D427" s="8" t="str">
        <f>VLOOKUP(B427,'File khách gửi'!$H$2:$H$1037,1,0)</f>
        <v>00015124</v>
      </c>
      <c r="E427" s="8" t="s">
        <v>1870</v>
      </c>
      <c r="F427" s="8" t="s">
        <v>965</v>
      </c>
      <c r="G427" s="2">
        <v>1107330</v>
      </c>
      <c r="H427" s="5" t="s">
        <v>226</v>
      </c>
      <c r="I427" s="2">
        <v>88586</v>
      </c>
      <c r="J427" s="3">
        <f t="shared" si="12"/>
        <v>1195916</v>
      </c>
      <c r="K427" s="21">
        <f>VLOOKUP(B427,Sheet3!$H$2:$I$1039,2,0)</f>
        <v>1195916</v>
      </c>
      <c r="L427" s="32">
        <f t="shared" si="13"/>
        <v>0</v>
      </c>
    </row>
    <row r="428" spans="1:12" outlineLevel="1" x14ac:dyDescent="0.25">
      <c r="A428" s="4">
        <v>44712</v>
      </c>
      <c r="B428" s="8" t="s">
        <v>536</v>
      </c>
      <c r="C428" s="8" t="str">
        <f>VLOOKUP(B428,'File khách gửi'!$H$2:$H$1037,1,0)</f>
        <v>00015133</v>
      </c>
      <c r="D428" s="8" t="str">
        <f>VLOOKUP(B428,'File khách gửi'!$H$2:$H$1037,1,0)</f>
        <v>00015133</v>
      </c>
      <c r="E428" s="8" t="s">
        <v>1870</v>
      </c>
      <c r="F428" s="8" t="s">
        <v>1038</v>
      </c>
      <c r="G428" s="2">
        <v>831310</v>
      </c>
      <c r="H428" s="5" t="s">
        <v>226</v>
      </c>
      <c r="I428" s="2">
        <v>66505</v>
      </c>
      <c r="J428" s="3">
        <f t="shared" si="12"/>
        <v>897815</v>
      </c>
      <c r="K428" s="21">
        <f>VLOOKUP(B428,Sheet3!$H$2:$I$1039,2,0)</f>
        <v>897815</v>
      </c>
      <c r="L428" s="32">
        <f t="shared" si="13"/>
        <v>0</v>
      </c>
    </row>
    <row r="429" spans="1:12" outlineLevel="1" x14ac:dyDescent="0.25">
      <c r="A429" s="4">
        <v>44712</v>
      </c>
      <c r="B429" s="8" t="s">
        <v>1040</v>
      </c>
      <c r="C429" s="8" t="str">
        <f>VLOOKUP(B429,'File khách gửi'!$H$2:$H$1037,1,0)</f>
        <v>00015134</v>
      </c>
      <c r="D429" s="8" t="str">
        <f>VLOOKUP(B429,'File khách gửi'!$H$2:$H$1037,1,0)</f>
        <v>00015134</v>
      </c>
      <c r="E429" s="8" t="s">
        <v>1870</v>
      </c>
      <c r="F429" s="8" t="s">
        <v>576</v>
      </c>
      <c r="G429" s="2">
        <v>775715</v>
      </c>
      <c r="H429" s="5" t="s">
        <v>226</v>
      </c>
      <c r="I429" s="2">
        <v>62057</v>
      </c>
      <c r="J429" s="3">
        <f t="shared" si="12"/>
        <v>837772</v>
      </c>
      <c r="K429" s="21">
        <f>VLOOKUP(B429,Sheet3!$H$2:$I$1039,2,0)</f>
        <v>837772</v>
      </c>
      <c r="L429" s="32">
        <f t="shared" si="13"/>
        <v>0</v>
      </c>
    </row>
    <row r="430" spans="1:12" outlineLevel="1" x14ac:dyDescent="0.25">
      <c r="A430" s="4">
        <v>44712</v>
      </c>
      <c r="B430" s="8" t="s">
        <v>1953</v>
      </c>
      <c r="C430" s="8" t="str">
        <f>VLOOKUP(B430,'File khách gửi'!$H$2:$H$1037,1,0)</f>
        <v>00015135</v>
      </c>
      <c r="D430" s="8" t="str">
        <f>VLOOKUP(B430,'File khách gửi'!$H$2:$H$1037,1,0)</f>
        <v>00015135</v>
      </c>
      <c r="E430" s="8" t="s">
        <v>1870</v>
      </c>
      <c r="F430" s="8" t="s">
        <v>641</v>
      </c>
      <c r="G430" s="2">
        <v>831442</v>
      </c>
      <c r="H430" s="5" t="s">
        <v>226</v>
      </c>
      <c r="I430" s="2">
        <v>66515</v>
      </c>
      <c r="J430" s="3">
        <f t="shared" si="12"/>
        <v>897957</v>
      </c>
      <c r="K430" s="21">
        <f>VLOOKUP(B430,Sheet3!$H$2:$I$1039,2,0)</f>
        <v>897957</v>
      </c>
      <c r="L430" s="32">
        <f t="shared" si="13"/>
        <v>0</v>
      </c>
    </row>
    <row r="431" spans="1:12" outlineLevel="1" x14ac:dyDescent="0.25">
      <c r="A431" s="4">
        <v>44712</v>
      </c>
      <c r="B431" s="8" t="s">
        <v>1039</v>
      </c>
      <c r="C431" s="8" t="str">
        <f>VLOOKUP(B431,'File khách gửi'!$H$2:$H$1037,1,0)</f>
        <v>00015136</v>
      </c>
      <c r="D431" s="8" t="str">
        <f>VLOOKUP(B431,'File khách gửi'!$H$2:$H$1037,1,0)</f>
        <v>00015136</v>
      </c>
      <c r="E431" s="8" t="s">
        <v>1870</v>
      </c>
      <c r="F431" s="8" t="s">
        <v>458</v>
      </c>
      <c r="G431" s="2">
        <v>910812</v>
      </c>
      <c r="H431" s="5" t="s">
        <v>226</v>
      </c>
      <c r="I431" s="2">
        <v>72865</v>
      </c>
      <c r="J431" s="3">
        <f t="shared" si="12"/>
        <v>983677</v>
      </c>
      <c r="K431" s="21">
        <f>VLOOKUP(B431,Sheet3!$H$2:$I$1039,2,0)</f>
        <v>983677</v>
      </c>
      <c r="L431" s="32">
        <f t="shared" si="13"/>
        <v>0</v>
      </c>
    </row>
    <row r="432" spans="1:12" outlineLevel="1" x14ac:dyDescent="0.25">
      <c r="A432" s="4">
        <v>44712</v>
      </c>
      <c r="B432" s="8" t="s">
        <v>774</v>
      </c>
      <c r="C432" s="8" t="e">
        <f>VLOOKUP(B432,'File khách gửi'!$H$2:$H$1037,1,0)</f>
        <v>#N/A</v>
      </c>
      <c r="D432" s="8" t="e">
        <f>VLOOKUP(B432,'File khách gửi'!$H$2:$H$1037,1,0)</f>
        <v>#N/A</v>
      </c>
      <c r="E432" s="8" t="s">
        <v>1870</v>
      </c>
      <c r="F432" s="8" t="s">
        <v>544</v>
      </c>
      <c r="G432" s="2">
        <v>849014</v>
      </c>
      <c r="H432" s="5" t="s">
        <v>226</v>
      </c>
      <c r="I432" s="2">
        <v>67921</v>
      </c>
      <c r="J432" s="3">
        <f t="shared" si="12"/>
        <v>916935</v>
      </c>
      <c r="K432" s="21" t="e">
        <f>VLOOKUP(B432,Sheet3!$H$2:$I$1039,2,0)</f>
        <v>#N/A</v>
      </c>
      <c r="L432" s="32" t="e">
        <f t="shared" si="13"/>
        <v>#N/A</v>
      </c>
    </row>
    <row r="433" spans="1:12" outlineLevel="1" x14ac:dyDescent="0.25">
      <c r="A433" s="4">
        <v>44712</v>
      </c>
      <c r="B433" s="8" t="s">
        <v>877</v>
      </c>
      <c r="C433" s="8" t="str">
        <f>VLOOKUP(B433,'File khách gửi'!$H$2:$H$1037,1,0)</f>
        <v>00015181</v>
      </c>
      <c r="D433" s="8" t="str">
        <f>VLOOKUP(B433,'File khách gửi'!$H$2:$H$1037,1,0)</f>
        <v>00015181</v>
      </c>
      <c r="E433" s="8" t="s">
        <v>1870</v>
      </c>
      <c r="F433" s="8" t="s">
        <v>1696</v>
      </c>
      <c r="G433" s="2">
        <v>777538</v>
      </c>
      <c r="H433" s="5" t="s">
        <v>226</v>
      </c>
      <c r="I433" s="2">
        <v>62203</v>
      </c>
      <c r="J433" s="3">
        <f t="shared" si="12"/>
        <v>839741</v>
      </c>
      <c r="K433" s="21">
        <f>VLOOKUP(B433,Sheet3!$H$2:$I$1039,2,0)</f>
        <v>839741</v>
      </c>
      <c r="L433" s="32">
        <f t="shared" si="13"/>
        <v>0</v>
      </c>
    </row>
    <row r="434" spans="1:12" outlineLevel="1" x14ac:dyDescent="0.25">
      <c r="A434" s="4">
        <v>44712</v>
      </c>
      <c r="B434" s="8" t="s">
        <v>1886</v>
      </c>
      <c r="C434" s="8" t="str">
        <f>VLOOKUP(B434,'File khách gửi'!$H$2:$H$1037,1,0)</f>
        <v>00015182</v>
      </c>
      <c r="D434" s="8" t="str">
        <f>VLOOKUP(B434,'File khách gửi'!$H$2:$H$1037,1,0)</f>
        <v>00015182</v>
      </c>
      <c r="E434" s="8" t="s">
        <v>1870</v>
      </c>
      <c r="F434" s="8" t="s">
        <v>2010</v>
      </c>
      <c r="G434" s="2">
        <v>831310</v>
      </c>
      <c r="H434" s="5" t="s">
        <v>226</v>
      </c>
      <c r="I434" s="2">
        <v>66505</v>
      </c>
      <c r="J434" s="3">
        <f t="shared" si="12"/>
        <v>897815</v>
      </c>
      <c r="K434" s="21">
        <f>VLOOKUP(B434,Sheet3!$H$2:$I$1039,2,0)</f>
        <v>897815</v>
      </c>
      <c r="L434" s="32">
        <f t="shared" si="13"/>
        <v>0</v>
      </c>
    </row>
    <row r="435" spans="1:12" outlineLevel="1" x14ac:dyDescent="0.25">
      <c r="A435" s="4">
        <v>44712</v>
      </c>
      <c r="B435" s="8" t="s">
        <v>997</v>
      </c>
      <c r="C435" s="8" t="str">
        <f>VLOOKUP(B435,'File khách gửi'!$H$2:$H$1037,1,0)</f>
        <v>00015183</v>
      </c>
      <c r="D435" s="8" t="str">
        <f>VLOOKUP(B435,'File khách gửi'!$H$2:$H$1037,1,0)</f>
        <v>00015183</v>
      </c>
      <c r="E435" s="8" t="s">
        <v>1870</v>
      </c>
      <c r="F435" s="8" t="s">
        <v>1857</v>
      </c>
      <c r="G435" s="2">
        <v>1313169</v>
      </c>
      <c r="H435" s="5" t="s">
        <v>226</v>
      </c>
      <c r="I435" s="2">
        <v>105054</v>
      </c>
      <c r="J435" s="3">
        <f t="shared" si="12"/>
        <v>1418223</v>
      </c>
      <c r="K435" s="21">
        <f>VLOOKUP(B435,Sheet3!$H$2:$I$1039,2,0)</f>
        <v>1418223</v>
      </c>
      <c r="L435" s="32">
        <f t="shared" si="13"/>
        <v>0</v>
      </c>
    </row>
    <row r="436" spans="1:12" outlineLevel="1" x14ac:dyDescent="0.25">
      <c r="A436" s="4">
        <v>44712</v>
      </c>
      <c r="B436" s="8" t="s">
        <v>1092</v>
      </c>
      <c r="C436" s="8" t="str">
        <f>VLOOKUP(B436,'File khách gửi'!$H$2:$H$1037,1,0)</f>
        <v>00015184</v>
      </c>
      <c r="D436" s="8" t="str">
        <f>VLOOKUP(B436,'File khách gửi'!$H$2:$H$1037,1,0)</f>
        <v>00015184</v>
      </c>
      <c r="E436" s="8" t="s">
        <v>1870</v>
      </c>
      <c r="F436" s="8" t="s">
        <v>949</v>
      </c>
      <c r="G436" s="2">
        <v>849498</v>
      </c>
      <c r="H436" s="5" t="s">
        <v>226</v>
      </c>
      <c r="I436" s="2">
        <v>67960</v>
      </c>
      <c r="J436" s="3">
        <f t="shared" si="12"/>
        <v>917458</v>
      </c>
      <c r="K436" s="21">
        <f>VLOOKUP(B436,Sheet3!$H$2:$I$1039,2,0)</f>
        <v>917458</v>
      </c>
      <c r="L436" s="32">
        <f t="shared" si="13"/>
        <v>0</v>
      </c>
    </row>
    <row r="437" spans="1:12" outlineLevel="1" x14ac:dyDescent="0.25">
      <c r="A437" s="4">
        <v>44712</v>
      </c>
      <c r="B437" s="8" t="s">
        <v>1538</v>
      </c>
      <c r="C437" s="8" t="str">
        <f>VLOOKUP(B437,'File khách gửi'!$H$2:$H$1037,1,0)</f>
        <v>00015185</v>
      </c>
      <c r="D437" s="8" t="str">
        <f>VLOOKUP(B437,'File khách gửi'!$H$2:$H$1037,1,0)</f>
        <v>00015185</v>
      </c>
      <c r="E437" s="8" t="s">
        <v>1870</v>
      </c>
      <c r="F437" s="8" t="s">
        <v>570</v>
      </c>
      <c r="G437" s="2">
        <v>824516</v>
      </c>
      <c r="H437" s="5" t="s">
        <v>226</v>
      </c>
      <c r="I437" s="2">
        <v>65961</v>
      </c>
      <c r="J437" s="3">
        <f t="shared" si="12"/>
        <v>890477</v>
      </c>
      <c r="K437" s="21">
        <f>VLOOKUP(B437,Sheet3!$H$2:$I$1039,2,0)</f>
        <v>890477</v>
      </c>
      <c r="L437" s="32">
        <f t="shared" si="13"/>
        <v>0</v>
      </c>
    </row>
    <row r="438" spans="1:12" outlineLevel="1" x14ac:dyDescent="0.25">
      <c r="A438" s="4">
        <v>44712</v>
      </c>
      <c r="B438" s="8" t="s">
        <v>1714</v>
      </c>
      <c r="C438" s="8" t="str">
        <f>VLOOKUP(B438,'File khách gửi'!$H$2:$H$1037,1,0)</f>
        <v>00015186</v>
      </c>
      <c r="D438" s="8" t="str">
        <f>VLOOKUP(B438,'File khách gửi'!$H$2:$H$1037,1,0)</f>
        <v>00015186</v>
      </c>
      <c r="E438" s="8" t="s">
        <v>1870</v>
      </c>
      <c r="F438" s="8" t="s">
        <v>1284</v>
      </c>
      <c r="G438" s="2">
        <v>786757</v>
      </c>
      <c r="H438" s="5" t="s">
        <v>226</v>
      </c>
      <c r="I438" s="2">
        <v>62941</v>
      </c>
      <c r="J438" s="3">
        <f t="shared" si="12"/>
        <v>849698</v>
      </c>
      <c r="K438" s="21">
        <f>VLOOKUP(B438,Sheet3!$H$2:$I$1039,2,0)</f>
        <v>849698</v>
      </c>
      <c r="L438" s="32">
        <f t="shared" si="13"/>
        <v>0</v>
      </c>
    </row>
    <row r="439" spans="1:12" outlineLevel="1" x14ac:dyDescent="0.25">
      <c r="A439" s="4">
        <v>44712</v>
      </c>
      <c r="B439" s="8" t="s">
        <v>1128</v>
      </c>
      <c r="C439" s="8" t="str">
        <f>VLOOKUP(B439,'File khách gửi'!$H$2:$H$1037,1,0)</f>
        <v>00015187</v>
      </c>
      <c r="D439" s="8" t="str">
        <f>VLOOKUP(B439,'File khách gửi'!$H$2:$H$1037,1,0)</f>
        <v>00015187</v>
      </c>
      <c r="E439" s="8" t="s">
        <v>1870</v>
      </c>
      <c r="F439" s="8" t="s">
        <v>1495</v>
      </c>
      <c r="G439" s="2">
        <v>842352</v>
      </c>
      <c r="H439" s="5" t="s">
        <v>226</v>
      </c>
      <c r="I439" s="2">
        <v>67388</v>
      </c>
      <c r="J439" s="3">
        <f t="shared" si="12"/>
        <v>909740</v>
      </c>
      <c r="K439" s="21">
        <f>VLOOKUP(B439,Sheet3!$H$2:$I$1039,2,0)</f>
        <v>909740</v>
      </c>
      <c r="L439" s="32">
        <f t="shared" si="13"/>
        <v>0</v>
      </c>
    </row>
    <row r="440" spans="1:12" outlineLevel="1" x14ac:dyDescent="0.25">
      <c r="A440" s="4">
        <v>44712</v>
      </c>
      <c r="B440" s="8" t="s">
        <v>176</v>
      </c>
      <c r="C440" s="8" t="str">
        <f>VLOOKUP(B440,'File khách gửi'!$H$2:$H$1037,1,0)</f>
        <v>00015188</v>
      </c>
      <c r="D440" s="8" t="str">
        <f>VLOOKUP(B440,'File khách gửi'!$H$2:$H$1037,1,0)</f>
        <v>00015188</v>
      </c>
      <c r="E440" s="8" t="s">
        <v>1870</v>
      </c>
      <c r="F440" s="8" t="s">
        <v>816</v>
      </c>
      <c r="G440" s="2">
        <v>885434</v>
      </c>
      <c r="H440" s="5" t="s">
        <v>226</v>
      </c>
      <c r="I440" s="2">
        <v>70835</v>
      </c>
      <c r="J440" s="3">
        <f t="shared" si="12"/>
        <v>956269</v>
      </c>
      <c r="K440" s="21">
        <f>VLOOKUP(B440,Sheet3!$H$2:$I$1039,2,0)</f>
        <v>956269</v>
      </c>
      <c r="L440" s="32">
        <f t="shared" si="13"/>
        <v>0</v>
      </c>
    </row>
    <row r="441" spans="1:12" outlineLevel="1" x14ac:dyDescent="0.25">
      <c r="A441" s="4">
        <v>44712</v>
      </c>
      <c r="B441" s="8" t="s">
        <v>2139</v>
      </c>
      <c r="C441" s="8" t="str">
        <f>VLOOKUP(B441,'File khách gửi'!$H$2:$H$1037,1,0)</f>
        <v>00015189</v>
      </c>
      <c r="D441" s="8" t="str">
        <f>VLOOKUP(B441,'File khách gửi'!$H$2:$H$1037,1,0)</f>
        <v>00015189</v>
      </c>
      <c r="E441" s="8" t="s">
        <v>1870</v>
      </c>
      <c r="F441" s="8" t="s">
        <v>1832</v>
      </c>
      <c r="G441" s="2">
        <v>960336</v>
      </c>
      <c r="H441" s="5" t="s">
        <v>226</v>
      </c>
      <c r="I441" s="2">
        <v>76827</v>
      </c>
      <c r="J441" s="3">
        <f t="shared" si="12"/>
        <v>1037163</v>
      </c>
      <c r="K441" s="21">
        <f>VLOOKUP(B441,Sheet3!$H$2:$I$1039,2,0)</f>
        <v>1037163</v>
      </c>
      <c r="L441" s="32">
        <f t="shared" si="13"/>
        <v>0</v>
      </c>
    </row>
    <row r="442" spans="1:12" outlineLevel="1" x14ac:dyDescent="0.25">
      <c r="A442" s="4">
        <v>44712</v>
      </c>
      <c r="B442" s="8" t="s">
        <v>1032</v>
      </c>
      <c r="C442" s="8" t="str">
        <f>VLOOKUP(B442,'File khách gửi'!$H$2:$H$1037,1,0)</f>
        <v>00015190</v>
      </c>
      <c r="D442" s="8" t="str">
        <f>VLOOKUP(B442,'File khách gửi'!$H$2:$H$1037,1,0)</f>
        <v>00015190</v>
      </c>
      <c r="E442" s="8" t="s">
        <v>1870</v>
      </c>
      <c r="F442" s="8" t="s">
        <v>858</v>
      </c>
      <c r="G442" s="2">
        <v>849146</v>
      </c>
      <c r="H442" s="5" t="s">
        <v>226</v>
      </c>
      <c r="I442" s="2">
        <v>67932</v>
      </c>
      <c r="J442" s="3">
        <f t="shared" si="12"/>
        <v>917078</v>
      </c>
      <c r="K442" s="21">
        <f>VLOOKUP(B442,Sheet3!$H$2:$I$1039,2,0)</f>
        <v>917078</v>
      </c>
      <c r="L442" s="32">
        <f t="shared" si="13"/>
        <v>0</v>
      </c>
    </row>
    <row r="443" spans="1:12" outlineLevel="1" x14ac:dyDescent="0.25">
      <c r="A443" s="4">
        <v>44712</v>
      </c>
      <c r="B443" s="8" t="s">
        <v>174</v>
      </c>
      <c r="C443" s="8" t="str">
        <f>VLOOKUP(B443,'File khách gửi'!$H$2:$H$1037,1,0)</f>
        <v>00015191</v>
      </c>
      <c r="D443" s="8" t="str">
        <f>VLOOKUP(B443,'File khách gửi'!$H$2:$H$1037,1,0)</f>
        <v>00015191</v>
      </c>
      <c r="E443" s="8" t="s">
        <v>1870</v>
      </c>
      <c r="F443" s="8" t="s">
        <v>224</v>
      </c>
      <c r="G443" s="2">
        <v>860320</v>
      </c>
      <c r="H443" s="5" t="s">
        <v>226</v>
      </c>
      <c r="I443" s="2">
        <v>68826</v>
      </c>
      <c r="J443" s="3">
        <f t="shared" si="12"/>
        <v>929146</v>
      </c>
      <c r="K443" s="21">
        <f>VLOOKUP(B443,Sheet3!$H$2:$I$1039,2,0)</f>
        <v>929146</v>
      </c>
      <c r="L443" s="32">
        <f t="shared" si="13"/>
        <v>0</v>
      </c>
    </row>
    <row r="444" spans="1:12" outlineLevel="1" x14ac:dyDescent="0.25">
      <c r="A444" s="4">
        <v>44719</v>
      </c>
      <c r="B444" s="8" t="s">
        <v>1760</v>
      </c>
      <c r="C444" s="8" t="str">
        <f>VLOOKUP(B444,'File khách gửi'!$H$2:$H$1037,1,0)</f>
        <v>00016582</v>
      </c>
      <c r="D444" s="8" t="str">
        <f>VLOOKUP(B444,'File khách gửi'!$H$2:$H$1037,1,0)</f>
        <v>00016582</v>
      </c>
      <c r="E444" s="8" t="s">
        <v>1870</v>
      </c>
      <c r="F444" s="8" t="s">
        <v>267</v>
      </c>
      <c r="G444" s="2">
        <v>828623</v>
      </c>
      <c r="H444" s="5" t="s">
        <v>226</v>
      </c>
      <c r="I444" s="2">
        <v>66290</v>
      </c>
      <c r="J444" s="3">
        <f t="shared" si="12"/>
        <v>894913</v>
      </c>
      <c r="K444" s="21">
        <f>VLOOKUP(B444,Sheet3!$H$2:$I$1039,2,0)</f>
        <v>894913</v>
      </c>
      <c r="L444" s="32">
        <f t="shared" si="13"/>
        <v>0</v>
      </c>
    </row>
    <row r="445" spans="1:12" outlineLevel="1" x14ac:dyDescent="0.25">
      <c r="A445" s="4">
        <v>44719</v>
      </c>
      <c r="B445" s="8" t="s">
        <v>1440</v>
      </c>
      <c r="C445" s="8" t="str">
        <f>VLOOKUP(B445,'File khách gửi'!$H$2:$H$1037,1,0)</f>
        <v>00016583</v>
      </c>
      <c r="D445" s="8" t="str">
        <f>VLOOKUP(B445,'File khách gửi'!$H$2:$H$1037,1,0)</f>
        <v>00016583</v>
      </c>
      <c r="E445" s="8" t="s">
        <v>1870</v>
      </c>
      <c r="F445" s="8" t="s">
        <v>686</v>
      </c>
      <c r="G445" s="2">
        <v>943990</v>
      </c>
      <c r="H445" s="5" t="s">
        <v>226</v>
      </c>
      <c r="I445" s="2">
        <v>75519</v>
      </c>
      <c r="J445" s="3">
        <f t="shared" si="12"/>
        <v>1019509</v>
      </c>
      <c r="K445" s="21">
        <f>VLOOKUP(B445,Sheet3!$H$2:$I$1039,2,0)</f>
        <v>1019509</v>
      </c>
      <c r="L445" s="32">
        <f t="shared" si="13"/>
        <v>0</v>
      </c>
    </row>
    <row r="446" spans="1:12" outlineLevel="1" x14ac:dyDescent="0.25">
      <c r="A446" s="4">
        <v>44719</v>
      </c>
      <c r="B446" s="8" t="s">
        <v>272</v>
      </c>
      <c r="C446" s="8" t="str">
        <f>VLOOKUP(B446,'File khách gửi'!$H$2:$H$1037,1,0)</f>
        <v>00016586</v>
      </c>
      <c r="D446" s="8" t="str">
        <f>VLOOKUP(B446,'File khách gửi'!$H$2:$H$1037,1,0)</f>
        <v>00016586</v>
      </c>
      <c r="E446" s="8" t="s">
        <v>1870</v>
      </c>
      <c r="F446" s="8" t="s">
        <v>392</v>
      </c>
      <c r="G446" s="2">
        <v>847967</v>
      </c>
      <c r="H446" s="5" t="s">
        <v>226</v>
      </c>
      <c r="I446" s="2">
        <v>67837</v>
      </c>
      <c r="J446" s="3">
        <f t="shared" si="12"/>
        <v>915804</v>
      </c>
      <c r="K446" s="21">
        <f>VLOOKUP(B446,Sheet3!$H$2:$I$1039,2,0)</f>
        <v>915804</v>
      </c>
      <c r="L446" s="32">
        <f t="shared" si="13"/>
        <v>0</v>
      </c>
    </row>
    <row r="447" spans="1:12" outlineLevel="1" x14ac:dyDescent="0.25">
      <c r="A447" s="4">
        <v>44719</v>
      </c>
      <c r="B447" s="8" t="s">
        <v>165</v>
      </c>
      <c r="C447" s="8" t="str">
        <f>VLOOKUP(B447,'File khách gửi'!$H$2:$H$1037,1,0)</f>
        <v>00016587</v>
      </c>
      <c r="D447" s="8" t="str">
        <f>VLOOKUP(B447,'File khách gửi'!$H$2:$H$1037,1,0)</f>
        <v>00016587</v>
      </c>
      <c r="E447" s="8" t="s">
        <v>1870</v>
      </c>
      <c r="F447" s="8" t="s">
        <v>948</v>
      </c>
      <c r="G447" s="2">
        <v>1101272</v>
      </c>
      <c r="H447" s="5" t="s">
        <v>226</v>
      </c>
      <c r="I447" s="2">
        <v>88102</v>
      </c>
      <c r="J447" s="3">
        <f t="shared" si="12"/>
        <v>1189374</v>
      </c>
      <c r="K447" s="21">
        <f>VLOOKUP(B447,Sheet3!$H$2:$I$1039,2,0)</f>
        <v>1189374</v>
      </c>
      <c r="L447" s="32">
        <f t="shared" si="13"/>
        <v>0</v>
      </c>
    </row>
    <row r="448" spans="1:12" outlineLevel="1" x14ac:dyDescent="0.25">
      <c r="A448" s="4">
        <v>44719</v>
      </c>
      <c r="B448" s="8" t="s">
        <v>1677</v>
      </c>
      <c r="C448" s="8" t="str">
        <f>VLOOKUP(B448,'File khách gửi'!$H$2:$H$1037,1,0)</f>
        <v>00016588</v>
      </c>
      <c r="D448" s="8" t="str">
        <f>VLOOKUP(B448,'File khách gửi'!$H$2:$H$1037,1,0)</f>
        <v>00016588</v>
      </c>
      <c r="E448" s="8" t="s">
        <v>1870</v>
      </c>
      <c r="F448" s="8" t="s">
        <v>398</v>
      </c>
      <c r="G448" s="2">
        <v>839150</v>
      </c>
      <c r="H448" s="5" t="s">
        <v>226</v>
      </c>
      <c r="I448" s="2">
        <v>67132</v>
      </c>
      <c r="J448" s="3">
        <f t="shared" si="12"/>
        <v>906282</v>
      </c>
      <c r="K448" s="21">
        <f>VLOOKUP(B448,Sheet3!$H$2:$I$1039,2,0)</f>
        <v>906282</v>
      </c>
      <c r="L448" s="32">
        <f t="shared" si="13"/>
        <v>0</v>
      </c>
    </row>
    <row r="449" spans="1:12" outlineLevel="1" x14ac:dyDescent="0.25">
      <c r="A449" s="4">
        <v>44719</v>
      </c>
      <c r="B449" s="8" t="s">
        <v>1746</v>
      </c>
      <c r="C449" s="8" t="str">
        <f>VLOOKUP(B449,'File khách gửi'!$H$2:$H$1037,1,0)</f>
        <v>00016589</v>
      </c>
      <c r="D449" s="8" t="str">
        <f>VLOOKUP(B449,'File khách gửi'!$H$2:$H$1037,1,0)</f>
        <v>00016589</v>
      </c>
      <c r="E449" s="8" t="s">
        <v>1870</v>
      </c>
      <c r="F449" s="8" t="s">
        <v>1322</v>
      </c>
      <c r="G449" s="2">
        <v>825954</v>
      </c>
      <c r="H449" s="5" t="s">
        <v>226</v>
      </c>
      <c r="I449" s="2">
        <v>66076</v>
      </c>
      <c r="J449" s="3">
        <f t="shared" ref="J449:J512" si="14">G449+I449</f>
        <v>892030</v>
      </c>
      <c r="K449" s="21">
        <f>VLOOKUP(B449,Sheet3!$H$2:$I$1039,2,0)</f>
        <v>892030</v>
      </c>
      <c r="L449" s="32">
        <f t="shared" ref="L449:L512" si="15">J449-K449</f>
        <v>0</v>
      </c>
    </row>
    <row r="450" spans="1:12" outlineLevel="1" x14ac:dyDescent="0.25">
      <c r="A450" s="4">
        <v>44719</v>
      </c>
      <c r="B450" s="8" t="s">
        <v>640</v>
      </c>
      <c r="C450" s="8" t="str">
        <f>VLOOKUP(B450,'File khách gửi'!$H$2:$H$1037,1,0)</f>
        <v>00016590</v>
      </c>
      <c r="D450" s="8" t="str">
        <f>VLOOKUP(B450,'File khách gửi'!$H$2:$H$1037,1,0)</f>
        <v>00016590</v>
      </c>
      <c r="E450" s="8" t="s">
        <v>1870</v>
      </c>
      <c r="F450" s="8" t="s">
        <v>637</v>
      </c>
      <c r="G450" s="2">
        <v>825954</v>
      </c>
      <c r="H450" s="5" t="s">
        <v>226</v>
      </c>
      <c r="I450" s="2">
        <v>66076</v>
      </c>
      <c r="J450" s="3">
        <f t="shared" si="14"/>
        <v>892030</v>
      </c>
      <c r="K450" s="21">
        <f>VLOOKUP(B450,Sheet3!$H$2:$I$1039,2,0)</f>
        <v>892030</v>
      </c>
      <c r="L450" s="32">
        <f t="shared" si="15"/>
        <v>0</v>
      </c>
    </row>
    <row r="451" spans="1:12" outlineLevel="1" x14ac:dyDescent="0.25">
      <c r="A451" s="4">
        <v>44719</v>
      </c>
      <c r="B451" s="8" t="s">
        <v>323</v>
      </c>
      <c r="C451" s="8" t="str">
        <f>VLOOKUP(B451,'File khách gửi'!$H$2:$H$1037,1,0)</f>
        <v>00016591</v>
      </c>
      <c r="D451" s="8" t="str">
        <f>VLOOKUP(B451,'File khách gửi'!$H$2:$H$1037,1,0)</f>
        <v>00016591</v>
      </c>
      <c r="E451" s="8" t="s">
        <v>1870</v>
      </c>
      <c r="F451" s="8" t="s">
        <v>740</v>
      </c>
      <c r="G451" s="2">
        <v>807548</v>
      </c>
      <c r="H451" s="5" t="s">
        <v>226</v>
      </c>
      <c r="I451" s="2">
        <v>64604</v>
      </c>
      <c r="J451" s="3">
        <f t="shared" si="14"/>
        <v>872152</v>
      </c>
      <c r="K451" s="21">
        <f>VLOOKUP(B451,Sheet3!$H$2:$I$1039,2,0)</f>
        <v>872152</v>
      </c>
      <c r="L451" s="32">
        <f t="shared" si="15"/>
        <v>0</v>
      </c>
    </row>
    <row r="452" spans="1:12" outlineLevel="1" x14ac:dyDescent="0.25">
      <c r="A452" s="4">
        <v>44719</v>
      </c>
      <c r="B452" s="8" t="s">
        <v>1892</v>
      </c>
      <c r="C452" s="8" t="str">
        <f>VLOOKUP(B452,'File khách gửi'!$H$2:$H$1037,1,0)</f>
        <v>00016592</v>
      </c>
      <c r="D452" s="8" t="str">
        <f>VLOOKUP(B452,'File khách gửi'!$H$2:$H$1037,1,0)</f>
        <v>00016592</v>
      </c>
      <c r="E452" s="8" t="s">
        <v>1870</v>
      </c>
      <c r="F452" s="8" t="s">
        <v>545</v>
      </c>
      <c r="G452" s="2">
        <v>805461</v>
      </c>
      <c r="H452" s="5" t="s">
        <v>226</v>
      </c>
      <c r="I452" s="2">
        <v>64437</v>
      </c>
      <c r="J452" s="3">
        <f t="shared" si="14"/>
        <v>869898</v>
      </c>
      <c r="K452" s="21">
        <f>VLOOKUP(B452,Sheet3!$H$2:$I$1039,2,0)</f>
        <v>869898</v>
      </c>
      <c r="L452" s="32">
        <f t="shared" si="15"/>
        <v>0</v>
      </c>
    </row>
    <row r="453" spans="1:12" outlineLevel="1" x14ac:dyDescent="0.25">
      <c r="A453" s="4">
        <v>44719</v>
      </c>
      <c r="B453" s="8" t="s">
        <v>354</v>
      </c>
      <c r="C453" s="8" t="str">
        <f>VLOOKUP(B453,'File khách gửi'!$H$2:$H$1037,1,0)</f>
        <v>00016593</v>
      </c>
      <c r="D453" s="8" t="str">
        <f>VLOOKUP(B453,'File khách gửi'!$H$2:$H$1037,1,0)</f>
        <v>00016593</v>
      </c>
      <c r="E453" s="8" t="s">
        <v>1870</v>
      </c>
      <c r="F453" s="8" t="s">
        <v>1029</v>
      </c>
      <c r="G453" s="2">
        <v>910966</v>
      </c>
      <c r="H453" s="5" t="s">
        <v>226</v>
      </c>
      <c r="I453" s="2">
        <v>72877</v>
      </c>
      <c r="J453" s="3">
        <f t="shared" si="14"/>
        <v>983843</v>
      </c>
      <c r="K453" s="21">
        <f>VLOOKUP(B453,Sheet3!$H$2:$I$1039,2,0)</f>
        <v>983843</v>
      </c>
      <c r="L453" s="32">
        <f t="shared" si="15"/>
        <v>0</v>
      </c>
    </row>
    <row r="454" spans="1:12" outlineLevel="1" x14ac:dyDescent="0.25">
      <c r="A454" s="4">
        <v>44719</v>
      </c>
      <c r="B454" s="8" t="s">
        <v>635</v>
      </c>
      <c r="C454" s="8" t="str">
        <f>VLOOKUP(B454,'File khách gửi'!$H$2:$H$1037,1,0)</f>
        <v>00016594</v>
      </c>
      <c r="D454" s="8" t="str">
        <f>VLOOKUP(B454,'File khách gửi'!$H$2:$H$1037,1,0)</f>
        <v>00016594</v>
      </c>
      <c r="E454" s="8" t="s">
        <v>1870</v>
      </c>
      <c r="F454" s="8" t="s">
        <v>1330</v>
      </c>
      <c r="G454" s="2">
        <v>997486</v>
      </c>
      <c r="H454" s="5" t="s">
        <v>226</v>
      </c>
      <c r="I454" s="2">
        <v>79799</v>
      </c>
      <c r="J454" s="3">
        <f t="shared" si="14"/>
        <v>1077285</v>
      </c>
      <c r="K454" s="21">
        <f>VLOOKUP(B454,Sheet3!$H$2:$I$1039,2,0)</f>
        <v>1077285</v>
      </c>
      <c r="L454" s="32">
        <f t="shared" si="15"/>
        <v>0</v>
      </c>
    </row>
    <row r="455" spans="1:12" outlineLevel="1" x14ac:dyDescent="0.25">
      <c r="A455" s="4">
        <v>44719</v>
      </c>
      <c r="B455" s="8" t="s">
        <v>644</v>
      </c>
      <c r="C455" s="8" t="str">
        <f>VLOOKUP(B455,'File khách gửi'!$H$2:$H$1037,1,0)</f>
        <v>00016595</v>
      </c>
      <c r="D455" s="8" t="str">
        <f>VLOOKUP(B455,'File khách gửi'!$H$2:$H$1037,1,0)</f>
        <v>00016595</v>
      </c>
      <c r="E455" s="8" t="s">
        <v>1870</v>
      </c>
      <c r="F455" s="8" t="s">
        <v>1755</v>
      </c>
      <c r="G455" s="2">
        <v>827578</v>
      </c>
      <c r="H455" s="5" t="s">
        <v>226</v>
      </c>
      <c r="I455" s="2">
        <v>66206</v>
      </c>
      <c r="J455" s="3">
        <f t="shared" si="14"/>
        <v>893784</v>
      </c>
      <c r="K455" s="21">
        <f>VLOOKUP(B455,Sheet3!$H$2:$I$1039,2,0)</f>
        <v>893784</v>
      </c>
      <c r="L455" s="32">
        <f t="shared" si="15"/>
        <v>0</v>
      </c>
    </row>
    <row r="456" spans="1:12" outlineLevel="1" x14ac:dyDescent="0.25">
      <c r="A456" s="4">
        <v>44719</v>
      </c>
      <c r="B456" s="8" t="s">
        <v>1798</v>
      </c>
      <c r="C456" s="8" t="str">
        <f>VLOOKUP(B456,'File khách gửi'!$H$2:$H$1037,1,0)</f>
        <v>00016596</v>
      </c>
      <c r="D456" s="8" t="str">
        <f>VLOOKUP(B456,'File khách gửi'!$H$2:$H$1037,1,0)</f>
        <v>00016596</v>
      </c>
      <c r="E456" s="8" t="s">
        <v>1870</v>
      </c>
      <c r="F456" s="8" t="s">
        <v>964</v>
      </c>
      <c r="G456" s="2">
        <v>731460</v>
      </c>
      <c r="H456" s="5" t="s">
        <v>226</v>
      </c>
      <c r="I456" s="2">
        <v>58517</v>
      </c>
      <c r="J456" s="3">
        <f t="shared" si="14"/>
        <v>789977</v>
      </c>
      <c r="K456" s="21">
        <f>VLOOKUP(B456,Sheet3!$H$2:$I$1039,2,0)</f>
        <v>789977</v>
      </c>
      <c r="L456" s="32">
        <f t="shared" si="15"/>
        <v>0</v>
      </c>
    </row>
    <row r="457" spans="1:12" outlineLevel="1" x14ac:dyDescent="0.25">
      <c r="A457" s="4">
        <v>44719</v>
      </c>
      <c r="B457" s="8" t="s">
        <v>250</v>
      </c>
      <c r="C457" s="8" t="str">
        <f>VLOOKUP(B457,'File khách gửi'!$H$2:$H$1037,1,0)</f>
        <v>00016597</v>
      </c>
      <c r="D457" s="8" t="str">
        <f>VLOOKUP(B457,'File khách gửi'!$H$2:$H$1037,1,0)</f>
        <v>00016597</v>
      </c>
      <c r="E457" s="8" t="s">
        <v>1870</v>
      </c>
      <c r="F457" s="8" t="s">
        <v>1393</v>
      </c>
      <c r="G457" s="2">
        <v>937619</v>
      </c>
      <c r="H457" s="5" t="s">
        <v>226</v>
      </c>
      <c r="I457" s="2">
        <v>75010</v>
      </c>
      <c r="J457" s="3">
        <f t="shared" si="14"/>
        <v>1012629</v>
      </c>
      <c r="K457" s="21">
        <f>VLOOKUP(B457,Sheet3!$H$2:$I$1039,2,0)</f>
        <v>1012629</v>
      </c>
      <c r="L457" s="32">
        <f t="shared" si="15"/>
        <v>0</v>
      </c>
    </row>
    <row r="458" spans="1:12" outlineLevel="1" x14ac:dyDescent="0.25">
      <c r="A458" s="4">
        <v>44719</v>
      </c>
      <c r="B458" s="8" t="s">
        <v>2098</v>
      </c>
      <c r="C458" s="8" t="str">
        <f>VLOOKUP(B458,'File khách gửi'!$H$2:$H$1037,1,0)</f>
        <v>00016598</v>
      </c>
      <c r="D458" s="8" t="str">
        <f>VLOOKUP(B458,'File khách gửi'!$H$2:$H$1037,1,0)</f>
        <v>00016598</v>
      </c>
      <c r="E458" s="8" t="s">
        <v>1870</v>
      </c>
      <c r="F458" s="8" t="s">
        <v>58</v>
      </c>
      <c r="G458" s="2">
        <v>1283554</v>
      </c>
      <c r="H458" s="5" t="s">
        <v>226</v>
      </c>
      <c r="I458" s="2">
        <v>102684</v>
      </c>
      <c r="J458" s="3">
        <f t="shared" si="14"/>
        <v>1386238</v>
      </c>
      <c r="K458" s="21">
        <f>VLOOKUP(B458,Sheet3!$H$2:$I$1039,2,0)</f>
        <v>1386238</v>
      </c>
      <c r="L458" s="32">
        <f t="shared" si="15"/>
        <v>0</v>
      </c>
    </row>
    <row r="459" spans="1:12" outlineLevel="1" x14ac:dyDescent="0.25">
      <c r="A459" s="4">
        <v>44719</v>
      </c>
      <c r="B459" s="8" t="s">
        <v>180</v>
      </c>
      <c r="C459" s="8" t="str">
        <f>VLOOKUP(B459,'File khách gửi'!$H$2:$H$1037,1,0)</f>
        <v>00016599</v>
      </c>
      <c r="D459" s="8" t="str">
        <f>VLOOKUP(B459,'File khách gửi'!$H$2:$H$1037,1,0)</f>
        <v>00016599</v>
      </c>
      <c r="E459" s="8" t="s">
        <v>1870</v>
      </c>
      <c r="F459" s="8" t="s">
        <v>1745</v>
      </c>
      <c r="G459" s="2">
        <v>1022726</v>
      </c>
      <c r="H459" s="5" t="s">
        <v>226</v>
      </c>
      <c r="I459" s="2">
        <v>81818</v>
      </c>
      <c r="J459" s="3">
        <f t="shared" si="14"/>
        <v>1104544</v>
      </c>
      <c r="K459" s="21">
        <f>VLOOKUP(B459,Sheet3!$H$2:$I$1039,2,0)</f>
        <v>1104544</v>
      </c>
      <c r="L459" s="32">
        <f t="shared" si="15"/>
        <v>0</v>
      </c>
    </row>
    <row r="460" spans="1:12" outlineLevel="1" x14ac:dyDescent="0.25">
      <c r="A460" s="4">
        <v>44719</v>
      </c>
      <c r="B460" s="8" t="s">
        <v>1125</v>
      </c>
      <c r="C460" s="8" t="str">
        <f>VLOOKUP(B460,'File khách gửi'!$H$2:$H$1037,1,0)</f>
        <v>00016600</v>
      </c>
      <c r="D460" s="8" t="str">
        <f>VLOOKUP(B460,'File khách gửi'!$H$2:$H$1037,1,0)</f>
        <v>00016600</v>
      </c>
      <c r="E460" s="8" t="s">
        <v>1870</v>
      </c>
      <c r="F460" s="8" t="s">
        <v>893</v>
      </c>
      <c r="G460" s="2">
        <v>953472</v>
      </c>
      <c r="H460" s="5" t="s">
        <v>226</v>
      </c>
      <c r="I460" s="2">
        <v>76278</v>
      </c>
      <c r="J460" s="3">
        <f t="shared" si="14"/>
        <v>1029750</v>
      </c>
      <c r="K460" s="21">
        <f>VLOOKUP(B460,Sheet3!$H$2:$I$1039,2,0)</f>
        <v>1029750</v>
      </c>
      <c r="L460" s="32">
        <f t="shared" si="15"/>
        <v>0</v>
      </c>
    </row>
    <row r="461" spans="1:12" outlineLevel="1" x14ac:dyDescent="0.25">
      <c r="A461" s="4">
        <v>44719</v>
      </c>
      <c r="B461" s="8" t="s">
        <v>727</v>
      </c>
      <c r="C461" s="8" t="str">
        <f>VLOOKUP(B461,'File khách gửi'!$H$2:$H$1037,1,0)</f>
        <v>00016601</v>
      </c>
      <c r="D461" s="8" t="str">
        <f>VLOOKUP(B461,'File khách gửi'!$H$2:$H$1037,1,0)</f>
        <v>00016601</v>
      </c>
      <c r="E461" s="8" t="s">
        <v>1870</v>
      </c>
      <c r="F461" s="8" t="s">
        <v>1896</v>
      </c>
      <c r="G461" s="2">
        <v>825954</v>
      </c>
      <c r="H461" s="5" t="s">
        <v>226</v>
      </c>
      <c r="I461" s="2">
        <v>66076</v>
      </c>
      <c r="J461" s="3">
        <f t="shared" si="14"/>
        <v>892030</v>
      </c>
      <c r="K461" s="21">
        <f>VLOOKUP(B461,Sheet3!$H$2:$I$1039,2,0)</f>
        <v>892030</v>
      </c>
      <c r="L461" s="32">
        <f t="shared" si="15"/>
        <v>0</v>
      </c>
    </row>
    <row r="462" spans="1:12" outlineLevel="1" x14ac:dyDescent="0.25">
      <c r="A462" s="4">
        <v>44719</v>
      </c>
      <c r="B462" s="8" t="s">
        <v>979</v>
      </c>
      <c r="C462" s="8" t="str">
        <f>VLOOKUP(B462,'File khách gửi'!$H$2:$H$1037,1,0)</f>
        <v>00016602</v>
      </c>
      <c r="D462" s="8" t="str">
        <f>VLOOKUP(B462,'File khách gửi'!$H$2:$H$1037,1,0)</f>
        <v>00016602</v>
      </c>
      <c r="E462" s="8" t="s">
        <v>1870</v>
      </c>
      <c r="F462" s="8" t="s">
        <v>1464</v>
      </c>
      <c r="G462" s="2">
        <v>807548</v>
      </c>
      <c r="H462" s="5" t="s">
        <v>226</v>
      </c>
      <c r="I462" s="2">
        <v>64604</v>
      </c>
      <c r="J462" s="3">
        <f t="shared" si="14"/>
        <v>872152</v>
      </c>
      <c r="K462" s="21">
        <f>VLOOKUP(B462,Sheet3!$H$2:$I$1039,2,0)</f>
        <v>872152</v>
      </c>
      <c r="L462" s="32">
        <f t="shared" si="15"/>
        <v>0</v>
      </c>
    </row>
    <row r="463" spans="1:12" outlineLevel="1" x14ac:dyDescent="0.25">
      <c r="A463" s="4">
        <v>44719</v>
      </c>
      <c r="B463" s="8" t="s">
        <v>1086</v>
      </c>
      <c r="C463" s="8" t="str">
        <f>VLOOKUP(B463,'File khách gửi'!$H$2:$H$1037,1,0)</f>
        <v>00016603</v>
      </c>
      <c r="D463" s="8" t="str">
        <f>VLOOKUP(B463,'File khách gửi'!$H$2:$H$1037,1,0)</f>
        <v>00016603</v>
      </c>
      <c r="E463" s="8" t="s">
        <v>1870</v>
      </c>
      <c r="F463" s="8" t="s">
        <v>1060</v>
      </c>
      <c r="G463" s="2">
        <v>849591</v>
      </c>
      <c r="H463" s="5" t="s">
        <v>226</v>
      </c>
      <c r="I463" s="2">
        <v>67967</v>
      </c>
      <c r="J463" s="3">
        <f t="shared" si="14"/>
        <v>917558</v>
      </c>
      <c r="K463" s="21">
        <f>VLOOKUP(B463,Sheet3!$H$2:$I$1039,2,0)</f>
        <v>917558</v>
      </c>
      <c r="L463" s="32">
        <f t="shared" si="15"/>
        <v>0</v>
      </c>
    </row>
    <row r="464" spans="1:12" outlineLevel="1" x14ac:dyDescent="0.25">
      <c r="A464" s="4">
        <v>44719</v>
      </c>
      <c r="B464" s="8" t="s">
        <v>1990</v>
      </c>
      <c r="C464" s="8" t="str">
        <f>VLOOKUP(B464,'File khách gửi'!$H$2:$H$1037,1,0)</f>
        <v>00016604</v>
      </c>
      <c r="D464" s="8" t="str">
        <f>VLOOKUP(B464,'File khách gửi'!$H$2:$H$1037,1,0)</f>
        <v>00016604</v>
      </c>
      <c r="E464" s="8" t="s">
        <v>1870</v>
      </c>
      <c r="F464" s="8" t="s">
        <v>1251</v>
      </c>
      <c r="G464" s="2">
        <v>859073</v>
      </c>
      <c r="H464" s="5" t="s">
        <v>226</v>
      </c>
      <c r="I464" s="2">
        <v>68726</v>
      </c>
      <c r="J464" s="3">
        <f t="shared" si="14"/>
        <v>927799</v>
      </c>
      <c r="K464" s="21">
        <f>VLOOKUP(B464,Sheet3!$H$2:$I$1039,2,0)</f>
        <v>927799</v>
      </c>
      <c r="L464" s="32">
        <f t="shared" si="15"/>
        <v>0</v>
      </c>
    </row>
    <row r="465" spans="1:12" outlineLevel="1" x14ac:dyDescent="0.25">
      <c r="A465" s="4">
        <v>44719</v>
      </c>
      <c r="B465" s="8" t="s">
        <v>654</v>
      </c>
      <c r="C465" s="8" t="str">
        <f>VLOOKUP(B465,'File khách gửi'!$H$2:$H$1037,1,0)</f>
        <v>00016605</v>
      </c>
      <c r="D465" s="8" t="str">
        <f>VLOOKUP(B465,'File khách gửi'!$H$2:$H$1037,1,0)</f>
        <v>00016605</v>
      </c>
      <c r="E465" s="8" t="s">
        <v>1870</v>
      </c>
      <c r="F465" s="8" t="s">
        <v>77</v>
      </c>
      <c r="G465" s="2">
        <v>807548</v>
      </c>
      <c r="H465" s="5" t="s">
        <v>226</v>
      </c>
      <c r="I465" s="2">
        <v>64604</v>
      </c>
      <c r="J465" s="3">
        <f t="shared" si="14"/>
        <v>872152</v>
      </c>
      <c r="K465" s="21">
        <f>VLOOKUP(B465,Sheet3!$H$2:$I$1039,2,0)</f>
        <v>872152</v>
      </c>
      <c r="L465" s="32">
        <f t="shared" si="15"/>
        <v>0</v>
      </c>
    </row>
    <row r="466" spans="1:12" outlineLevel="1" x14ac:dyDescent="0.25">
      <c r="A466" s="4">
        <v>44719</v>
      </c>
      <c r="B466" s="8" t="s">
        <v>1437</v>
      </c>
      <c r="C466" s="8" t="str">
        <f>VLOOKUP(B466,'File khách gửi'!$H$2:$H$1037,1,0)</f>
        <v>00016606</v>
      </c>
      <c r="D466" s="8" t="str">
        <f>VLOOKUP(B466,'File khách gửi'!$H$2:$H$1037,1,0)</f>
        <v>00016606</v>
      </c>
      <c r="E466" s="8" t="s">
        <v>1870</v>
      </c>
      <c r="F466" s="8" t="s">
        <v>225</v>
      </c>
      <c r="G466" s="2">
        <v>859073</v>
      </c>
      <c r="H466" s="5" t="s">
        <v>226</v>
      </c>
      <c r="I466" s="2">
        <v>68726</v>
      </c>
      <c r="J466" s="3">
        <f t="shared" si="14"/>
        <v>927799</v>
      </c>
      <c r="K466" s="21">
        <f>VLOOKUP(B466,Sheet3!$H$2:$I$1039,2,0)</f>
        <v>927799</v>
      </c>
      <c r="L466" s="32">
        <f t="shared" si="15"/>
        <v>0</v>
      </c>
    </row>
    <row r="467" spans="1:12" outlineLevel="1" x14ac:dyDescent="0.25">
      <c r="A467" s="4">
        <v>44719</v>
      </c>
      <c r="B467" s="8" t="s">
        <v>1468</v>
      </c>
      <c r="C467" s="8" t="str">
        <f>VLOOKUP(B467,'File khách gửi'!$H$2:$H$1037,1,0)</f>
        <v>00016607</v>
      </c>
      <c r="D467" s="8" t="str">
        <f>VLOOKUP(B467,'File khách gửi'!$H$2:$H$1037,1,0)</f>
        <v>00016607</v>
      </c>
      <c r="E467" s="8" t="s">
        <v>1870</v>
      </c>
      <c r="F467" s="8" t="s">
        <v>1479</v>
      </c>
      <c r="G467" s="2">
        <v>998994</v>
      </c>
      <c r="H467" s="5" t="s">
        <v>226</v>
      </c>
      <c r="I467" s="2">
        <v>79920</v>
      </c>
      <c r="J467" s="3">
        <f t="shared" si="14"/>
        <v>1078914</v>
      </c>
      <c r="K467" s="21">
        <f>VLOOKUP(B467,Sheet3!$H$2:$I$1039,2,0)</f>
        <v>1078914</v>
      </c>
      <c r="L467" s="32">
        <f t="shared" si="15"/>
        <v>0</v>
      </c>
    </row>
    <row r="468" spans="1:12" outlineLevel="1" x14ac:dyDescent="0.25">
      <c r="A468" s="4">
        <v>44719</v>
      </c>
      <c r="B468" s="8" t="s">
        <v>43</v>
      </c>
      <c r="C468" s="8" t="str">
        <f>VLOOKUP(B468,'File khách gửi'!$H$2:$H$1037,1,0)</f>
        <v>00016608</v>
      </c>
      <c r="D468" s="8" t="str">
        <f>VLOOKUP(B468,'File khách gửi'!$H$2:$H$1037,1,0)</f>
        <v>00016608</v>
      </c>
      <c r="E468" s="8" t="s">
        <v>1870</v>
      </c>
      <c r="F468" s="8" t="s">
        <v>772</v>
      </c>
      <c r="G468" s="2">
        <v>839043</v>
      </c>
      <c r="H468" s="5" t="s">
        <v>226</v>
      </c>
      <c r="I468" s="2">
        <v>67123</v>
      </c>
      <c r="J468" s="3">
        <f t="shared" si="14"/>
        <v>906166</v>
      </c>
      <c r="K468" s="21">
        <f>VLOOKUP(B468,Sheet3!$H$2:$I$1039,2,0)</f>
        <v>906166</v>
      </c>
      <c r="L468" s="32">
        <f t="shared" si="15"/>
        <v>0</v>
      </c>
    </row>
    <row r="469" spans="1:12" outlineLevel="1" x14ac:dyDescent="0.25">
      <c r="A469" s="4">
        <v>44719</v>
      </c>
      <c r="B469" s="8" t="s">
        <v>28</v>
      </c>
      <c r="C469" s="8" t="str">
        <f>VLOOKUP(B469,'File khách gửi'!$H$2:$H$1037,1,0)</f>
        <v>00016609</v>
      </c>
      <c r="D469" s="8" t="str">
        <f>VLOOKUP(B469,'File khách gửi'!$H$2:$H$1037,1,0)</f>
        <v>00016609</v>
      </c>
      <c r="E469" s="8" t="s">
        <v>1870</v>
      </c>
      <c r="F469" s="8" t="s">
        <v>347</v>
      </c>
      <c r="G469" s="2">
        <v>817042</v>
      </c>
      <c r="H469" s="5" t="s">
        <v>226</v>
      </c>
      <c r="I469" s="2">
        <v>65363</v>
      </c>
      <c r="J469" s="3">
        <f t="shared" si="14"/>
        <v>882405</v>
      </c>
      <c r="K469" s="21">
        <f>VLOOKUP(B469,Sheet3!$H$2:$I$1039,2,0)</f>
        <v>882405</v>
      </c>
      <c r="L469" s="32">
        <f t="shared" si="15"/>
        <v>0</v>
      </c>
    </row>
    <row r="470" spans="1:12" outlineLevel="1" x14ac:dyDescent="0.25">
      <c r="A470" s="4">
        <v>44719</v>
      </c>
      <c r="B470" s="8" t="s">
        <v>1485</v>
      </c>
      <c r="C470" s="8" t="str">
        <f>VLOOKUP(B470,'File khách gửi'!$H$2:$H$1037,1,0)</f>
        <v>00016610</v>
      </c>
      <c r="D470" s="8" t="str">
        <f>VLOOKUP(B470,'File khách gửi'!$H$2:$H$1037,1,0)</f>
        <v>00016610</v>
      </c>
      <c r="E470" s="8" t="s">
        <v>1870</v>
      </c>
      <c r="F470" s="8" t="s">
        <v>1901</v>
      </c>
      <c r="G470" s="2">
        <v>860118</v>
      </c>
      <c r="H470" s="5" t="s">
        <v>226</v>
      </c>
      <c r="I470" s="2">
        <v>68809</v>
      </c>
      <c r="J470" s="3">
        <f t="shared" si="14"/>
        <v>928927</v>
      </c>
      <c r="K470" s="21">
        <f>VLOOKUP(B470,Sheet3!$H$2:$I$1039,2,0)</f>
        <v>928927</v>
      </c>
      <c r="L470" s="32">
        <f t="shared" si="15"/>
        <v>0</v>
      </c>
    </row>
    <row r="471" spans="1:12" outlineLevel="1" x14ac:dyDescent="0.25">
      <c r="A471" s="4">
        <v>44719</v>
      </c>
      <c r="B471" s="8" t="s">
        <v>1279</v>
      </c>
      <c r="C471" s="8" t="str">
        <f>VLOOKUP(B471,'File khách gửi'!$H$2:$H$1037,1,0)</f>
        <v>00016611</v>
      </c>
      <c r="D471" s="8" t="str">
        <f>VLOOKUP(B471,'File khách gửi'!$H$2:$H$1037,1,0)</f>
        <v>00016611</v>
      </c>
      <c r="E471" s="8" t="s">
        <v>1870</v>
      </c>
      <c r="F471" s="8" t="s">
        <v>327</v>
      </c>
      <c r="G471" s="2">
        <v>825954</v>
      </c>
      <c r="H471" s="5" t="s">
        <v>226</v>
      </c>
      <c r="I471" s="2">
        <v>66076</v>
      </c>
      <c r="J471" s="3">
        <f t="shared" si="14"/>
        <v>892030</v>
      </c>
      <c r="K471" s="21">
        <f>VLOOKUP(B471,Sheet3!$H$2:$I$1039,2,0)</f>
        <v>892030</v>
      </c>
      <c r="L471" s="32">
        <f t="shared" si="15"/>
        <v>0</v>
      </c>
    </row>
    <row r="472" spans="1:12" outlineLevel="1" x14ac:dyDescent="0.25">
      <c r="A472" s="4">
        <v>44725</v>
      </c>
      <c r="B472" s="8" t="s">
        <v>1893</v>
      </c>
      <c r="C472" s="8" t="str">
        <f>VLOOKUP(B472,'File khách gửi'!$H$2:$H$1037,1,0)</f>
        <v>00017868</v>
      </c>
      <c r="D472" s="8" t="str">
        <f>VLOOKUP(B472,'File khách gửi'!$H$2:$H$1037,1,0)</f>
        <v>00017868</v>
      </c>
      <c r="E472" s="8" t="s">
        <v>1870</v>
      </c>
      <c r="F472" s="8" t="s">
        <v>684</v>
      </c>
      <c r="G472" s="2">
        <v>903402</v>
      </c>
      <c r="H472" s="5" t="s">
        <v>226</v>
      </c>
      <c r="I472" s="2">
        <v>72272</v>
      </c>
      <c r="J472" s="3">
        <f t="shared" si="14"/>
        <v>975674</v>
      </c>
      <c r="K472" s="21">
        <f>VLOOKUP(B472,Sheet3!$H$2:$I$1039,2,0)</f>
        <v>975674</v>
      </c>
      <c r="L472" s="32">
        <f t="shared" si="15"/>
        <v>0</v>
      </c>
    </row>
    <row r="473" spans="1:12" outlineLevel="1" x14ac:dyDescent="0.25">
      <c r="A473" s="4">
        <v>44725</v>
      </c>
      <c r="B473" s="8" t="s">
        <v>1899</v>
      </c>
      <c r="C473" s="8" t="str">
        <f>VLOOKUP(B473,'File khách gửi'!$H$2:$H$1037,1,0)</f>
        <v>00017870</v>
      </c>
      <c r="D473" s="8" t="str">
        <f>VLOOKUP(B473,'File khách gửi'!$H$2:$H$1037,1,0)</f>
        <v>00017870</v>
      </c>
      <c r="E473" s="8" t="s">
        <v>1870</v>
      </c>
      <c r="F473" s="8" t="s">
        <v>688</v>
      </c>
      <c r="G473" s="2">
        <v>684448</v>
      </c>
      <c r="H473" s="5" t="s">
        <v>226</v>
      </c>
      <c r="I473" s="2">
        <v>54756</v>
      </c>
      <c r="J473" s="3">
        <f t="shared" si="14"/>
        <v>739204</v>
      </c>
      <c r="K473" s="21">
        <f>VLOOKUP(B473,Sheet3!$H$2:$I$1039,2,0)</f>
        <v>739204</v>
      </c>
      <c r="L473" s="32">
        <f t="shared" si="15"/>
        <v>0</v>
      </c>
    </row>
    <row r="474" spans="1:12" outlineLevel="1" x14ac:dyDescent="0.25">
      <c r="A474" s="4">
        <v>44725</v>
      </c>
      <c r="B474" s="8" t="s">
        <v>366</v>
      </c>
      <c r="C474" s="8" t="str">
        <f>VLOOKUP(B474,'File khách gửi'!$H$2:$H$1037,1,0)</f>
        <v>00017872</v>
      </c>
      <c r="D474" s="8" t="str">
        <f>VLOOKUP(B474,'File khách gửi'!$H$2:$H$1037,1,0)</f>
        <v>00017872</v>
      </c>
      <c r="E474" s="8" t="s">
        <v>1870</v>
      </c>
      <c r="F474" s="8" t="s">
        <v>1332</v>
      </c>
      <c r="G474" s="2">
        <v>1712848</v>
      </c>
      <c r="H474" s="5" t="s">
        <v>226</v>
      </c>
      <c r="I474" s="2">
        <v>137028</v>
      </c>
      <c r="J474" s="3">
        <f t="shared" si="14"/>
        <v>1849876</v>
      </c>
      <c r="K474" s="21">
        <f>VLOOKUP(B474,Sheet3!$H$2:$I$1039,2,0)</f>
        <v>1849876</v>
      </c>
      <c r="L474" s="32">
        <f t="shared" si="15"/>
        <v>0</v>
      </c>
    </row>
    <row r="475" spans="1:12" outlineLevel="1" x14ac:dyDescent="0.25">
      <c r="A475" s="4">
        <v>44725</v>
      </c>
      <c r="B475" s="8" t="s">
        <v>1612</v>
      </c>
      <c r="C475" s="8" t="str">
        <f>VLOOKUP(B475,'File khách gửi'!$H$2:$H$1037,1,0)</f>
        <v>00017874</v>
      </c>
      <c r="D475" s="8" t="str">
        <f>VLOOKUP(B475,'File khách gửi'!$H$2:$H$1037,1,0)</f>
        <v>00017874</v>
      </c>
      <c r="E475" s="8" t="s">
        <v>1870</v>
      </c>
      <c r="F475" s="8" t="s">
        <v>826</v>
      </c>
      <c r="G475" s="2">
        <v>824446</v>
      </c>
      <c r="H475" s="5" t="s">
        <v>226</v>
      </c>
      <c r="I475" s="2">
        <v>65956</v>
      </c>
      <c r="J475" s="3">
        <f t="shared" si="14"/>
        <v>890402</v>
      </c>
      <c r="K475" s="21">
        <f>VLOOKUP(B475,Sheet3!$H$2:$I$1039,2,0)</f>
        <v>890402</v>
      </c>
      <c r="L475" s="32">
        <f t="shared" si="15"/>
        <v>0</v>
      </c>
    </row>
    <row r="476" spans="1:12" outlineLevel="1" x14ac:dyDescent="0.25">
      <c r="A476" s="4">
        <v>44725</v>
      </c>
      <c r="B476" s="8" t="s">
        <v>494</v>
      </c>
      <c r="C476" s="8" t="str">
        <f>VLOOKUP(B476,'File khách gửi'!$H$2:$H$1037,1,0)</f>
        <v>00017875</v>
      </c>
      <c r="D476" s="8" t="str">
        <f>VLOOKUP(B476,'File khách gửi'!$H$2:$H$1037,1,0)</f>
        <v>00017875</v>
      </c>
      <c r="E476" s="8" t="s">
        <v>1870</v>
      </c>
      <c r="F476" s="8" t="s">
        <v>1297</v>
      </c>
      <c r="G476" s="2">
        <v>860118</v>
      </c>
      <c r="H476" s="5" t="s">
        <v>226</v>
      </c>
      <c r="I476" s="2">
        <v>68809</v>
      </c>
      <c r="J476" s="3">
        <f t="shared" si="14"/>
        <v>928927</v>
      </c>
      <c r="K476" s="21">
        <f>VLOOKUP(B476,Sheet3!$H$2:$I$1039,2,0)</f>
        <v>928927</v>
      </c>
      <c r="L476" s="32">
        <f t="shared" si="15"/>
        <v>0</v>
      </c>
    </row>
    <row r="477" spans="1:12" outlineLevel="1" x14ac:dyDescent="0.25">
      <c r="A477" s="4">
        <v>44725</v>
      </c>
      <c r="B477" s="8" t="s">
        <v>1247</v>
      </c>
      <c r="C477" s="8" t="str">
        <f>VLOOKUP(B477,'File khách gửi'!$H$2:$H$1037,1,0)</f>
        <v>00017876</v>
      </c>
      <c r="D477" s="8" t="str">
        <f>VLOOKUP(B477,'File khách gửi'!$H$2:$H$1037,1,0)</f>
        <v>00017876</v>
      </c>
      <c r="E477" s="8" t="s">
        <v>1870</v>
      </c>
      <c r="F477" s="8" t="s">
        <v>118</v>
      </c>
      <c r="G477" s="2">
        <v>822356</v>
      </c>
      <c r="H477" s="5" t="s">
        <v>226</v>
      </c>
      <c r="I477" s="2">
        <v>65788</v>
      </c>
      <c r="J477" s="3">
        <f t="shared" si="14"/>
        <v>888144</v>
      </c>
      <c r="K477" s="21">
        <f>VLOOKUP(B477,Sheet3!$H$2:$I$1039,2,0)</f>
        <v>888144</v>
      </c>
      <c r="L477" s="32">
        <f t="shared" si="15"/>
        <v>0</v>
      </c>
    </row>
    <row r="478" spans="1:12" outlineLevel="1" x14ac:dyDescent="0.25">
      <c r="A478" s="4">
        <v>44725</v>
      </c>
      <c r="B478" s="8" t="s">
        <v>1877</v>
      </c>
      <c r="C478" s="8" t="str">
        <f>VLOOKUP(B478,'File khách gửi'!$H$2:$H$1037,1,0)</f>
        <v>00017877</v>
      </c>
      <c r="D478" s="8" t="str">
        <f>VLOOKUP(B478,'File khách gửi'!$H$2:$H$1037,1,0)</f>
        <v>00017877</v>
      </c>
      <c r="E478" s="8" t="s">
        <v>1870</v>
      </c>
      <c r="F478" s="8" t="s">
        <v>2101</v>
      </c>
      <c r="G478" s="2">
        <v>811820</v>
      </c>
      <c r="H478" s="5" t="s">
        <v>226</v>
      </c>
      <c r="I478" s="2">
        <v>64946</v>
      </c>
      <c r="J478" s="3">
        <f t="shared" si="14"/>
        <v>876766</v>
      </c>
      <c r="K478" s="21">
        <f>VLOOKUP(B478,Sheet3!$H$2:$I$1039,2,0)</f>
        <v>876766</v>
      </c>
      <c r="L478" s="32">
        <f t="shared" si="15"/>
        <v>0</v>
      </c>
    </row>
    <row r="479" spans="1:12" outlineLevel="1" x14ac:dyDescent="0.25">
      <c r="A479" s="4">
        <v>44725</v>
      </c>
      <c r="B479" s="8" t="s">
        <v>416</v>
      </c>
      <c r="C479" s="8" t="str">
        <f>VLOOKUP(B479,'File khách gửi'!$H$2:$H$1037,1,0)</f>
        <v>00017878</v>
      </c>
      <c r="D479" s="8" t="str">
        <f>VLOOKUP(B479,'File khách gửi'!$H$2:$H$1037,1,0)</f>
        <v>00017878</v>
      </c>
      <c r="E479" s="8" t="s">
        <v>1870</v>
      </c>
      <c r="F479" s="8" t="s">
        <v>1230</v>
      </c>
      <c r="G479" s="2">
        <v>943990</v>
      </c>
      <c r="H479" s="5" t="s">
        <v>226</v>
      </c>
      <c r="I479" s="2">
        <v>75519</v>
      </c>
      <c r="J479" s="3">
        <f t="shared" si="14"/>
        <v>1019509</v>
      </c>
      <c r="K479" s="21">
        <f>VLOOKUP(B479,Sheet3!$H$2:$I$1039,2,0)</f>
        <v>1019509</v>
      </c>
      <c r="L479" s="32">
        <f t="shared" si="15"/>
        <v>0</v>
      </c>
    </row>
    <row r="480" spans="1:12" outlineLevel="1" x14ac:dyDescent="0.25">
      <c r="A480" s="4">
        <v>44725</v>
      </c>
      <c r="B480" s="8" t="s">
        <v>1868</v>
      </c>
      <c r="C480" s="8" t="str">
        <f>VLOOKUP(B480,'File khách gửi'!$H$2:$H$1037,1,0)</f>
        <v>00017879</v>
      </c>
      <c r="D480" s="8" t="str">
        <f>VLOOKUP(B480,'File khách gửi'!$H$2:$H$1037,1,0)</f>
        <v>00017879</v>
      </c>
      <c r="E480" s="8" t="s">
        <v>1870</v>
      </c>
      <c r="F480" s="8" t="s">
        <v>2077</v>
      </c>
      <c r="G480" s="2">
        <v>812865</v>
      </c>
      <c r="H480" s="5" t="s">
        <v>226</v>
      </c>
      <c r="I480" s="2">
        <v>65029</v>
      </c>
      <c r="J480" s="3">
        <f t="shared" si="14"/>
        <v>877894</v>
      </c>
      <c r="K480" s="21">
        <f>VLOOKUP(B480,Sheet3!$H$2:$I$1039,2,0)</f>
        <v>877894</v>
      </c>
      <c r="L480" s="32">
        <f t="shared" si="15"/>
        <v>0</v>
      </c>
    </row>
    <row r="481" spans="1:12" outlineLevel="1" x14ac:dyDescent="0.25">
      <c r="A481" s="4">
        <v>44725</v>
      </c>
      <c r="B481" s="8" t="s">
        <v>917</v>
      </c>
      <c r="C481" s="8" t="str">
        <f>VLOOKUP(B481,'File khách gửi'!$H$2:$H$1037,1,0)</f>
        <v>00017880</v>
      </c>
      <c r="D481" s="8" t="str">
        <f>VLOOKUP(B481,'File khách gửi'!$H$2:$H$1037,1,0)</f>
        <v>00017880</v>
      </c>
      <c r="E481" s="8" t="s">
        <v>1870</v>
      </c>
      <c r="F481" s="8" t="s">
        <v>1563</v>
      </c>
      <c r="G481" s="2">
        <v>840529</v>
      </c>
      <c r="H481" s="5" t="s">
        <v>226</v>
      </c>
      <c r="I481" s="2">
        <v>67242</v>
      </c>
      <c r="J481" s="33">
        <f>G481+I481</f>
        <v>907771</v>
      </c>
      <c r="K481" s="34">
        <f>VLOOKUP(B481,Sheet3!$H$2:$I$1039,2,0)</f>
        <v>870000</v>
      </c>
      <c r="L481" s="35">
        <f t="shared" si="15"/>
        <v>37771</v>
      </c>
    </row>
    <row r="482" spans="1:12" outlineLevel="1" x14ac:dyDescent="0.25">
      <c r="A482" s="4">
        <v>44725</v>
      </c>
      <c r="B482" s="8" t="s">
        <v>1264</v>
      </c>
      <c r="C482" s="8" t="str">
        <f>VLOOKUP(B482,'File khách gửi'!$H$2:$H$1037,1,0)</f>
        <v>00017881</v>
      </c>
      <c r="D482" s="8" t="str">
        <f>VLOOKUP(B482,'File khách gửi'!$H$2:$H$1037,1,0)</f>
        <v>00017881</v>
      </c>
      <c r="E482" s="8" t="s">
        <v>1870</v>
      </c>
      <c r="F482" s="8" t="s">
        <v>411</v>
      </c>
      <c r="G482" s="2">
        <v>914098</v>
      </c>
      <c r="H482" s="5" t="s">
        <v>226</v>
      </c>
      <c r="I482" s="2">
        <v>73128</v>
      </c>
      <c r="J482" s="3">
        <f t="shared" si="14"/>
        <v>987226</v>
      </c>
      <c r="K482" s="21">
        <f>VLOOKUP(B482,Sheet3!$H$2:$I$1039,2,0)</f>
        <v>987226</v>
      </c>
      <c r="L482" s="32">
        <f t="shared" si="15"/>
        <v>0</v>
      </c>
    </row>
    <row r="483" spans="1:12" outlineLevel="1" x14ac:dyDescent="0.25">
      <c r="A483" s="4">
        <v>44725</v>
      </c>
      <c r="B483" s="8" t="s">
        <v>1431</v>
      </c>
      <c r="C483" s="8" t="str">
        <f>VLOOKUP(B483,'File khách gửi'!$H$2:$H$1037,1,0)</f>
        <v>00017883</v>
      </c>
      <c r="D483" s="8" t="str">
        <f>VLOOKUP(B483,'File khách gửi'!$H$2:$H$1037,1,0)</f>
        <v>00017883</v>
      </c>
      <c r="E483" s="8" t="s">
        <v>1870</v>
      </c>
      <c r="F483" s="8" t="s">
        <v>1834</v>
      </c>
      <c r="G483" s="2">
        <v>833833</v>
      </c>
      <c r="H483" s="5" t="s">
        <v>226</v>
      </c>
      <c r="I483" s="2">
        <v>66707</v>
      </c>
      <c r="J483" s="3">
        <f t="shared" si="14"/>
        <v>900540</v>
      </c>
      <c r="K483" s="21">
        <f>VLOOKUP(B483,Sheet3!$H$2:$I$1039,2,0)</f>
        <v>900540</v>
      </c>
      <c r="L483" s="32">
        <f t="shared" si="15"/>
        <v>0</v>
      </c>
    </row>
    <row r="484" spans="1:12" outlineLevel="1" x14ac:dyDescent="0.25">
      <c r="A484" s="4">
        <v>44725</v>
      </c>
      <c r="B484" s="8" t="s">
        <v>1694</v>
      </c>
      <c r="C484" s="8" t="str">
        <f>VLOOKUP(B484,'File khách gửi'!$H$2:$H$1037,1,0)</f>
        <v>00017884</v>
      </c>
      <c r="D484" s="8" t="str">
        <f>VLOOKUP(B484,'File khách gửi'!$H$2:$H$1037,1,0)</f>
        <v>00017884</v>
      </c>
      <c r="E484" s="8" t="s">
        <v>1870</v>
      </c>
      <c r="F484" s="8" t="s">
        <v>1143</v>
      </c>
      <c r="G484" s="2">
        <v>842282</v>
      </c>
      <c r="H484" s="5" t="s">
        <v>226</v>
      </c>
      <c r="I484" s="2">
        <v>67383</v>
      </c>
      <c r="J484" s="3">
        <f t="shared" si="14"/>
        <v>909665</v>
      </c>
      <c r="K484" s="21">
        <f>VLOOKUP(B484,Sheet3!$H$2:$I$1039,2,0)</f>
        <v>909665</v>
      </c>
      <c r="L484" s="32">
        <f t="shared" si="15"/>
        <v>0</v>
      </c>
    </row>
    <row r="485" spans="1:12" outlineLevel="1" x14ac:dyDescent="0.25">
      <c r="A485" s="4">
        <v>44725</v>
      </c>
      <c r="B485" s="8" t="s">
        <v>1816</v>
      </c>
      <c r="C485" s="8" t="str">
        <f>VLOOKUP(B485,'File khách gửi'!$H$2:$H$1037,1,0)</f>
        <v>00017885</v>
      </c>
      <c r="D485" s="8" t="str">
        <f>VLOOKUP(B485,'File khách gửi'!$H$2:$H$1037,1,0)</f>
        <v>00017885</v>
      </c>
      <c r="E485" s="8" t="s">
        <v>1870</v>
      </c>
      <c r="F485" s="8" t="s">
        <v>1941</v>
      </c>
      <c r="G485" s="2">
        <v>880041</v>
      </c>
      <c r="H485" s="5" t="s">
        <v>226</v>
      </c>
      <c r="I485" s="2">
        <v>70403</v>
      </c>
      <c r="J485" s="3">
        <f t="shared" si="14"/>
        <v>950444</v>
      </c>
      <c r="K485" s="21">
        <f>VLOOKUP(B485,Sheet3!$H$2:$I$1039,2,0)</f>
        <v>950444</v>
      </c>
      <c r="L485" s="32">
        <f t="shared" si="15"/>
        <v>0</v>
      </c>
    </row>
    <row r="486" spans="1:12" outlineLevel="1" x14ac:dyDescent="0.25">
      <c r="A486" s="4">
        <v>44725</v>
      </c>
      <c r="B486" s="8" t="s">
        <v>923</v>
      </c>
      <c r="C486" s="8" t="str">
        <f>VLOOKUP(B486,'File khách gửi'!$H$2:$H$1037,1,0)</f>
        <v>00017886</v>
      </c>
      <c r="D486" s="8" t="str">
        <f>VLOOKUP(B486,'File khách gửi'!$H$2:$H$1037,1,0)</f>
        <v>00017886</v>
      </c>
      <c r="E486" s="8" t="s">
        <v>1870</v>
      </c>
      <c r="F486" s="8" t="s">
        <v>429</v>
      </c>
      <c r="G486" s="2">
        <v>771983</v>
      </c>
      <c r="H486" s="5" t="s">
        <v>226</v>
      </c>
      <c r="I486" s="2">
        <v>61759</v>
      </c>
      <c r="J486" s="3">
        <f t="shared" si="14"/>
        <v>833742</v>
      </c>
      <c r="K486" s="21">
        <f>VLOOKUP(B486,Sheet3!$H$2:$I$1039,2,0)</f>
        <v>833742</v>
      </c>
      <c r="L486" s="32">
        <f t="shared" si="15"/>
        <v>0</v>
      </c>
    </row>
    <row r="487" spans="1:12" outlineLevel="1" x14ac:dyDescent="0.25">
      <c r="A487" s="4">
        <v>44725</v>
      </c>
      <c r="B487" s="8" t="s">
        <v>867</v>
      </c>
      <c r="C487" s="8" t="str">
        <f>VLOOKUP(B487,'File khách gửi'!$H$2:$H$1037,1,0)</f>
        <v>00017887</v>
      </c>
      <c r="D487" s="8" t="str">
        <f>VLOOKUP(B487,'File khách gửi'!$H$2:$H$1037,1,0)</f>
        <v>00017887</v>
      </c>
      <c r="E487" s="8" t="s">
        <v>1870</v>
      </c>
      <c r="F487" s="8" t="s">
        <v>352</v>
      </c>
      <c r="G487" s="2">
        <v>755192</v>
      </c>
      <c r="H487" s="5" t="s">
        <v>226</v>
      </c>
      <c r="I487" s="2">
        <v>60415</v>
      </c>
      <c r="J487" s="3">
        <f t="shared" si="14"/>
        <v>815607</v>
      </c>
      <c r="K487" s="21">
        <f>VLOOKUP(B487,Sheet3!$H$2:$I$1039,2,0)</f>
        <v>815607</v>
      </c>
      <c r="L487" s="32">
        <f t="shared" si="15"/>
        <v>0</v>
      </c>
    </row>
    <row r="488" spans="1:12" outlineLevel="1" x14ac:dyDescent="0.25">
      <c r="A488" s="4">
        <v>44725</v>
      </c>
      <c r="B488" s="8" t="s">
        <v>1461</v>
      </c>
      <c r="C488" s="8" t="str">
        <f>VLOOKUP(B488,'File khách gửi'!$H$2:$H$1037,1,0)</f>
        <v>00017888</v>
      </c>
      <c r="D488" s="8" t="str">
        <f>VLOOKUP(B488,'File khách gửi'!$H$2:$H$1037,1,0)</f>
        <v>00017888</v>
      </c>
      <c r="E488" s="8" t="s">
        <v>1870</v>
      </c>
      <c r="F488" s="8" t="s">
        <v>2054</v>
      </c>
      <c r="G488" s="2">
        <v>1022726</v>
      </c>
      <c r="H488" s="5" t="s">
        <v>226</v>
      </c>
      <c r="I488" s="2">
        <v>81818</v>
      </c>
      <c r="J488" s="3">
        <f t="shared" si="14"/>
        <v>1104544</v>
      </c>
      <c r="K488" s="21">
        <f>VLOOKUP(B488,Sheet3!$H$2:$I$1039,2,0)</f>
        <v>1104544</v>
      </c>
      <c r="L488" s="32">
        <f t="shared" si="15"/>
        <v>0</v>
      </c>
    </row>
    <row r="489" spans="1:12" outlineLevel="1" x14ac:dyDescent="0.25">
      <c r="A489" s="4">
        <v>44725</v>
      </c>
      <c r="B489" s="8" t="s">
        <v>1871</v>
      </c>
      <c r="C489" s="8" t="str">
        <f>VLOOKUP(B489,'File khách gửi'!$H$2:$H$1037,1,0)</f>
        <v>00017889</v>
      </c>
      <c r="D489" s="8" t="str">
        <f>VLOOKUP(B489,'File khách gửi'!$H$2:$H$1037,1,0)</f>
        <v>00017889</v>
      </c>
      <c r="E489" s="8" t="s">
        <v>1870</v>
      </c>
      <c r="F489" s="8" t="s">
        <v>487</v>
      </c>
      <c r="G489" s="2">
        <v>1049379</v>
      </c>
      <c r="H489" s="5" t="s">
        <v>226</v>
      </c>
      <c r="I489" s="2">
        <v>83950</v>
      </c>
      <c r="J489" s="3">
        <f t="shared" si="14"/>
        <v>1133329</v>
      </c>
      <c r="K489" s="21">
        <f>VLOOKUP(B489,Sheet3!$H$2:$I$1039,2,0)</f>
        <v>1133329</v>
      </c>
      <c r="L489" s="32">
        <f t="shared" si="15"/>
        <v>0</v>
      </c>
    </row>
    <row r="490" spans="1:12" outlineLevel="1" x14ac:dyDescent="0.25">
      <c r="A490" s="4">
        <v>44725</v>
      </c>
      <c r="B490" s="8" t="s">
        <v>1530</v>
      </c>
      <c r="C490" s="8" t="str">
        <f>VLOOKUP(B490,'File khách gửi'!$H$2:$H$1037,1,0)</f>
        <v>00017890</v>
      </c>
      <c r="D490" s="8" t="str">
        <f>VLOOKUP(B490,'File khách gửi'!$H$2:$H$1037,1,0)</f>
        <v>00017890</v>
      </c>
      <c r="E490" s="8" t="s">
        <v>1870</v>
      </c>
      <c r="F490" s="8" t="s">
        <v>959</v>
      </c>
      <c r="G490" s="2">
        <v>859073</v>
      </c>
      <c r="H490" s="5" t="s">
        <v>226</v>
      </c>
      <c r="I490" s="2">
        <v>68726</v>
      </c>
      <c r="J490" s="3">
        <f t="shared" si="14"/>
        <v>927799</v>
      </c>
      <c r="K490" s="21">
        <f>VLOOKUP(B490,Sheet3!$H$2:$I$1039,2,0)</f>
        <v>927799</v>
      </c>
      <c r="L490" s="32">
        <f t="shared" si="15"/>
        <v>0</v>
      </c>
    </row>
    <row r="491" spans="1:12" outlineLevel="1" x14ac:dyDescent="0.25">
      <c r="A491" s="4">
        <v>44725</v>
      </c>
      <c r="B491" s="8" t="s">
        <v>1812</v>
      </c>
      <c r="C491" s="8" t="str">
        <f>VLOOKUP(B491,'File khách gửi'!$H$2:$H$1037,1,0)</f>
        <v>00017891</v>
      </c>
      <c r="D491" s="8" t="str">
        <f>VLOOKUP(B491,'File khách gửi'!$H$2:$H$1037,1,0)</f>
        <v>00017891</v>
      </c>
      <c r="E491" s="8" t="s">
        <v>1870</v>
      </c>
      <c r="F491" s="8" t="s">
        <v>1342</v>
      </c>
      <c r="G491" s="2">
        <v>952323</v>
      </c>
      <c r="H491" s="5" t="s">
        <v>226</v>
      </c>
      <c r="I491" s="2">
        <v>76186</v>
      </c>
      <c r="J491" s="3">
        <f t="shared" si="14"/>
        <v>1028509</v>
      </c>
      <c r="K491" s="21">
        <f>VLOOKUP(B491,Sheet3!$H$2:$I$1039,2,0)</f>
        <v>1028509</v>
      </c>
      <c r="L491" s="32">
        <f t="shared" si="15"/>
        <v>0</v>
      </c>
    </row>
    <row r="492" spans="1:12" outlineLevel="1" x14ac:dyDescent="0.25">
      <c r="A492" s="4">
        <v>44725</v>
      </c>
      <c r="B492" s="8" t="s">
        <v>523</v>
      </c>
      <c r="C492" s="8" t="str">
        <f>VLOOKUP(B492,'File khách gửi'!$H$2:$H$1037,1,0)</f>
        <v>00017894</v>
      </c>
      <c r="D492" s="8" t="str">
        <f>VLOOKUP(B492,'File khách gửi'!$H$2:$H$1037,1,0)</f>
        <v>00017894</v>
      </c>
      <c r="E492" s="8" t="s">
        <v>1870</v>
      </c>
      <c r="F492" s="8" t="s">
        <v>314</v>
      </c>
      <c r="G492" s="2">
        <v>820637</v>
      </c>
      <c r="H492" s="5" t="s">
        <v>226</v>
      </c>
      <c r="I492" s="2">
        <v>65651</v>
      </c>
      <c r="J492" s="3">
        <f t="shared" si="14"/>
        <v>886288</v>
      </c>
      <c r="K492" s="21">
        <f>VLOOKUP(B492,Sheet3!$H$2:$I$1039,2,0)</f>
        <v>886288</v>
      </c>
      <c r="L492" s="32">
        <f t="shared" si="15"/>
        <v>0</v>
      </c>
    </row>
    <row r="493" spans="1:12" outlineLevel="1" x14ac:dyDescent="0.25">
      <c r="A493" s="4">
        <v>44725</v>
      </c>
      <c r="B493" s="8" t="s">
        <v>236</v>
      </c>
      <c r="C493" s="8" t="str">
        <f>VLOOKUP(B493,'File khách gửi'!$H$2:$H$1037,1,0)</f>
        <v>00017895</v>
      </c>
      <c r="D493" s="8" t="str">
        <f>VLOOKUP(B493,'File khách gửi'!$H$2:$H$1037,1,0)</f>
        <v>00017895</v>
      </c>
      <c r="E493" s="8" t="s">
        <v>1870</v>
      </c>
      <c r="F493" s="8" t="s">
        <v>530</v>
      </c>
      <c r="G493" s="2">
        <v>836015</v>
      </c>
      <c r="H493" s="5" t="s">
        <v>226</v>
      </c>
      <c r="I493" s="2">
        <v>66881</v>
      </c>
      <c r="J493" s="3">
        <f t="shared" si="14"/>
        <v>902896</v>
      </c>
      <c r="K493" s="21">
        <f>VLOOKUP(B493,Sheet3!$H$2:$I$1039,2,0)</f>
        <v>902896</v>
      </c>
      <c r="L493" s="32">
        <f t="shared" si="15"/>
        <v>0</v>
      </c>
    </row>
    <row r="494" spans="1:12" outlineLevel="1" x14ac:dyDescent="0.25">
      <c r="A494" s="4">
        <v>44725</v>
      </c>
      <c r="B494" s="8" t="s">
        <v>2081</v>
      </c>
      <c r="C494" s="8" t="str">
        <f>VLOOKUP(B494,'File khách gửi'!$H$2:$H$1037,1,0)</f>
        <v>00017896</v>
      </c>
      <c r="D494" s="8" t="str">
        <f>VLOOKUP(B494,'File khách gửi'!$H$2:$H$1037,1,0)</f>
        <v>00017896</v>
      </c>
      <c r="E494" s="8" t="s">
        <v>1870</v>
      </c>
      <c r="F494" s="8" t="s">
        <v>478</v>
      </c>
      <c r="G494" s="2">
        <v>820269</v>
      </c>
      <c r="H494" s="5" t="s">
        <v>226</v>
      </c>
      <c r="I494" s="2">
        <v>65622</v>
      </c>
      <c r="J494" s="3">
        <f t="shared" si="14"/>
        <v>885891</v>
      </c>
      <c r="K494" s="21">
        <f>VLOOKUP(B494,Sheet3!$H$2:$I$1039,2,0)</f>
        <v>885891</v>
      </c>
      <c r="L494" s="32">
        <f t="shared" si="15"/>
        <v>0</v>
      </c>
    </row>
    <row r="495" spans="1:12" outlineLevel="1" x14ac:dyDescent="0.25">
      <c r="A495" s="4">
        <v>44725</v>
      </c>
      <c r="B495" s="8" t="s">
        <v>1089</v>
      </c>
      <c r="C495" s="8" t="str">
        <f>VLOOKUP(B495,'File khách gửi'!$H$2:$H$1037,1,0)</f>
        <v>00017897</v>
      </c>
      <c r="D495" s="8" t="str">
        <f>VLOOKUP(B495,'File khách gửi'!$H$2:$H$1037,1,0)</f>
        <v>00017897</v>
      </c>
      <c r="E495" s="8" t="s">
        <v>1870</v>
      </c>
      <c r="F495" s="8" t="s">
        <v>551</v>
      </c>
      <c r="G495" s="2">
        <v>839043</v>
      </c>
      <c r="H495" s="5" t="s">
        <v>226</v>
      </c>
      <c r="I495" s="2">
        <v>67123</v>
      </c>
      <c r="J495" s="3">
        <f t="shared" si="14"/>
        <v>906166</v>
      </c>
      <c r="K495" s="21">
        <f>VLOOKUP(B495,Sheet3!$H$2:$I$1039,2,0)</f>
        <v>906166</v>
      </c>
      <c r="L495" s="32">
        <f t="shared" si="15"/>
        <v>0</v>
      </c>
    </row>
    <row r="496" spans="1:12" outlineLevel="1" x14ac:dyDescent="0.25">
      <c r="A496" s="4">
        <v>44725</v>
      </c>
      <c r="B496" s="8" t="s">
        <v>1120</v>
      </c>
      <c r="C496" s="8" t="str">
        <f>VLOOKUP(B496,'File khách gửi'!$H$2:$H$1037,1,0)</f>
        <v>00017898</v>
      </c>
      <c r="D496" s="8" t="str">
        <f>VLOOKUP(B496,'File khách gửi'!$H$2:$H$1037,1,0)</f>
        <v>00017898</v>
      </c>
      <c r="E496" s="8" t="s">
        <v>1870</v>
      </c>
      <c r="F496" s="8" t="s">
        <v>1701</v>
      </c>
      <c r="G496" s="2">
        <v>849591</v>
      </c>
      <c r="H496" s="5" t="s">
        <v>226</v>
      </c>
      <c r="I496" s="2">
        <v>67967</v>
      </c>
      <c r="J496" s="3">
        <f t="shared" si="14"/>
        <v>917558</v>
      </c>
      <c r="K496" s="21">
        <f>VLOOKUP(B496,Sheet3!$H$2:$I$1039,2,0)</f>
        <v>917558</v>
      </c>
      <c r="L496" s="32">
        <f t="shared" si="15"/>
        <v>0</v>
      </c>
    </row>
    <row r="497" spans="1:12" outlineLevel="1" x14ac:dyDescent="0.25">
      <c r="A497" s="4">
        <v>44725</v>
      </c>
      <c r="B497" s="8" t="s">
        <v>1338</v>
      </c>
      <c r="C497" s="8" t="str">
        <f>VLOOKUP(B497,'File khách gửi'!$H$2:$H$1037,1,0)</f>
        <v>00017899</v>
      </c>
      <c r="D497" s="8" t="str">
        <f>VLOOKUP(B497,'File khách gửi'!$H$2:$H$1037,1,0)</f>
        <v>00017899</v>
      </c>
      <c r="E497" s="8" t="s">
        <v>1870</v>
      </c>
      <c r="F497" s="8" t="s">
        <v>496</v>
      </c>
      <c r="G497" s="2">
        <v>820744</v>
      </c>
      <c r="H497" s="5" t="s">
        <v>226</v>
      </c>
      <c r="I497" s="2">
        <v>65660</v>
      </c>
      <c r="J497" s="3">
        <f t="shared" si="14"/>
        <v>886404</v>
      </c>
      <c r="K497" s="21">
        <f>VLOOKUP(B497,Sheet3!$H$2:$I$1039,2,0)</f>
        <v>886404</v>
      </c>
      <c r="L497" s="32">
        <f t="shared" si="15"/>
        <v>0</v>
      </c>
    </row>
    <row r="498" spans="1:12" outlineLevel="1" x14ac:dyDescent="0.25">
      <c r="A498" s="4">
        <v>44725</v>
      </c>
      <c r="B498" s="8" t="s">
        <v>1382</v>
      </c>
      <c r="C498" s="8" t="str">
        <f>VLOOKUP(B498,'File khách gửi'!$H$2:$H$1037,1,0)</f>
        <v>00017900</v>
      </c>
      <c r="D498" s="8" t="str">
        <f>VLOOKUP(B498,'File khách gửi'!$H$2:$H$1037,1,0)</f>
        <v>00017900</v>
      </c>
      <c r="E498" s="8" t="s">
        <v>1870</v>
      </c>
      <c r="F498" s="8" t="s">
        <v>2028</v>
      </c>
      <c r="G498" s="2">
        <v>843790</v>
      </c>
      <c r="H498" s="5" t="s">
        <v>226</v>
      </c>
      <c r="I498" s="2">
        <v>67503</v>
      </c>
      <c r="J498" s="3">
        <f t="shared" si="14"/>
        <v>911293</v>
      </c>
      <c r="K498" s="21">
        <f>VLOOKUP(B498,Sheet3!$H$2:$I$1039,2,0)</f>
        <v>911293</v>
      </c>
      <c r="L498" s="32">
        <f t="shared" si="15"/>
        <v>0</v>
      </c>
    </row>
    <row r="499" spans="1:12" outlineLevel="1" x14ac:dyDescent="0.25">
      <c r="A499" s="4">
        <v>44725</v>
      </c>
      <c r="B499" s="8" t="s">
        <v>2102</v>
      </c>
      <c r="C499" s="8" t="str">
        <f>VLOOKUP(B499,'File khách gửi'!$H$2:$H$1037,1,0)</f>
        <v>00017901</v>
      </c>
      <c r="D499" s="8" t="str">
        <f>VLOOKUP(B499,'File khách gửi'!$H$2:$H$1037,1,0)</f>
        <v>00017901</v>
      </c>
      <c r="E499" s="8" t="s">
        <v>1870</v>
      </c>
      <c r="F499" s="8" t="s">
        <v>590</v>
      </c>
      <c r="G499" s="2">
        <v>859073</v>
      </c>
      <c r="H499" s="5" t="s">
        <v>226</v>
      </c>
      <c r="I499" s="2">
        <v>68726</v>
      </c>
      <c r="J499" s="3">
        <f t="shared" si="14"/>
        <v>927799</v>
      </c>
      <c r="K499" s="21">
        <f>VLOOKUP(B499,Sheet3!$H$2:$I$1039,2,0)</f>
        <v>927799</v>
      </c>
      <c r="L499" s="32">
        <f t="shared" si="15"/>
        <v>0</v>
      </c>
    </row>
    <row r="500" spans="1:12" outlineLevel="1" x14ac:dyDescent="0.25">
      <c r="A500" s="4">
        <v>44725</v>
      </c>
      <c r="B500" s="8" t="s">
        <v>1140</v>
      </c>
      <c r="C500" s="8" t="str">
        <f>VLOOKUP(B500,'File khách gửi'!$H$2:$H$1037,1,0)</f>
        <v>00017902</v>
      </c>
      <c r="D500" s="8" t="str">
        <f>VLOOKUP(B500,'File khách gửi'!$H$2:$H$1037,1,0)</f>
        <v>00017902</v>
      </c>
      <c r="E500" s="8" t="s">
        <v>1870</v>
      </c>
      <c r="F500" s="8" t="s">
        <v>945</v>
      </c>
      <c r="G500" s="2">
        <v>559085</v>
      </c>
      <c r="H500" s="5" t="s">
        <v>226</v>
      </c>
      <c r="I500" s="2">
        <v>44727</v>
      </c>
      <c r="J500" s="3">
        <f t="shared" si="14"/>
        <v>603812</v>
      </c>
      <c r="K500" s="21">
        <f>VLOOKUP(B500,Sheet3!$H$2:$I$1039,2,0)</f>
        <v>603812</v>
      </c>
      <c r="L500" s="32">
        <f t="shared" si="15"/>
        <v>0</v>
      </c>
    </row>
    <row r="501" spans="1:12" outlineLevel="1" x14ac:dyDescent="0.25">
      <c r="A501" s="4">
        <v>44725</v>
      </c>
      <c r="B501" s="8" t="s">
        <v>1303</v>
      </c>
      <c r="C501" s="8" t="str">
        <f>VLOOKUP(B501,'File khách gửi'!$H$2:$H$1037,1,0)</f>
        <v>00017903</v>
      </c>
      <c r="D501" s="8" t="str">
        <f>VLOOKUP(B501,'File khách gửi'!$H$2:$H$1037,1,0)</f>
        <v>00017903</v>
      </c>
      <c r="E501" s="8" t="s">
        <v>1870</v>
      </c>
      <c r="F501" s="8" t="s">
        <v>2055</v>
      </c>
      <c r="G501" s="2">
        <v>716851</v>
      </c>
      <c r="H501" s="5" t="s">
        <v>226</v>
      </c>
      <c r="I501" s="2">
        <v>57348</v>
      </c>
      <c r="J501" s="3">
        <f t="shared" si="14"/>
        <v>774199</v>
      </c>
      <c r="K501" s="21">
        <f>VLOOKUP(B501,Sheet3!$H$2:$I$1039,2,0)</f>
        <v>774199</v>
      </c>
      <c r="L501" s="32">
        <f t="shared" si="15"/>
        <v>0</v>
      </c>
    </row>
    <row r="502" spans="1:12" outlineLevel="1" x14ac:dyDescent="0.25">
      <c r="A502" s="4">
        <v>44725</v>
      </c>
      <c r="B502" s="8" t="s">
        <v>1357</v>
      </c>
      <c r="C502" s="8" t="str">
        <f>VLOOKUP(B502,'File khách gửi'!$H$2:$H$1037,1,0)</f>
        <v>00017904</v>
      </c>
      <c r="D502" s="8" t="str">
        <f>VLOOKUP(B502,'File khách gửi'!$H$2:$H$1037,1,0)</f>
        <v>00017904</v>
      </c>
      <c r="E502" s="8" t="s">
        <v>1870</v>
      </c>
      <c r="F502" s="8" t="s">
        <v>1405</v>
      </c>
      <c r="G502" s="2">
        <v>859073</v>
      </c>
      <c r="H502" s="5" t="s">
        <v>226</v>
      </c>
      <c r="I502" s="2">
        <v>68726</v>
      </c>
      <c r="J502" s="3">
        <f t="shared" si="14"/>
        <v>927799</v>
      </c>
      <c r="K502" s="21">
        <f>VLOOKUP(B502,Sheet3!$H$2:$I$1039,2,0)</f>
        <v>927799</v>
      </c>
      <c r="L502" s="32">
        <f t="shared" si="15"/>
        <v>0</v>
      </c>
    </row>
    <row r="503" spans="1:12" outlineLevel="1" x14ac:dyDescent="0.25">
      <c r="A503" s="4">
        <v>44725</v>
      </c>
      <c r="B503" s="8" t="s">
        <v>168</v>
      </c>
      <c r="C503" s="8" t="str">
        <f>VLOOKUP(B503,'File khách gửi'!$H$2:$H$1037,1,0)</f>
        <v>00017905</v>
      </c>
      <c r="D503" s="8" t="str">
        <f>VLOOKUP(B503,'File khách gửi'!$H$2:$H$1037,1,0)</f>
        <v>00017905</v>
      </c>
      <c r="E503" s="8" t="s">
        <v>1870</v>
      </c>
      <c r="F503" s="8" t="s">
        <v>1704</v>
      </c>
      <c r="G503" s="2">
        <v>1054019</v>
      </c>
      <c r="H503" s="5" t="s">
        <v>226</v>
      </c>
      <c r="I503" s="2">
        <v>84322</v>
      </c>
      <c r="J503" s="3">
        <f t="shared" si="14"/>
        <v>1138341</v>
      </c>
      <c r="K503" s="21">
        <f>VLOOKUP(B503,Sheet3!$H$2:$I$1039,2,0)</f>
        <v>1138341</v>
      </c>
      <c r="L503" s="32">
        <f t="shared" si="15"/>
        <v>0</v>
      </c>
    </row>
    <row r="504" spans="1:12" outlineLevel="1" x14ac:dyDescent="0.25">
      <c r="A504" s="4">
        <v>44725</v>
      </c>
      <c r="B504" s="8" t="s">
        <v>1093</v>
      </c>
      <c r="C504" s="8" t="str">
        <f>VLOOKUP(B504,'File khách gửi'!$H$2:$H$1037,1,0)</f>
        <v>00017906</v>
      </c>
      <c r="D504" s="8" t="str">
        <f>VLOOKUP(B504,'File khách gửi'!$H$2:$H$1037,1,0)</f>
        <v>00017906</v>
      </c>
      <c r="E504" s="8" t="s">
        <v>1870</v>
      </c>
      <c r="F504" s="8" t="s">
        <v>1345</v>
      </c>
      <c r="G504" s="2">
        <v>839150</v>
      </c>
      <c r="H504" s="5" t="s">
        <v>226</v>
      </c>
      <c r="I504" s="2">
        <v>67132</v>
      </c>
      <c r="J504" s="3">
        <f t="shared" si="14"/>
        <v>906282</v>
      </c>
      <c r="K504" s="21">
        <f>VLOOKUP(B504,Sheet3!$H$2:$I$1039,2,0)</f>
        <v>906282</v>
      </c>
      <c r="L504" s="32">
        <f t="shared" si="15"/>
        <v>0</v>
      </c>
    </row>
    <row r="505" spans="1:12" outlineLevel="1" x14ac:dyDescent="0.25">
      <c r="A505" s="4">
        <v>44725</v>
      </c>
      <c r="B505" s="8" t="s">
        <v>1636</v>
      </c>
      <c r="C505" s="8" t="str">
        <f>VLOOKUP(B505,'File khách gửi'!$H$2:$H$1037,1,0)</f>
        <v>00017907</v>
      </c>
      <c r="D505" s="8" t="str">
        <f>VLOOKUP(B505,'File khách gửi'!$H$2:$H$1037,1,0)</f>
        <v>00017907</v>
      </c>
      <c r="E505" s="8" t="s">
        <v>1870</v>
      </c>
      <c r="F505" s="8" t="s">
        <v>1114</v>
      </c>
      <c r="G505" s="2">
        <v>824446</v>
      </c>
      <c r="H505" s="5" t="s">
        <v>226</v>
      </c>
      <c r="I505" s="2">
        <v>65956</v>
      </c>
      <c r="J505" s="3">
        <f t="shared" si="14"/>
        <v>890402</v>
      </c>
      <c r="K505" s="21">
        <f>VLOOKUP(B505,Sheet3!$H$2:$I$1039,2,0)</f>
        <v>890402</v>
      </c>
      <c r="L505" s="32">
        <f t="shared" si="15"/>
        <v>0</v>
      </c>
    </row>
    <row r="506" spans="1:12" outlineLevel="1" x14ac:dyDescent="0.25">
      <c r="A506" s="4">
        <v>44725</v>
      </c>
      <c r="B506" s="8" t="s">
        <v>1010</v>
      </c>
      <c r="C506" s="8" t="str">
        <f>VLOOKUP(B506,'File khách gửi'!$H$2:$H$1037,1,0)</f>
        <v>00017908</v>
      </c>
      <c r="D506" s="8" t="str">
        <f>VLOOKUP(B506,'File khách gửi'!$H$2:$H$1037,1,0)</f>
        <v>00017908</v>
      </c>
      <c r="E506" s="8" t="s">
        <v>1870</v>
      </c>
      <c r="F506" s="8" t="s">
        <v>1575</v>
      </c>
      <c r="G506" s="2">
        <v>825954</v>
      </c>
      <c r="H506" s="5" t="s">
        <v>226</v>
      </c>
      <c r="I506" s="2">
        <v>66076</v>
      </c>
      <c r="J506" s="3">
        <f t="shared" si="14"/>
        <v>892030</v>
      </c>
      <c r="K506" s="21">
        <f>VLOOKUP(B506,Sheet3!$H$2:$I$1039,2,0)</f>
        <v>892030</v>
      </c>
      <c r="L506" s="32">
        <f t="shared" si="15"/>
        <v>0</v>
      </c>
    </row>
    <row r="507" spans="1:12" outlineLevel="1" x14ac:dyDescent="0.25">
      <c r="A507" s="4">
        <v>44725</v>
      </c>
      <c r="B507" s="8" t="s">
        <v>1035</v>
      </c>
      <c r="C507" s="8" t="str">
        <f>VLOOKUP(B507,'File khách gửi'!$H$2:$H$1037,1,0)</f>
        <v>00017909</v>
      </c>
      <c r="D507" s="8" t="str">
        <f>VLOOKUP(B507,'File khách gửi'!$H$2:$H$1037,1,0)</f>
        <v>00017909</v>
      </c>
      <c r="E507" s="8" t="s">
        <v>1870</v>
      </c>
      <c r="F507" s="8" t="s">
        <v>915</v>
      </c>
      <c r="G507" s="2">
        <v>868460</v>
      </c>
      <c r="H507" s="5" t="s">
        <v>226</v>
      </c>
      <c r="I507" s="2">
        <v>69477</v>
      </c>
      <c r="J507" s="3">
        <f t="shared" si="14"/>
        <v>937937</v>
      </c>
      <c r="K507" s="21">
        <f>VLOOKUP(B507,Sheet3!$H$2:$I$1039,2,0)</f>
        <v>937937</v>
      </c>
      <c r="L507" s="32">
        <f t="shared" si="15"/>
        <v>0</v>
      </c>
    </row>
    <row r="508" spans="1:12" outlineLevel="1" x14ac:dyDescent="0.25">
      <c r="A508" s="4">
        <v>44725</v>
      </c>
      <c r="B508" s="8" t="s">
        <v>796</v>
      </c>
      <c r="C508" s="8" t="str">
        <f>VLOOKUP(B508,'File khách gửi'!$H$2:$H$1037,1,0)</f>
        <v>00017910</v>
      </c>
      <c r="D508" s="8" t="str">
        <f>VLOOKUP(B508,'File khách gửi'!$H$2:$H$1037,1,0)</f>
        <v>00017910</v>
      </c>
      <c r="E508" s="8" t="s">
        <v>1870</v>
      </c>
      <c r="F508" s="8" t="s">
        <v>708</v>
      </c>
      <c r="G508" s="2">
        <v>1101272</v>
      </c>
      <c r="H508" s="5" t="s">
        <v>226</v>
      </c>
      <c r="I508" s="2">
        <v>88102</v>
      </c>
      <c r="J508" s="3">
        <f t="shared" si="14"/>
        <v>1189374</v>
      </c>
      <c r="K508" s="21">
        <f>VLOOKUP(B508,Sheet3!$H$2:$I$1039,2,0)</f>
        <v>1189374</v>
      </c>
      <c r="L508" s="32">
        <f t="shared" si="15"/>
        <v>0</v>
      </c>
    </row>
    <row r="509" spans="1:12" outlineLevel="1" x14ac:dyDescent="0.25">
      <c r="A509" s="4">
        <v>44725</v>
      </c>
      <c r="B509" s="8" t="s">
        <v>1781</v>
      </c>
      <c r="C509" s="8" t="str">
        <f>VLOOKUP(B509,'File khách gửi'!$H$2:$H$1037,1,0)</f>
        <v>00017911</v>
      </c>
      <c r="D509" s="8" t="str">
        <f>VLOOKUP(B509,'File khách gửi'!$H$2:$H$1037,1,0)</f>
        <v>00017911</v>
      </c>
      <c r="E509" s="8" t="s">
        <v>1870</v>
      </c>
      <c r="F509" s="8" t="s">
        <v>1686</v>
      </c>
      <c r="G509" s="2">
        <v>825954</v>
      </c>
      <c r="H509" s="5" t="s">
        <v>226</v>
      </c>
      <c r="I509" s="2">
        <v>66076</v>
      </c>
      <c r="J509" s="3">
        <f t="shared" si="14"/>
        <v>892030</v>
      </c>
      <c r="K509" s="21">
        <f>VLOOKUP(B509,Sheet3!$H$2:$I$1039,2,0)</f>
        <v>892030</v>
      </c>
      <c r="L509" s="32">
        <f t="shared" si="15"/>
        <v>0</v>
      </c>
    </row>
    <row r="510" spans="1:12" outlineLevel="1" x14ac:dyDescent="0.25">
      <c r="A510" s="4">
        <v>44725</v>
      </c>
      <c r="B510" s="8" t="s">
        <v>74</v>
      </c>
      <c r="C510" s="8" t="str">
        <f>VLOOKUP(B510,'File khách gửi'!$H$2:$H$1037,1,0)</f>
        <v>00017912</v>
      </c>
      <c r="D510" s="8" t="str">
        <f>VLOOKUP(B510,'File khách gửi'!$H$2:$H$1037,1,0)</f>
        <v>00017912</v>
      </c>
      <c r="E510" s="8" t="s">
        <v>1870</v>
      </c>
      <c r="F510" s="8" t="s">
        <v>1922</v>
      </c>
      <c r="G510" s="2">
        <v>893700</v>
      </c>
      <c r="H510" s="5" t="s">
        <v>226</v>
      </c>
      <c r="I510" s="2">
        <v>71496</v>
      </c>
      <c r="J510" s="3">
        <f t="shared" si="14"/>
        <v>965196</v>
      </c>
      <c r="K510" s="21">
        <f>VLOOKUP(B510,Sheet3!$H$2:$I$1039,2,0)</f>
        <v>965196</v>
      </c>
      <c r="L510" s="32">
        <f t="shared" si="15"/>
        <v>0</v>
      </c>
    </row>
    <row r="511" spans="1:12" outlineLevel="1" x14ac:dyDescent="0.25">
      <c r="A511" s="4">
        <v>44725</v>
      </c>
      <c r="B511" s="8" t="s">
        <v>506</v>
      </c>
      <c r="C511" s="8" t="str">
        <f>VLOOKUP(B511,'File khách gửi'!$H$2:$H$1037,1,0)</f>
        <v>00017913</v>
      </c>
      <c r="D511" s="8" t="str">
        <f>VLOOKUP(B511,'File khách gửi'!$H$2:$H$1037,1,0)</f>
        <v>00017913</v>
      </c>
      <c r="E511" s="8" t="s">
        <v>1870</v>
      </c>
      <c r="F511" s="8" t="s">
        <v>994</v>
      </c>
      <c r="G511" s="2">
        <v>804986</v>
      </c>
      <c r="H511" s="5" t="s">
        <v>226</v>
      </c>
      <c r="I511" s="2">
        <v>64399</v>
      </c>
      <c r="J511" s="3">
        <f t="shared" si="14"/>
        <v>869385</v>
      </c>
      <c r="K511" s="21">
        <f>VLOOKUP(B511,Sheet3!$H$2:$I$1039,2,0)</f>
        <v>869385</v>
      </c>
      <c r="L511" s="32">
        <f t="shared" si="15"/>
        <v>0</v>
      </c>
    </row>
    <row r="512" spans="1:12" outlineLevel="1" x14ac:dyDescent="0.25">
      <c r="A512" s="4">
        <v>44725</v>
      </c>
      <c r="B512" s="8" t="s">
        <v>454</v>
      </c>
      <c r="C512" s="8" t="str">
        <f>VLOOKUP(B512,'File khách gửi'!$H$2:$H$1037,1,0)</f>
        <v>00017914</v>
      </c>
      <c r="D512" s="8" t="str">
        <f>VLOOKUP(B512,'File khách gửi'!$H$2:$H$1037,1,0)</f>
        <v>00017914</v>
      </c>
      <c r="E512" s="8" t="s">
        <v>1870</v>
      </c>
      <c r="F512" s="8" t="s">
        <v>824</v>
      </c>
      <c r="G512" s="2">
        <v>825954</v>
      </c>
      <c r="H512" s="5" t="s">
        <v>226</v>
      </c>
      <c r="I512" s="2">
        <v>66076</v>
      </c>
      <c r="J512" s="3">
        <f t="shared" si="14"/>
        <v>892030</v>
      </c>
      <c r="K512" s="21">
        <f>VLOOKUP(B512,Sheet3!$H$2:$I$1039,2,0)</f>
        <v>892030</v>
      </c>
      <c r="L512" s="32">
        <f t="shared" si="15"/>
        <v>0</v>
      </c>
    </row>
    <row r="513" spans="1:12" outlineLevel="1" x14ac:dyDescent="0.25">
      <c r="A513" s="4">
        <v>44725</v>
      </c>
      <c r="B513" s="8" t="s">
        <v>45</v>
      </c>
      <c r="C513" s="8" t="str">
        <f>VLOOKUP(B513,'File khách gửi'!$H$2:$H$1037,1,0)</f>
        <v>00017915</v>
      </c>
      <c r="D513" s="8" t="str">
        <f>VLOOKUP(B513,'File khách gửi'!$H$2:$H$1037,1,0)</f>
        <v>00017915</v>
      </c>
      <c r="E513" s="8" t="s">
        <v>1870</v>
      </c>
      <c r="F513" s="8" t="s">
        <v>502</v>
      </c>
      <c r="G513" s="2">
        <v>836965</v>
      </c>
      <c r="H513" s="5" t="s">
        <v>226</v>
      </c>
      <c r="I513" s="2">
        <v>66957</v>
      </c>
      <c r="J513" s="3">
        <f t="shared" ref="J513:J576" si="16">G513+I513</f>
        <v>903922</v>
      </c>
      <c r="K513" s="21">
        <f>VLOOKUP(B513,Sheet3!$H$2:$I$1039,2,0)</f>
        <v>903922</v>
      </c>
      <c r="L513" s="32">
        <f t="shared" ref="L513:L576" si="17">J513-K513</f>
        <v>0</v>
      </c>
    </row>
    <row r="514" spans="1:12" outlineLevel="1" x14ac:dyDescent="0.25">
      <c r="A514" s="4">
        <v>44725</v>
      </c>
      <c r="B514" s="8" t="s">
        <v>970</v>
      </c>
      <c r="C514" s="8" t="str">
        <f>VLOOKUP(B514,'File khách gửi'!$H$2:$H$1037,1,0)</f>
        <v>00017916</v>
      </c>
      <c r="D514" s="8" t="str">
        <f>VLOOKUP(B514,'File khách gửi'!$H$2:$H$1037,1,0)</f>
        <v>00017916</v>
      </c>
      <c r="E514" s="8" t="s">
        <v>1870</v>
      </c>
      <c r="F514" s="8" t="s">
        <v>1429</v>
      </c>
      <c r="G514" s="2">
        <v>1376590</v>
      </c>
      <c r="H514" s="5" t="s">
        <v>226</v>
      </c>
      <c r="I514" s="2">
        <v>110127</v>
      </c>
      <c r="J514" s="3">
        <f t="shared" si="16"/>
        <v>1486717</v>
      </c>
      <c r="K514" s="21">
        <f>VLOOKUP(B514,Sheet3!$H$2:$I$1039,2,0)</f>
        <v>1486717</v>
      </c>
      <c r="L514" s="32">
        <f t="shared" si="17"/>
        <v>0</v>
      </c>
    </row>
    <row r="515" spans="1:12" outlineLevel="1" x14ac:dyDescent="0.25">
      <c r="A515" s="4">
        <v>44725</v>
      </c>
      <c r="B515" s="8" t="s">
        <v>1285</v>
      </c>
      <c r="C515" s="8" t="str">
        <f>VLOOKUP(B515,'File khách gửi'!$H$2:$H$1037,1,0)</f>
        <v>00017917</v>
      </c>
      <c r="D515" s="8" t="str">
        <f>VLOOKUP(B515,'File khách gửi'!$H$2:$H$1037,1,0)</f>
        <v>00017917</v>
      </c>
      <c r="E515" s="8" t="s">
        <v>1870</v>
      </c>
      <c r="F515" s="8" t="s">
        <v>1353</v>
      </c>
      <c r="G515" s="2">
        <v>988099</v>
      </c>
      <c r="H515" s="5" t="s">
        <v>226</v>
      </c>
      <c r="I515" s="2">
        <v>79048</v>
      </c>
      <c r="J515" s="3">
        <f t="shared" si="16"/>
        <v>1067147</v>
      </c>
      <c r="K515" s="21">
        <f>VLOOKUP(B515,Sheet3!$H$2:$I$1039,2,0)</f>
        <v>1067147</v>
      </c>
      <c r="L515" s="32">
        <f t="shared" si="17"/>
        <v>0</v>
      </c>
    </row>
    <row r="516" spans="1:12" outlineLevel="1" x14ac:dyDescent="0.25">
      <c r="A516" s="4">
        <v>44725</v>
      </c>
      <c r="B516" s="8" t="s">
        <v>351</v>
      </c>
      <c r="C516" s="8" t="str">
        <f>VLOOKUP(B516,'File khách gửi'!$H$2:$H$1037,1,0)</f>
        <v>00017918</v>
      </c>
      <c r="D516" s="8" t="str">
        <f>VLOOKUP(B516,'File khách gửi'!$H$2:$H$1037,1,0)</f>
        <v>00017918</v>
      </c>
      <c r="E516" s="8" t="s">
        <v>1870</v>
      </c>
      <c r="F516" s="8" t="s">
        <v>1019</v>
      </c>
      <c r="G516" s="2">
        <v>1117125</v>
      </c>
      <c r="H516" s="5" t="s">
        <v>226</v>
      </c>
      <c r="I516" s="2">
        <v>89370</v>
      </c>
      <c r="J516" s="3">
        <f t="shared" si="16"/>
        <v>1206495</v>
      </c>
      <c r="K516" s="21">
        <f>VLOOKUP(B516,Sheet3!$H$2:$I$1039,2,0)</f>
        <v>1206495</v>
      </c>
      <c r="L516" s="32">
        <f t="shared" si="17"/>
        <v>0</v>
      </c>
    </row>
    <row r="517" spans="1:12" outlineLevel="1" x14ac:dyDescent="0.25">
      <c r="A517" s="4">
        <v>44725</v>
      </c>
      <c r="B517" s="8" t="s">
        <v>1209</v>
      </c>
      <c r="C517" s="8" t="str">
        <f>VLOOKUP(B517,'File khách gửi'!$H$2:$H$1037,1,0)</f>
        <v>00017919</v>
      </c>
      <c r="D517" s="8" t="str">
        <f>VLOOKUP(B517,'File khách gửi'!$H$2:$H$1037,1,0)</f>
        <v>00017919</v>
      </c>
      <c r="E517" s="8" t="s">
        <v>1870</v>
      </c>
      <c r="F517" s="8" t="s">
        <v>904</v>
      </c>
      <c r="G517" s="2">
        <v>850624</v>
      </c>
      <c r="H517" s="5" t="s">
        <v>226</v>
      </c>
      <c r="I517" s="2">
        <v>68050</v>
      </c>
      <c r="J517" s="3">
        <f t="shared" si="16"/>
        <v>918674</v>
      </c>
      <c r="K517" s="21">
        <f>VLOOKUP(B517,Sheet3!$H$2:$I$1039,2,0)</f>
        <v>918674</v>
      </c>
      <c r="L517" s="32">
        <f t="shared" si="17"/>
        <v>0</v>
      </c>
    </row>
    <row r="518" spans="1:12" outlineLevel="1" x14ac:dyDescent="0.25">
      <c r="A518" s="4">
        <v>44725</v>
      </c>
      <c r="B518" s="8" t="s">
        <v>300</v>
      </c>
      <c r="C518" s="8" t="str">
        <f>VLOOKUP(B518,'File khách gửi'!$H$2:$H$1037,1,0)</f>
        <v>00017920</v>
      </c>
      <c r="D518" s="8" t="str">
        <f>VLOOKUP(B518,'File khách gửi'!$H$2:$H$1037,1,0)</f>
        <v>00017920</v>
      </c>
      <c r="E518" s="8" t="s">
        <v>1870</v>
      </c>
      <c r="F518" s="8" t="s">
        <v>59</v>
      </c>
      <c r="G518" s="2">
        <v>827578</v>
      </c>
      <c r="H518" s="5" t="s">
        <v>226</v>
      </c>
      <c r="I518" s="2">
        <v>66206</v>
      </c>
      <c r="J518" s="3">
        <f t="shared" si="16"/>
        <v>893784</v>
      </c>
      <c r="K518" s="21">
        <f>VLOOKUP(B518,Sheet3!$H$2:$I$1039,2,0)</f>
        <v>893784</v>
      </c>
      <c r="L518" s="32">
        <f t="shared" si="17"/>
        <v>0</v>
      </c>
    </row>
    <row r="519" spans="1:12" outlineLevel="1" x14ac:dyDescent="0.25">
      <c r="A519" s="4">
        <v>44725</v>
      </c>
      <c r="B519" s="8" t="s">
        <v>246</v>
      </c>
      <c r="C519" s="8" t="str">
        <f>VLOOKUP(B519,'File khách gửi'!$H$2:$H$1037,1,0)</f>
        <v>00017921</v>
      </c>
      <c r="D519" s="8" t="str">
        <f>VLOOKUP(B519,'File khách gửi'!$H$2:$H$1037,1,0)</f>
        <v>00017921</v>
      </c>
      <c r="E519" s="8" t="s">
        <v>1870</v>
      </c>
      <c r="F519" s="8" t="s">
        <v>663</v>
      </c>
      <c r="G519" s="2">
        <v>825954</v>
      </c>
      <c r="H519" s="5" t="s">
        <v>226</v>
      </c>
      <c r="I519" s="2">
        <v>66076</v>
      </c>
      <c r="J519" s="3">
        <f t="shared" si="16"/>
        <v>892030</v>
      </c>
      <c r="K519" s="21">
        <f>VLOOKUP(B519,Sheet3!$H$2:$I$1039,2,0)</f>
        <v>892030</v>
      </c>
      <c r="L519" s="32">
        <f t="shared" si="17"/>
        <v>0</v>
      </c>
    </row>
    <row r="520" spans="1:12" outlineLevel="1" x14ac:dyDescent="0.25">
      <c r="A520" s="4">
        <v>44725</v>
      </c>
      <c r="B520" s="8" t="s">
        <v>282</v>
      </c>
      <c r="C520" s="8" t="str">
        <f>VLOOKUP(B520,'File khách gửi'!$H$2:$H$1037,1,0)</f>
        <v>00017922</v>
      </c>
      <c r="D520" s="8" t="str">
        <f>VLOOKUP(B520,'File khách gửi'!$H$2:$H$1037,1,0)</f>
        <v>00017922</v>
      </c>
      <c r="E520" s="8" t="s">
        <v>1870</v>
      </c>
      <c r="F520" s="8" t="s">
        <v>1309</v>
      </c>
      <c r="G520" s="2">
        <v>825859</v>
      </c>
      <c r="H520" s="5" t="s">
        <v>226</v>
      </c>
      <c r="I520" s="2">
        <v>66069</v>
      </c>
      <c r="J520" s="3">
        <f t="shared" si="16"/>
        <v>891928</v>
      </c>
      <c r="K520" s="21">
        <f>VLOOKUP(B520,Sheet3!$H$2:$I$1039,2,0)</f>
        <v>891928</v>
      </c>
      <c r="L520" s="32">
        <f t="shared" si="17"/>
        <v>0</v>
      </c>
    </row>
    <row r="521" spans="1:12" outlineLevel="1" x14ac:dyDescent="0.25">
      <c r="A521" s="4">
        <v>44725</v>
      </c>
      <c r="B521" s="8" t="s">
        <v>1379</v>
      </c>
      <c r="C521" s="8" t="str">
        <f>VLOOKUP(B521,'File khách gửi'!$H$2:$H$1037,1,0)</f>
        <v>00017926</v>
      </c>
      <c r="D521" s="8" t="str">
        <f>VLOOKUP(B521,'File khách gửi'!$H$2:$H$1037,1,0)</f>
        <v>00017926</v>
      </c>
      <c r="E521" s="8" t="s">
        <v>1870</v>
      </c>
      <c r="F521" s="8" t="s">
        <v>210</v>
      </c>
      <c r="G521" s="2">
        <v>618750</v>
      </c>
      <c r="H521" s="5" t="s">
        <v>226</v>
      </c>
      <c r="I521" s="2">
        <v>49500</v>
      </c>
      <c r="J521" s="3">
        <f t="shared" si="16"/>
        <v>668250</v>
      </c>
      <c r="K521" s="21">
        <f>VLOOKUP(B521,Sheet3!$H$2:$I$1039,2,0)</f>
        <v>668250</v>
      </c>
      <c r="L521" s="32">
        <f t="shared" si="17"/>
        <v>0</v>
      </c>
    </row>
    <row r="522" spans="1:12" outlineLevel="1" x14ac:dyDescent="0.25">
      <c r="A522" s="4">
        <v>44725</v>
      </c>
      <c r="B522" s="8" t="s">
        <v>1314</v>
      </c>
      <c r="C522" s="8" t="str">
        <f>VLOOKUP(B522,'File khách gửi'!$H$2:$H$1037,1,0)</f>
        <v>00017927</v>
      </c>
      <c r="D522" s="8" t="str">
        <f>VLOOKUP(B522,'File khách gửi'!$H$2:$H$1037,1,0)</f>
        <v>00017927</v>
      </c>
      <c r="E522" s="8" t="s">
        <v>1870</v>
      </c>
      <c r="F522" s="8" t="s">
        <v>1015</v>
      </c>
      <c r="G522" s="2">
        <v>837535</v>
      </c>
      <c r="H522" s="5" t="s">
        <v>226</v>
      </c>
      <c r="I522" s="2">
        <v>67003</v>
      </c>
      <c r="J522" s="3">
        <f t="shared" si="16"/>
        <v>904538</v>
      </c>
      <c r="K522" s="21">
        <f>VLOOKUP(B522,Sheet3!$H$2:$I$1039,2,0)</f>
        <v>904538</v>
      </c>
      <c r="L522" s="32">
        <f t="shared" si="17"/>
        <v>0</v>
      </c>
    </row>
    <row r="523" spans="1:12" outlineLevel="1" x14ac:dyDescent="0.25">
      <c r="A523" s="4">
        <v>44725</v>
      </c>
      <c r="B523" s="8" t="s">
        <v>1585</v>
      </c>
      <c r="C523" s="8" t="str">
        <f>VLOOKUP(B523,'File khách gửi'!$H$2:$H$1037,1,0)</f>
        <v>00017928</v>
      </c>
      <c r="D523" s="8" t="str">
        <f>VLOOKUP(B523,'File khách gửi'!$H$2:$H$1037,1,0)</f>
        <v>00017928</v>
      </c>
      <c r="E523" s="8" t="s">
        <v>1870</v>
      </c>
      <c r="F523" s="8" t="s">
        <v>1459</v>
      </c>
      <c r="G523" s="2">
        <v>860011</v>
      </c>
      <c r="H523" s="5" t="s">
        <v>226</v>
      </c>
      <c r="I523" s="2">
        <v>68801</v>
      </c>
      <c r="J523" s="3">
        <f t="shared" si="16"/>
        <v>928812</v>
      </c>
      <c r="K523" s="21">
        <f>VLOOKUP(B523,Sheet3!$H$2:$I$1039,2,0)</f>
        <v>928812</v>
      </c>
      <c r="L523" s="32">
        <f t="shared" si="17"/>
        <v>0</v>
      </c>
    </row>
    <row r="524" spans="1:12" outlineLevel="1" x14ac:dyDescent="0.25">
      <c r="A524" s="4">
        <v>44725</v>
      </c>
      <c r="B524" s="8" t="s">
        <v>1206</v>
      </c>
      <c r="C524" s="8" t="str">
        <f>VLOOKUP(B524,'File khách gửi'!$H$2:$H$1037,1,0)</f>
        <v>00017929</v>
      </c>
      <c r="D524" s="8" t="str">
        <f>VLOOKUP(B524,'File khách gửi'!$H$2:$H$1037,1,0)</f>
        <v>00017929</v>
      </c>
      <c r="E524" s="8" t="s">
        <v>1870</v>
      </c>
      <c r="F524" s="8" t="s">
        <v>389</v>
      </c>
      <c r="G524" s="2">
        <v>659169</v>
      </c>
      <c r="H524" s="5" t="s">
        <v>226</v>
      </c>
      <c r="I524" s="2">
        <v>52734</v>
      </c>
      <c r="J524" s="3">
        <f t="shared" si="16"/>
        <v>711903</v>
      </c>
      <c r="K524" s="21">
        <f>VLOOKUP(B524,Sheet3!$H$2:$I$1039,2,0)</f>
        <v>711903</v>
      </c>
      <c r="L524" s="32">
        <f t="shared" si="17"/>
        <v>0</v>
      </c>
    </row>
    <row r="525" spans="1:12" outlineLevel="1" x14ac:dyDescent="0.25">
      <c r="A525" s="4">
        <v>44725</v>
      </c>
      <c r="B525" s="8" t="s">
        <v>133</v>
      </c>
      <c r="C525" s="8" t="str">
        <f>VLOOKUP(B525,'File khách gửi'!$H$2:$H$1037,1,0)</f>
        <v>00017930</v>
      </c>
      <c r="D525" s="8" t="str">
        <f>VLOOKUP(B525,'File khách gửi'!$H$2:$H$1037,1,0)</f>
        <v>00017930</v>
      </c>
      <c r="E525" s="8" t="s">
        <v>1870</v>
      </c>
      <c r="F525" s="8" t="s">
        <v>860</v>
      </c>
      <c r="G525" s="2">
        <v>786687</v>
      </c>
      <c r="H525" s="5" t="s">
        <v>226</v>
      </c>
      <c r="I525" s="2">
        <v>62935</v>
      </c>
      <c r="J525" s="3">
        <f t="shared" si="16"/>
        <v>849622</v>
      </c>
      <c r="K525" s="21">
        <f>VLOOKUP(B525,Sheet3!$H$2:$I$1039,2,0)</f>
        <v>849622</v>
      </c>
      <c r="L525" s="32">
        <f t="shared" si="17"/>
        <v>0</v>
      </c>
    </row>
    <row r="526" spans="1:12" outlineLevel="1" x14ac:dyDescent="0.25">
      <c r="A526" s="4">
        <v>44725</v>
      </c>
      <c r="B526" s="8" t="s">
        <v>1993</v>
      </c>
      <c r="C526" s="8" t="str">
        <f>VLOOKUP(B526,'File khách gửi'!$H$2:$H$1037,1,0)</f>
        <v>00017931</v>
      </c>
      <c r="D526" s="8" t="str">
        <f>VLOOKUP(B526,'File khách gửi'!$H$2:$H$1037,1,0)</f>
        <v>00017931</v>
      </c>
      <c r="E526" s="8" t="s">
        <v>1870</v>
      </c>
      <c r="F526" s="8" t="s">
        <v>1540</v>
      </c>
      <c r="G526" s="2">
        <v>1194638</v>
      </c>
      <c r="H526" s="5" t="s">
        <v>226</v>
      </c>
      <c r="I526" s="2">
        <v>95571</v>
      </c>
      <c r="J526" s="3">
        <f t="shared" si="16"/>
        <v>1290209</v>
      </c>
      <c r="K526" s="21">
        <f>VLOOKUP(B526,Sheet3!$H$2:$I$1039,2,0)</f>
        <v>1290209</v>
      </c>
      <c r="L526" s="32">
        <f t="shared" si="17"/>
        <v>0</v>
      </c>
    </row>
    <row r="527" spans="1:12" outlineLevel="1" x14ac:dyDescent="0.25">
      <c r="A527" s="4">
        <v>44725</v>
      </c>
      <c r="B527" s="8" t="s">
        <v>2137</v>
      </c>
      <c r="C527" s="8" t="str">
        <f>VLOOKUP(B527,'File khách gửi'!$H$2:$H$1037,1,0)</f>
        <v>00017932</v>
      </c>
      <c r="D527" s="8" t="str">
        <f>VLOOKUP(B527,'File khách gửi'!$H$2:$H$1037,1,0)</f>
        <v>00017932</v>
      </c>
      <c r="E527" s="8" t="s">
        <v>1870</v>
      </c>
      <c r="F527" s="8" t="s">
        <v>1761</v>
      </c>
      <c r="G527" s="2">
        <v>849591</v>
      </c>
      <c r="H527" s="5" t="s">
        <v>226</v>
      </c>
      <c r="I527" s="2">
        <v>67967</v>
      </c>
      <c r="J527" s="3">
        <f t="shared" si="16"/>
        <v>917558</v>
      </c>
      <c r="K527" s="21">
        <f>VLOOKUP(B527,Sheet3!$H$2:$I$1039,2,0)</f>
        <v>917558</v>
      </c>
      <c r="L527" s="32">
        <f t="shared" si="17"/>
        <v>0</v>
      </c>
    </row>
    <row r="528" spans="1:12" outlineLevel="1" x14ac:dyDescent="0.25">
      <c r="A528" s="4">
        <v>44725</v>
      </c>
      <c r="B528" s="8" t="s">
        <v>952</v>
      </c>
      <c r="C528" s="8" t="str">
        <f>VLOOKUP(B528,'File khách gửi'!$H$2:$H$1037,1,0)</f>
        <v>00017933</v>
      </c>
      <c r="D528" s="8" t="str">
        <f>VLOOKUP(B528,'File khách gửi'!$H$2:$H$1037,1,0)</f>
        <v>00017933</v>
      </c>
      <c r="E528" s="8" t="s">
        <v>1870</v>
      </c>
      <c r="F528" s="8" t="s">
        <v>273</v>
      </c>
      <c r="G528" s="2">
        <v>807655</v>
      </c>
      <c r="H528" s="5" t="s">
        <v>226</v>
      </c>
      <c r="I528" s="2">
        <v>64612</v>
      </c>
      <c r="J528" s="3">
        <f t="shared" si="16"/>
        <v>872267</v>
      </c>
      <c r="K528" s="21">
        <f>VLOOKUP(B528,Sheet3!$H$2:$I$1039,2,0)</f>
        <v>872267</v>
      </c>
      <c r="L528" s="32">
        <f t="shared" si="17"/>
        <v>0</v>
      </c>
    </row>
    <row r="529" spans="1:12" outlineLevel="1" x14ac:dyDescent="0.25">
      <c r="A529" s="4">
        <v>44725</v>
      </c>
      <c r="B529" s="8" t="s">
        <v>1716</v>
      </c>
      <c r="C529" s="8" t="str">
        <f>VLOOKUP(B529,'File khách gửi'!$H$2:$H$1037,1,0)</f>
        <v>00017934</v>
      </c>
      <c r="D529" s="8" t="str">
        <f>VLOOKUP(B529,'File khách gửi'!$H$2:$H$1037,1,0)</f>
        <v>00017934</v>
      </c>
      <c r="E529" s="8" t="s">
        <v>1870</v>
      </c>
      <c r="F529" s="8" t="s">
        <v>2074</v>
      </c>
      <c r="G529" s="2">
        <v>912474</v>
      </c>
      <c r="H529" s="5" t="s">
        <v>226</v>
      </c>
      <c r="I529" s="2">
        <v>72998</v>
      </c>
      <c r="J529" s="3">
        <f t="shared" si="16"/>
        <v>985472</v>
      </c>
      <c r="K529" s="21">
        <f>VLOOKUP(B529,Sheet3!$H$2:$I$1039,2,0)</f>
        <v>985472</v>
      </c>
      <c r="L529" s="32">
        <f t="shared" si="17"/>
        <v>0</v>
      </c>
    </row>
    <row r="530" spans="1:12" outlineLevel="1" x14ac:dyDescent="0.25">
      <c r="A530" s="4">
        <v>44725</v>
      </c>
      <c r="B530" s="8" t="s">
        <v>127</v>
      </c>
      <c r="C530" s="8" t="str">
        <f>VLOOKUP(B530,'File khách gửi'!$H$2:$H$1037,1,0)</f>
        <v>00017935</v>
      </c>
      <c r="D530" s="8" t="str">
        <f>VLOOKUP(B530,'File khách gửi'!$H$2:$H$1037,1,0)</f>
        <v>00017935</v>
      </c>
      <c r="E530" s="8" t="s">
        <v>1870</v>
      </c>
      <c r="F530" s="8" t="s">
        <v>1581</v>
      </c>
      <c r="G530" s="2">
        <v>818075</v>
      </c>
      <c r="H530" s="5" t="s">
        <v>226</v>
      </c>
      <c r="I530" s="2">
        <v>65446</v>
      </c>
      <c r="J530" s="3">
        <f t="shared" si="16"/>
        <v>883521</v>
      </c>
      <c r="K530" s="21">
        <f>VLOOKUP(B530,Sheet3!$H$2:$I$1039,2,0)</f>
        <v>883521</v>
      </c>
      <c r="L530" s="32">
        <f t="shared" si="17"/>
        <v>0</v>
      </c>
    </row>
    <row r="531" spans="1:12" outlineLevel="1" x14ac:dyDescent="0.25">
      <c r="A531" s="4">
        <v>44725</v>
      </c>
      <c r="B531" s="8" t="s">
        <v>806</v>
      </c>
      <c r="C531" s="8" t="str">
        <f>VLOOKUP(B531,'File khách gửi'!$H$2:$H$1037,1,0)</f>
        <v>00017936</v>
      </c>
      <c r="D531" s="8" t="str">
        <f>VLOOKUP(B531,'File khách gửi'!$H$2:$H$1037,1,0)</f>
        <v>00017936</v>
      </c>
      <c r="E531" s="8" t="s">
        <v>1870</v>
      </c>
      <c r="F531" s="8" t="s">
        <v>419</v>
      </c>
      <c r="G531" s="2">
        <v>825954</v>
      </c>
      <c r="H531" s="5" t="s">
        <v>226</v>
      </c>
      <c r="I531" s="2">
        <v>66076</v>
      </c>
      <c r="J531" s="3">
        <f t="shared" si="16"/>
        <v>892030</v>
      </c>
      <c r="K531" s="21">
        <f>VLOOKUP(B531,Sheet3!$H$2:$I$1039,2,0)</f>
        <v>892030</v>
      </c>
      <c r="L531" s="32">
        <f t="shared" si="17"/>
        <v>0</v>
      </c>
    </row>
    <row r="532" spans="1:12" outlineLevel="1" x14ac:dyDescent="0.25">
      <c r="A532" s="4">
        <v>44725</v>
      </c>
      <c r="B532" s="8" t="s">
        <v>24</v>
      </c>
      <c r="C532" s="8" t="str">
        <f>VLOOKUP(B532,'File khách gửi'!$H$2:$H$1037,1,0)</f>
        <v>00017966</v>
      </c>
      <c r="D532" s="8" t="str">
        <f>VLOOKUP(B532,'File khách gửi'!$H$2:$H$1037,1,0)</f>
        <v>00017966</v>
      </c>
      <c r="E532" s="8" t="s">
        <v>1870</v>
      </c>
      <c r="F532" s="8" t="s">
        <v>93</v>
      </c>
      <c r="G532" s="2">
        <v>849591</v>
      </c>
      <c r="H532" s="5" t="s">
        <v>226</v>
      </c>
      <c r="I532" s="2">
        <v>67967</v>
      </c>
      <c r="J532" s="3">
        <f t="shared" si="16"/>
        <v>917558</v>
      </c>
      <c r="K532" s="21">
        <f>VLOOKUP(B532,Sheet3!$H$2:$I$1039,2,0)</f>
        <v>917558</v>
      </c>
      <c r="L532" s="32">
        <f t="shared" si="17"/>
        <v>0</v>
      </c>
    </row>
    <row r="533" spans="1:12" outlineLevel="1" x14ac:dyDescent="0.25">
      <c r="A533" s="4">
        <v>44725</v>
      </c>
      <c r="B533" s="8" t="s">
        <v>2088</v>
      </c>
      <c r="C533" s="8" t="str">
        <f>VLOOKUP(B533,'File khách gửi'!$H$2:$H$1037,1,0)</f>
        <v>00017967</v>
      </c>
      <c r="D533" s="8" t="str">
        <f>VLOOKUP(B533,'File khách gửi'!$H$2:$H$1037,1,0)</f>
        <v>00017967</v>
      </c>
      <c r="E533" s="8" t="s">
        <v>1870</v>
      </c>
      <c r="F533" s="8" t="s">
        <v>2140</v>
      </c>
      <c r="G533" s="2">
        <v>820637</v>
      </c>
      <c r="H533" s="5" t="s">
        <v>226</v>
      </c>
      <c r="I533" s="2">
        <v>65651</v>
      </c>
      <c r="J533" s="3">
        <f t="shared" si="16"/>
        <v>886288</v>
      </c>
      <c r="K533" s="21">
        <f>VLOOKUP(B533,Sheet3!$H$2:$I$1039,2,0)</f>
        <v>886288</v>
      </c>
      <c r="L533" s="32">
        <f t="shared" si="17"/>
        <v>0</v>
      </c>
    </row>
    <row r="534" spans="1:12" outlineLevel="1" x14ac:dyDescent="0.25">
      <c r="A534" s="4">
        <v>44725</v>
      </c>
      <c r="B534" s="8" t="s">
        <v>951</v>
      </c>
      <c r="C534" s="8" t="str">
        <f>VLOOKUP(B534,'File khách gửi'!$H$2:$H$1037,1,0)</f>
        <v>00017968</v>
      </c>
      <c r="D534" s="8" t="str">
        <f>VLOOKUP(B534,'File khách gửi'!$H$2:$H$1037,1,0)</f>
        <v>00017968</v>
      </c>
      <c r="E534" s="8" t="s">
        <v>1870</v>
      </c>
      <c r="F534" s="8" t="s">
        <v>206</v>
      </c>
      <c r="G534" s="2">
        <v>901484</v>
      </c>
      <c r="H534" s="5" t="s">
        <v>226</v>
      </c>
      <c r="I534" s="2">
        <v>72119</v>
      </c>
      <c r="J534" s="3">
        <f t="shared" si="16"/>
        <v>973603</v>
      </c>
      <c r="K534" s="21">
        <f>VLOOKUP(B534,Sheet3!$H$2:$I$1039,2,0)</f>
        <v>973603</v>
      </c>
      <c r="L534" s="32">
        <f t="shared" si="17"/>
        <v>0</v>
      </c>
    </row>
    <row r="535" spans="1:12" outlineLevel="1" x14ac:dyDescent="0.25">
      <c r="A535" s="4">
        <v>44728</v>
      </c>
      <c r="B535" s="8" t="s">
        <v>204</v>
      </c>
      <c r="C535" s="8" t="str">
        <f>VLOOKUP(B535,'File khách gửi'!$H$2:$H$1037,1,0)</f>
        <v>00018123</v>
      </c>
      <c r="D535" s="8" t="str">
        <f>VLOOKUP(B535,'File khách gửi'!$H$2:$H$1037,1,0)</f>
        <v>00018123</v>
      </c>
      <c r="E535" s="8" t="s">
        <v>1870</v>
      </c>
      <c r="F535" s="8" t="s">
        <v>1866</v>
      </c>
      <c r="G535" s="2">
        <v>1276886</v>
      </c>
      <c r="H535" s="5" t="s">
        <v>226</v>
      </c>
      <c r="I535" s="2">
        <v>102151</v>
      </c>
      <c r="J535" s="3">
        <f t="shared" si="16"/>
        <v>1379037</v>
      </c>
      <c r="K535" s="21">
        <f>VLOOKUP(B535,Sheet3!$H$2:$I$1039,2,0)</f>
        <v>1379037</v>
      </c>
      <c r="L535" s="32">
        <f t="shared" si="17"/>
        <v>0</v>
      </c>
    </row>
    <row r="536" spans="1:12" outlineLevel="1" x14ac:dyDescent="0.25">
      <c r="A536" s="4">
        <v>44728</v>
      </c>
      <c r="B536" s="8" t="s">
        <v>1075</v>
      </c>
      <c r="C536" s="8" t="str">
        <f>VLOOKUP(B536,'File khách gửi'!$H$2:$H$1037,1,0)</f>
        <v>00018124</v>
      </c>
      <c r="D536" s="8" t="str">
        <f>VLOOKUP(B536,'File khách gửi'!$H$2:$H$1037,1,0)</f>
        <v>00018124</v>
      </c>
      <c r="E536" s="8" t="s">
        <v>1870</v>
      </c>
      <c r="F536" s="8" t="s">
        <v>1757</v>
      </c>
      <c r="G536" s="2">
        <v>803478</v>
      </c>
      <c r="H536" s="5" t="s">
        <v>226</v>
      </c>
      <c r="I536" s="2">
        <v>64278</v>
      </c>
      <c r="J536" s="3">
        <f t="shared" si="16"/>
        <v>867756</v>
      </c>
      <c r="K536" s="21">
        <f>VLOOKUP(B536,Sheet3!$H$2:$I$1039,2,0)</f>
        <v>867756</v>
      </c>
      <c r="L536" s="32">
        <f t="shared" si="17"/>
        <v>0</v>
      </c>
    </row>
    <row r="537" spans="1:12" outlineLevel="1" x14ac:dyDescent="0.25">
      <c r="A537" s="4">
        <v>44728</v>
      </c>
      <c r="B537" s="8" t="s">
        <v>1070</v>
      </c>
      <c r="C537" s="8" t="str">
        <f>VLOOKUP(B537,'File khách gửi'!$H$2:$H$1037,1,0)</f>
        <v>00018125</v>
      </c>
      <c r="D537" s="8" t="str">
        <f>VLOOKUP(B537,'File khách gửi'!$H$2:$H$1037,1,0)</f>
        <v>00018125</v>
      </c>
      <c r="E537" s="8" t="s">
        <v>1870</v>
      </c>
      <c r="F537" s="8" t="s">
        <v>99</v>
      </c>
      <c r="G537" s="2">
        <v>859073</v>
      </c>
      <c r="H537" s="5" t="s">
        <v>226</v>
      </c>
      <c r="I537" s="2">
        <v>68726</v>
      </c>
      <c r="J537" s="3">
        <f t="shared" si="16"/>
        <v>927799</v>
      </c>
      <c r="K537" s="21">
        <f>VLOOKUP(B537,Sheet3!$H$2:$I$1039,2,0)</f>
        <v>927799</v>
      </c>
      <c r="L537" s="32">
        <f t="shared" si="17"/>
        <v>0</v>
      </c>
    </row>
    <row r="538" spans="1:12" outlineLevel="1" x14ac:dyDescent="0.25">
      <c r="A538" s="4">
        <v>44728</v>
      </c>
      <c r="B538" s="8" t="s">
        <v>1133</v>
      </c>
      <c r="C538" s="8" t="str">
        <f>VLOOKUP(B538,'File khách gửi'!$H$2:$H$1037,1,0)</f>
        <v>00018126</v>
      </c>
      <c r="D538" s="8" t="str">
        <f>VLOOKUP(B538,'File khách gửi'!$H$2:$H$1037,1,0)</f>
        <v>00018126</v>
      </c>
      <c r="E538" s="8" t="s">
        <v>1870</v>
      </c>
      <c r="F538" s="8" t="s">
        <v>902</v>
      </c>
      <c r="G538" s="2">
        <v>1101272</v>
      </c>
      <c r="H538" s="5" t="s">
        <v>226</v>
      </c>
      <c r="I538" s="2">
        <v>88102</v>
      </c>
      <c r="J538" s="3">
        <f t="shared" si="16"/>
        <v>1189374</v>
      </c>
      <c r="K538" s="21">
        <f>VLOOKUP(B538,Sheet3!$H$2:$I$1039,2,0)</f>
        <v>1189374</v>
      </c>
      <c r="L538" s="32">
        <f t="shared" si="17"/>
        <v>0</v>
      </c>
    </row>
    <row r="539" spans="1:12" outlineLevel="1" x14ac:dyDescent="0.25">
      <c r="A539" s="4">
        <v>44728</v>
      </c>
      <c r="B539" s="8" t="s">
        <v>2146</v>
      </c>
      <c r="C539" s="8" t="str">
        <f>VLOOKUP(B539,'File khách gửi'!$H$2:$H$1037,1,0)</f>
        <v>00018127</v>
      </c>
      <c r="D539" s="8" t="str">
        <f>VLOOKUP(B539,'File khách gửi'!$H$2:$H$1037,1,0)</f>
        <v>00018127</v>
      </c>
      <c r="E539" s="8" t="s">
        <v>1870</v>
      </c>
      <c r="F539" s="8" t="s">
        <v>1385</v>
      </c>
      <c r="G539" s="2">
        <v>951753</v>
      </c>
      <c r="H539" s="5" t="s">
        <v>226</v>
      </c>
      <c r="I539" s="2">
        <v>76140</v>
      </c>
      <c r="J539" s="3">
        <f t="shared" si="16"/>
        <v>1027893</v>
      </c>
      <c r="K539" s="21">
        <f>VLOOKUP(B539,Sheet3!$H$2:$I$1039,2,0)</f>
        <v>1027893</v>
      </c>
      <c r="L539" s="32">
        <f t="shared" si="17"/>
        <v>0</v>
      </c>
    </row>
    <row r="540" spans="1:12" outlineLevel="1" x14ac:dyDescent="0.25">
      <c r="A540" s="4">
        <v>44728</v>
      </c>
      <c r="B540" s="8" t="s">
        <v>378</v>
      </c>
      <c r="C540" s="8" t="str">
        <f>VLOOKUP(B540,'File khách gửi'!$H$2:$H$1037,1,0)</f>
        <v>00018128</v>
      </c>
      <c r="D540" s="8" t="str">
        <f>VLOOKUP(B540,'File khách gửi'!$H$2:$H$1037,1,0)</f>
        <v>00018128</v>
      </c>
      <c r="E540" s="8" t="s">
        <v>1870</v>
      </c>
      <c r="F540" s="8" t="s">
        <v>1791</v>
      </c>
      <c r="G540" s="2">
        <v>833928</v>
      </c>
      <c r="H540" s="5" t="s">
        <v>226</v>
      </c>
      <c r="I540" s="2">
        <v>66714</v>
      </c>
      <c r="J540" s="3">
        <f t="shared" si="16"/>
        <v>900642</v>
      </c>
      <c r="K540" s="21">
        <f>VLOOKUP(B540,Sheet3!$H$2:$I$1039,2,0)</f>
        <v>900642</v>
      </c>
      <c r="L540" s="32">
        <f t="shared" si="17"/>
        <v>0</v>
      </c>
    </row>
    <row r="541" spans="1:12" outlineLevel="1" x14ac:dyDescent="0.25">
      <c r="A541" s="4">
        <v>44728</v>
      </c>
      <c r="B541" s="8" t="s">
        <v>610</v>
      </c>
      <c r="C541" s="8" t="str">
        <f>VLOOKUP(B541,'File khách gửi'!$H$2:$H$1037,1,0)</f>
        <v>00018129</v>
      </c>
      <c r="D541" s="8" t="str">
        <f>VLOOKUP(B541,'File khách gửi'!$H$2:$H$1037,1,0)</f>
        <v>00018129</v>
      </c>
      <c r="E541" s="8" t="s">
        <v>1870</v>
      </c>
      <c r="F541" s="8" t="s">
        <v>1749</v>
      </c>
      <c r="G541" s="2">
        <v>804416</v>
      </c>
      <c r="H541" s="5" t="s">
        <v>226</v>
      </c>
      <c r="I541" s="2">
        <v>64353</v>
      </c>
      <c r="J541" s="3">
        <f t="shared" si="16"/>
        <v>868769</v>
      </c>
      <c r="K541" s="21">
        <f>VLOOKUP(B541,Sheet3!$H$2:$I$1039,2,0)</f>
        <v>868769</v>
      </c>
      <c r="L541" s="32">
        <f t="shared" si="17"/>
        <v>0</v>
      </c>
    </row>
    <row r="542" spans="1:12" outlineLevel="1" x14ac:dyDescent="0.25">
      <c r="A542" s="4">
        <v>44728</v>
      </c>
      <c r="B542" s="8" t="s">
        <v>1663</v>
      </c>
      <c r="C542" s="8" t="str">
        <f>VLOOKUP(B542,'File khách gửi'!$H$2:$H$1037,1,0)</f>
        <v>00018130</v>
      </c>
      <c r="D542" s="8" t="str">
        <f>VLOOKUP(B542,'File khách gửi'!$H$2:$H$1037,1,0)</f>
        <v>00018130</v>
      </c>
      <c r="E542" s="8" t="s">
        <v>1870</v>
      </c>
      <c r="F542" s="8" t="s">
        <v>2073</v>
      </c>
      <c r="G542" s="2">
        <v>849591</v>
      </c>
      <c r="H542" s="5" t="s">
        <v>226</v>
      </c>
      <c r="I542" s="2">
        <v>67967</v>
      </c>
      <c r="J542" s="3">
        <f t="shared" si="16"/>
        <v>917558</v>
      </c>
      <c r="K542" s="21">
        <f>VLOOKUP(B542,Sheet3!$H$2:$I$1039,2,0)</f>
        <v>917558</v>
      </c>
      <c r="L542" s="32">
        <f t="shared" si="17"/>
        <v>0</v>
      </c>
    </row>
    <row r="543" spans="1:12" outlineLevel="1" x14ac:dyDescent="0.25">
      <c r="A543" s="4">
        <v>44728</v>
      </c>
      <c r="B543" s="8" t="s">
        <v>978</v>
      </c>
      <c r="C543" s="8" t="str">
        <f>VLOOKUP(B543,'File khách gửi'!$H$2:$H$1037,1,0)</f>
        <v>00018131</v>
      </c>
      <c r="D543" s="8" t="str">
        <f>VLOOKUP(B543,'File khách gửi'!$H$2:$H$1037,1,0)</f>
        <v>00018131</v>
      </c>
      <c r="E543" s="8" t="s">
        <v>1870</v>
      </c>
      <c r="F543" s="8" t="s">
        <v>1399</v>
      </c>
      <c r="G543" s="2">
        <v>860118</v>
      </c>
      <c r="H543" s="5" t="s">
        <v>226</v>
      </c>
      <c r="I543" s="2">
        <v>68809</v>
      </c>
      <c r="J543" s="3">
        <f t="shared" si="16"/>
        <v>928927</v>
      </c>
      <c r="K543" s="21">
        <f>VLOOKUP(B543,Sheet3!$H$2:$I$1039,2,0)</f>
        <v>928927</v>
      </c>
      <c r="L543" s="32">
        <f t="shared" si="17"/>
        <v>0</v>
      </c>
    </row>
    <row r="544" spans="1:12" outlineLevel="1" x14ac:dyDescent="0.25">
      <c r="A544" s="4">
        <v>44728</v>
      </c>
      <c r="B544" s="8" t="s">
        <v>440</v>
      </c>
      <c r="C544" s="8" t="str">
        <f>VLOOKUP(B544,'File khách gửi'!$H$2:$H$1037,1,0)</f>
        <v>00018132</v>
      </c>
      <c r="D544" s="8" t="str">
        <f>VLOOKUP(B544,'File khách gửi'!$H$2:$H$1037,1,0)</f>
        <v>00018132</v>
      </c>
      <c r="E544" s="8" t="s">
        <v>1870</v>
      </c>
      <c r="F544" s="8" t="s">
        <v>1975</v>
      </c>
      <c r="G544" s="2">
        <v>870614</v>
      </c>
      <c r="H544" s="5" t="s">
        <v>226</v>
      </c>
      <c r="I544" s="2">
        <v>69649</v>
      </c>
      <c r="J544" s="3">
        <f t="shared" si="16"/>
        <v>940263</v>
      </c>
      <c r="K544" s="21">
        <f>VLOOKUP(B544,Sheet3!$H$2:$I$1039,2,0)</f>
        <v>940263</v>
      </c>
      <c r="L544" s="32">
        <f t="shared" si="17"/>
        <v>0</v>
      </c>
    </row>
    <row r="545" spans="1:12" outlineLevel="1" x14ac:dyDescent="0.25">
      <c r="A545" s="4">
        <v>44732</v>
      </c>
      <c r="B545" s="8" t="s">
        <v>1502</v>
      </c>
      <c r="C545" s="8" t="str">
        <f>VLOOKUP(B545,'File khách gửi'!$H$2:$H$1037,1,0)</f>
        <v>00018962</v>
      </c>
      <c r="D545" s="8" t="str">
        <f>VLOOKUP(B545,'File khách gửi'!$H$2:$H$1037,1,0)</f>
        <v>00018962</v>
      </c>
      <c r="E545" s="8" t="s">
        <v>1870</v>
      </c>
      <c r="F545" s="8" t="s">
        <v>1671</v>
      </c>
      <c r="G545" s="2">
        <v>864758</v>
      </c>
      <c r="H545" s="5" t="s">
        <v>226</v>
      </c>
      <c r="I545" s="2">
        <v>69181</v>
      </c>
      <c r="J545" s="3">
        <f t="shared" si="16"/>
        <v>933939</v>
      </c>
      <c r="K545" s="21">
        <f>VLOOKUP(B545,Sheet3!$H$2:$I$1039,2,0)</f>
        <v>933939</v>
      </c>
      <c r="L545" s="32">
        <f t="shared" si="17"/>
        <v>0</v>
      </c>
    </row>
    <row r="546" spans="1:12" outlineLevel="1" x14ac:dyDescent="0.25">
      <c r="A546" s="4">
        <v>44732</v>
      </c>
      <c r="B546" s="8" t="s">
        <v>1087</v>
      </c>
      <c r="C546" s="8" t="str">
        <f>VLOOKUP(B546,'File khách gửi'!$H$2:$H$1037,1,0)</f>
        <v>00018963</v>
      </c>
      <c r="D546" s="8" t="str">
        <f>VLOOKUP(B546,'File khách gửi'!$H$2:$H$1037,1,0)</f>
        <v>00018963</v>
      </c>
      <c r="E546" s="8" t="s">
        <v>1870</v>
      </c>
      <c r="F546" s="8" t="s">
        <v>278</v>
      </c>
      <c r="G546" s="2">
        <v>856879</v>
      </c>
      <c r="H546" s="5" t="s">
        <v>226</v>
      </c>
      <c r="I546" s="2">
        <v>68550</v>
      </c>
      <c r="J546" s="3">
        <f t="shared" si="16"/>
        <v>925429</v>
      </c>
      <c r="K546" s="21">
        <f>VLOOKUP(B546,Sheet3!$H$2:$I$1039,2,0)</f>
        <v>925429</v>
      </c>
      <c r="L546" s="32">
        <f t="shared" si="17"/>
        <v>0</v>
      </c>
    </row>
    <row r="547" spans="1:12" outlineLevel="1" x14ac:dyDescent="0.25">
      <c r="A547" s="4">
        <v>44732</v>
      </c>
      <c r="B547" s="8" t="s">
        <v>306</v>
      </c>
      <c r="C547" s="8" t="str">
        <f>VLOOKUP(B547,'File khách gửi'!$H$2:$H$1037,1,0)</f>
        <v>00018964</v>
      </c>
      <c r="D547" s="8" t="str">
        <f>VLOOKUP(B547,'File khách gửi'!$H$2:$H$1037,1,0)</f>
        <v>00018964</v>
      </c>
      <c r="E547" s="8" t="s">
        <v>1870</v>
      </c>
      <c r="F547" s="8" t="s">
        <v>2082</v>
      </c>
      <c r="G547" s="2">
        <v>864758</v>
      </c>
      <c r="H547" s="5" t="s">
        <v>226</v>
      </c>
      <c r="I547" s="2">
        <v>69181</v>
      </c>
      <c r="J547" s="3">
        <f t="shared" si="16"/>
        <v>933939</v>
      </c>
      <c r="K547" s="21">
        <f>VLOOKUP(B547,Sheet3!$H$2:$I$1039,2,0)</f>
        <v>933939</v>
      </c>
      <c r="L547" s="32">
        <f t="shared" si="17"/>
        <v>0</v>
      </c>
    </row>
    <row r="548" spans="1:12" outlineLevel="1" x14ac:dyDescent="0.25">
      <c r="A548" s="4">
        <v>44732</v>
      </c>
      <c r="B548" s="8" t="s">
        <v>741</v>
      </c>
      <c r="C548" s="8" t="str">
        <f>VLOOKUP(B548,'File khách gửi'!$H$2:$H$1037,1,0)</f>
        <v>00018965</v>
      </c>
      <c r="D548" s="8" t="str">
        <f>VLOOKUP(B548,'File khách gửi'!$H$2:$H$1037,1,0)</f>
        <v>00018965</v>
      </c>
      <c r="E548" s="8" t="s">
        <v>1870</v>
      </c>
      <c r="F548" s="8" t="s">
        <v>746</v>
      </c>
      <c r="G548" s="2">
        <v>846922</v>
      </c>
      <c r="H548" s="5" t="s">
        <v>226</v>
      </c>
      <c r="I548" s="2">
        <v>67754</v>
      </c>
      <c r="J548" s="3">
        <f t="shared" si="16"/>
        <v>914676</v>
      </c>
      <c r="K548" s="21">
        <f>VLOOKUP(B548,Sheet3!$H$2:$I$1039,2,0)</f>
        <v>914676</v>
      </c>
      <c r="L548" s="32">
        <f t="shared" si="17"/>
        <v>0</v>
      </c>
    </row>
    <row r="549" spans="1:12" outlineLevel="1" x14ac:dyDescent="0.25">
      <c r="A549" s="4">
        <v>44732</v>
      </c>
      <c r="B549" s="8" t="s">
        <v>1000</v>
      </c>
      <c r="C549" s="8" t="str">
        <f>VLOOKUP(B549,'File khách gửi'!$H$2:$H$1037,1,0)</f>
        <v>00018966</v>
      </c>
      <c r="D549" s="8" t="str">
        <f>VLOOKUP(B549,'File khách gửi'!$H$2:$H$1037,1,0)</f>
        <v>00018966</v>
      </c>
      <c r="E549" s="8" t="s">
        <v>1870</v>
      </c>
      <c r="F549" s="8" t="s">
        <v>1852</v>
      </c>
      <c r="G549" s="2">
        <v>722168</v>
      </c>
      <c r="H549" s="5" t="s">
        <v>226</v>
      </c>
      <c r="I549" s="2">
        <v>57773</v>
      </c>
      <c r="J549" s="3">
        <f t="shared" si="16"/>
        <v>779941</v>
      </c>
      <c r="K549" s="21">
        <f>VLOOKUP(B549,Sheet3!$H$2:$I$1039,2,0)</f>
        <v>779941</v>
      </c>
      <c r="L549" s="32">
        <f t="shared" si="17"/>
        <v>0</v>
      </c>
    </row>
    <row r="550" spans="1:12" outlineLevel="1" x14ac:dyDescent="0.25">
      <c r="A550" s="4">
        <v>44732</v>
      </c>
      <c r="B550" s="8" t="s">
        <v>158</v>
      </c>
      <c r="C550" s="8" t="str">
        <f>VLOOKUP(B550,'File khách gửi'!$H$2:$H$1037,1,0)</f>
        <v>00018967</v>
      </c>
      <c r="D550" s="8" t="str">
        <f>VLOOKUP(B550,'File khách gửi'!$H$2:$H$1037,1,0)</f>
        <v>00018967</v>
      </c>
      <c r="E550" s="8" t="s">
        <v>1870</v>
      </c>
      <c r="F550" s="8" t="s">
        <v>2001</v>
      </c>
      <c r="G550" s="2">
        <v>860118</v>
      </c>
      <c r="H550" s="5" t="s">
        <v>226</v>
      </c>
      <c r="I550" s="2">
        <v>68809</v>
      </c>
      <c r="J550" s="3">
        <f t="shared" si="16"/>
        <v>928927</v>
      </c>
      <c r="K550" s="21">
        <f>VLOOKUP(B550,Sheet3!$H$2:$I$1039,2,0)</f>
        <v>928927</v>
      </c>
      <c r="L550" s="32">
        <f t="shared" si="17"/>
        <v>0</v>
      </c>
    </row>
    <row r="551" spans="1:12" outlineLevel="1" x14ac:dyDescent="0.25">
      <c r="A551" s="4">
        <v>44732</v>
      </c>
      <c r="B551" s="8" t="s">
        <v>286</v>
      </c>
      <c r="C551" s="8" t="str">
        <f>VLOOKUP(B551,'File khách gửi'!$H$2:$H$1037,1,0)</f>
        <v>00018968</v>
      </c>
      <c r="D551" s="8" t="str">
        <f>VLOOKUP(B551,'File khách gửi'!$H$2:$H$1037,1,0)</f>
        <v>00018968</v>
      </c>
      <c r="E551" s="8" t="s">
        <v>1870</v>
      </c>
      <c r="F551" s="8" t="s">
        <v>1622</v>
      </c>
      <c r="G551" s="2">
        <v>1029465</v>
      </c>
      <c r="H551" s="5" t="s">
        <v>226</v>
      </c>
      <c r="I551" s="2">
        <v>82357</v>
      </c>
      <c r="J551" s="3">
        <f t="shared" si="16"/>
        <v>1111822</v>
      </c>
      <c r="K551" s="21">
        <f>VLOOKUP(B551,Sheet3!$H$2:$I$1039,2,0)</f>
        <v>1111822</v>
      </c>
      <c r="L551" s="32">
        <f t="shared" si="17"/>
        <v>0</v>
      </c>
    </row>
    <row r="552" spans="1:12" outlineLevel="1" x14ac:dyDescent="0.25">
      <c r="A552" s="4">
        <v>44732</v>
      </c>
      <c r="B552" s="8" t="s">
        <v>1340</v>
      </c>
      <c r="C552" s="8" t="str">
        <f>VLOOKUP(B552,'File khách gửi'!$H$2:$H$1037,1,0)</f>
        <v>00018969</v>
      </c>
      <c r="D552" s="8" t="str">
        <f>VLOOKUP(B552,'File khách gửi'!$H$2:$H$1037,1,0)</f>
        <v>00018969</v>
      </c>
      <c r="E552" s="8" t="s">
        <v>1870</v>
      </c>
      <c r="F552" s="8" t="s">
        <v>481</v>
      </c>
      <c r="G552" s="2">
        <v>859548</v>
      </c>
      <c r="H552" s="5" t="s">
        <v>226</v>
      </c>
      <c r="I552" s="2">
        <v>68764</v>
      </c>
      <c r="J552" s="3">
        <f t="shared" si="16"/>
        <v>928312</v>
      </c>
      <c r="K552" s="21">
        <f>VLOOKUP(B552,Sheet3!$H$2:$I$1039,2,0)</f>
        <v>928312</v>
      </c>
      <c r="L552" s="32">
        <f t="shared" si="17"/>
        <v>0</v>
      </c>
    </row>
    <row r="553" spans="1:12" outlineLevel="1" x14ac:dyDescent="0.25">
      <c r="A553" s="4">
        <v>44732</v>
      </c>
      <c r="B553" s="8" t="s">
        <v>2</v>
      </c>
      <c r="C553" s="8" t="str">
        <f>VLOOKUP(B553,'File khách gửi'!$H$2:$H$1037,1,0)</f>
        <v>00018970</v>
      </c>
      <c r="D553" s="8" t="str">
        <f>VLOOKUP(B553,'File khách gửi'!$H$2:$H$1037,1,0)</f>
        <v>00018970</v>
      </c>
      <c r="E553" s="8" t="s">
        <v>1870</v>
      </c>
      <c r="F553" s="8" t="s">
        <v>552</v>
      </c>
      <c r="G553" s="2">
        <v>897877</v>
      </c>
      <c r="H553" s="5" t="s">
        <v>226</v>
      </c>
      <c r="I553" s="2">
        <v>71830</v>
      </c>
      <c r="J553" s="3">
        <f t="shared" si="16"/>
        <v>969707</v>
      </c>
      <c r="K553" s="21">
        <f>VLOOKUP(B553,Sheet3!$H$2:$I$1039,2,0)</f>
        <v>969707</v>
      </c>
      <c r="L553" s="32">
        <f t="shared" si="17"/>
        <v>0</v>
      </c>
    </row>
    <row r="554" spans="1:12" outlineLevel="1" x14ac:dyDescent="0.25">
      <c r="A554" s="4">
        <v>44732</v>
      </c>
      <c r="B554" s="8" t="s">
        <v>1633</v>
      </c>
      <c r="C554" s="8" t="str">
        <f>VLOOKUP(B554,'File khách gửi'!$H$2:$H$1037,1,0)</f>
        <v>00018971</v>
      </c>
      <c r="D554" s="8" t="str">
        <f>VLOOKUP(B554,'File khách gửi'!$H$2:$H$1037,1,0)</f>
        <v>00018971</v>
      </c>
      <c r="E554" s="8" t="s">
        <v>1870</v>
      </c>
      <c r="F554" s="8" t="s">
        <v>1846</v>
      </c>
      <c r="G554" s="2">
        <v>852702</v>
      </c>
      <c r="H554" s="5" t="s">
        <v>226</v>
      </c>
      <c r="I554" s="2">
        <v>68216</v>
      </c>
      <c r="J554" s="3">
        <f t="shared" si="16"/>
        <v>920918</v>
      </c>
      <c r="K554" s="21">
        <f>VLOOKUP(B554,Sheet3!$H$2:$I$1039,2,0)</f>
        <v>920918</v>
      </c>
      <c r="L554" s="32">
        <f t="shared" si="17"/>
        <v>0</v>
      </c>
    </row>
    <row r="555" spans="1:12" outlineLevel="1" x14ac:dyDescent="0.25">
      <c r="A555" s="4">
        <v>44732</v>
      </c>
      <c r="B555" s="8" t="s">
        <v>1776</v>
      </c>
      <c r="C555" s="8" t="str">
        <f>VLOOKUP(B555,'File khách gửi'!$H$2:$H$1037,1,0)</f>
        <v>00018972</v>
      </c>
      <c r="D555" s="8" t="str">
        <f>VLOOKUP(B555,'File khách gửi'!$H$2:$H$1037,1,0)</f>
        <v>00018972</v>
      </c>
      <c r="E555" s="8" t="s">
        <v>1870</v>
      </c>
      <c r="F555" s="8" t="s">
        <v>993</v>
      </c>
      <c r="G555" s="2">
        <v>860581</v>
      </c>
      <c r="H555" s="5" t="s">
        <v>226</v>
      </c>
      <c r="I555" s="2">
        <v>68846</v>
      </c>
      <c r="J555" s="3">
        <f t="shared" si="16"/>
        <v>929427</v>
      </c>
      <c r="K555" s="21">
        <f>VLOOKUP(B555,Sheet3!$H$2:$I$1039,2,0)</f>
        <v>929427</v>
      </c>
      <c r="L555" s="32">
        <f t="shared" si="17"/>
        <v>0</v>
      </c>
    </row>
    <row r="556" spans="1:12" outlineLevel="1" x14ac:dyDescent="0.25">
      <c r="A556" s="4">
        <v>44732</v>
      </c>
      <c r="B556" s="8" t="s">
        <v>1850</v>
      </c>
      <c r="C556" s="8" t="str">
        <f>VLOOKUP(B556,'File khách gửi'!$H$2:$H$1037,1,0)</f>
        <v>00018973</v>
      </c>
      <c r="D556" s="8" t="str">
        <f>VLOOKUP(B556,'File khách gửi'!$H$2:$H$1037,1,0)</f>
        <v>00018973</v>
      </c>
      <c r="E556" s="8" t="s">
        <v>1870</v>
      </c>
      <c r="F556" s="8" t="s">
        <v>1121</v>
      </c>
      <c r="G556" s="2">
        <v>856879</v>
      </c>
      <c r="H556" s="5" t="s">
        <v>226</v>
      </c>
      <c r="I556" s="2">
        <v>68550</v>
      </c>
      <c r="J556" s="3">
        <f t="shared" si="16"/>
        <v>925429</v>
      </c>
      <c r="K556" s="21">
        <f>VLOOKUP(B556,Sheet3!$H$2:$I$1039,2,0)</f>
        <v>925429</v>
      </c>
      <c r="L556" s="32">
        <f t="shared" si="17"/>
        <v>0</v>
      </c>
    </row>
    <row r="557" spans="1:12" outlineLevel="1" x14ac:dyDescent="0.25">
      <c r="A557" s="4">
        <v>44732</v>
      </c>
      <c r="B557" s="8" t="s">
        <v>969</v>
      </c>
      <c r="C557" s="8" t="str">
        <f>VLOOKUP(B557,'File khách gửi'!$H$2:$H$1037,1,0)</f>
        <v>00018974</v>
      </c>
      <c r="D557" s="8" t="str">
        <f>VLOOKUP(B557,'File khách gửi'!$H$2:$H$1037,1,0)</f>
        <v>00018974</v>
      </c>
      <c r="E557" s="8" t="s">
        <v>1870</v>
      </c>
      <c r="F557" s="8" t="s">
        <v>1516</v>
      </c>
      <c r="G557" s="2">
        <v>808688</v>
      </c>
      <c r="H557" s="5" t="s">
        <v>226</v>
      </c>
      <c r="I557" s="2">
        <v>64695</v>
      </c>
      <c r="J557" s="3">
        <f t="shared" si="16"/>
        <v>873383</v>
      </c>
      <c r="K557" s="21">
        <f>VLOOKUP(B557,Sheet3!$H$2:$I$1039,2,0)</f>
        <v>873383</v>
      </c>
      <c r="L557" s="32">
        <f t="shared" si="17"/>
        <v>0</v>
      </c>
    </row>
    <row r="558" spans="1:12" outlineLevel="1" x14ac:dyDescent="0.25">
      <c r="A558" s="4">
        <v>44732</v>
      </c>
      <c r="B558" s="8" t="s">
        <v>1611</v>
      </c>
      <c r="C558" s="8" t="str">
        <f>VLOOKUP(B558,'File khách gửi'!$H$2:$H$1037,1,0)</f>
        <v>00018975</v>
      </c>
      <c r="D558" s="8" t="str">
        <f>VLOOKUP(B558,'File khách gửi'!$H$2:$H$1037,1,0)</f>
        <v>00018975</v>
      </c>
      <c r="E558" s="8" t="s">
        <v>1870</v>
      </c>
      <c r="F558" s="8" t="s">
        <v>1490</v>
      </c>
      <c r="G558" s="2">
        <v>839150</v>
      </c>
      <c r="H558" s="5" t="s">
        <v>226</v>
      </c>
      <c r="I558" s="2">
        <v>67132</v>
      </c>
      <c r="J558" s="3">
        <f t="shared" si="16"/>
        <v>906282</v>
      </c>
      <c r="K558" s="21">
        <f>VLOOKUP(B558,Sheet3!$H$2:$I$1039,2,0)</f>
        <v>906282</v>
      </c>
      <c r="L558" s="32">
        <f t="shared" si="17"/>
        <v>0</v>
      </c>
    </row>
    <row r="559" spans="1:12" outlineLevel="1" x14ac:dyDescent="0.25">
      <c r="A559" s="4">
        <v>44732</v>
      </c>
      <c r="B559" s="8" t="s">
        <v>1939</v>
      </c>
      <c r="C559" s="8" t="str">
        <f>VLOOKUP(B559,'File khách gửi'!$H$2:$H$1037,1,0)</f>
        <v>00018976</v>
      </c>
      <c r="D559" s="8" t="str">
        <f>VLOOKUP(B559,'File khách gửi'!$H$2:$H$1037,1,0)</f>
        <v>00018976</v>
      </c>
      <c r="E559" s="8" t="s">
        <v>1870</v>
      </c>
      <c r="F559" s="8" t="s">
        <v>2120</v>
      </c>
      <c r="G559" s="2">
        <v>817042</v>
      </c>
      <c r="H559" s="5" t="s">
        <v>226</v>
      </c>
      <c r="I559" s="2">
        <v>65363</v>
      </c>
      <c r="J559" s="3">
        <f t="shared" si="16"/>
        <v>882405</v>
      </c>
      <c r="K559" s="21">
        <f>VLOOKUP(B559,Sheet3!$H$2:$I$1039,2,0)</f>
        <v>882405</v>
      </c>
      <c r="L559" s="32">
        <f t="shared" si="17"/>
        <v>0</v>
      </c>
    </row>
    <row r="560" spans="1:12" outlineLevel="1" x14ac:dyDescent="0.25">
      <c r="A560" s="4">
        <v>44732</v>
      </c>
      <c r="B560" s="8" t="s">
        <v>1985</v>
      </c>
      <c r="C560" s="8" t="str">
        <f>VLOOKUP(B560,'File khách gửi'!$H$2:$H$1037,1,0)</f>
        <v>00018977</v>
      </c>
      <c r="D560" s="8" t="str">
        <f>VLOOKUP(B560,'File khách gửi'!$H$2:$H$1037,1,0)</f>
        <v>00018977</v>
      </c>
      <c r="E560" s="8" t="s">
        <v>1870</v>
      </c>
      <c r="F560" s="8" t="s">
        <v>2138</v>
      </c>
      <c r="G560" s="2">
        <v>825954</v>
      </c>
      <c r="H560" s="5" t="s">
        <v>226</v>
      </c>
      <c r="I560" s="2">
        <v>66076</v>
      </c>
      <c r="J560" s="3">
        <f t="shared" si="16"/>
        <v>892030</v>
      </c>
      <c r="K560" s="21">
        <f>VLOOKUP(B560,Sheet3!$H$2:$I$1039,2,0)</f>
        <v>892030</v>
      </c>
      <c r="L560" s="32">
        <f t="shared" si="17"/>
        <v>0</v>
      </c>
    </row>
    <row r="561" spans="1:12" outlineLevel="1" x14ac:dyDescent="0.25">
      <c r="A561" s="4">
        <v>44732</v>
      </c>
      <c r="B561" s="8" t="s">
        <v>364</v>
      </c>
      <c r="C561" s="8" t="str">
        <f>VLOOKUP(B561,'File khách gửi'!$H$2:$H$1037,1,0)</f>
        <v>00018978</v>
      </c>
      <c r="D561" s="8" t="str">
        <f>VLOOKUP(B561,'File khách gửi'!$H$2:$H$1037,1,0)</f>
        <v>00018978</v>
      </c>
      <c r="E561" s="8" t="s">
        <v>1870</v>
      </c>
      <c r="F561" s="8" t="s">
        <v>2033</v>
      </c>
      <c r="G561" s="2">
        <v>837060</v>
      </c>
      <c r="H561" s="5" t="s">
        <v>226</v>
      </c>
      <c r="I561" s="2">
        <v>66965</v>
      </c>
      <c r="J561" s="3">
        <f t="shared" si="16"/>
        <v>904025</v>
      </c>
      <c r="K561" s="21">
        <f>VLOOKUP(B561,Sheet3!$H$2:$I$1039,2,0)</f>
        <v>904025</v>
      </c>
      <c r="L561" s="32">
        <f t="shared" si="17"/>
        <v>0</v>
      </c>
    </row>
    <row r="562" spans="1:12" outlineLevel="1" x14ac:dyDescent="0.25">
      <c r="A562" s="4">
        <v>44732</v>
      </c>
      <c r="B562" s="8" t="s">
        <v>1507</v>
      </c>
      <c r="C562" s="8" t="str">
        <f>VLOOKUP(B562,'File khách gửi'!$H$2:$H$1037,1,0)</f>
        <v>00018979</v>
      </c>
      <c r="D562" s="8" t="str">
        <f>VLOOKUP(B562,'File khách gửi'!$H$2:$H$1037,1,0)</f>
        <v>00018979</v>
      </c>
      <c r="E562" s="8" t="s">
        <v>1870</v>
      </c>
      <c r="F562" s="8" t="s">
        <v>1508</v>
      </c>
      <c r="G562" s="2">
        <v>811915</v>
      </c>
      <c r="H562" s="5" t="s">
        <v>226</v>
      </c>
      <c r="I562" s="2">
        <v>64953</v>
      </c>
      <c r="J562" s="3">
        <f t="shared" si="16"/>
        <v>876868</v>
      </c>
      <c r="K562" s="21">
        <f>VLOOKUP(B562,Sheet3!$H$2:$I$1039,2,0)</f>
        <v>876868</v>
      </c>
      <c r="L562" s="32">
        <f t="shared" si="17"/>
        <v>0</v>
      </c>
    </row>
    <row r="563" spans="1:12" outlineLevel="1" x14ac:dyDescent="0.25">
      <c r="A563" s="4">
        <v>44732</v>
      </c>
      <c r="B563" s="8" t="s">
        <v>1894</v>
      </c>
      <c r="C563" s="8" t="str">
        <f>VLOOKUP(B563,'File khách gửi'!$H$2:$H$1037,1,0)</f>
        <v>00018980</v>
      </c>
      <c r="D563" s="8" t="str">
        <f>VLOOKUP(B563,'File khách gửi'!$H$2:$H$1037,1,0)</f>
        <v>00018980</v>
      </c>
      <c r="E563" s="8" t="s">
        <v>1870</v>
      </c>
      <c r="F563" s="8" t="s">
        <v>840</v>
      </c>
      <c r="G563" s="2">
        <v>850624</v>
      </c>
      <c r="H563" s="5" t="s">
        <v>226</v>
      </c>
      <c r="I563" s="2">
        <v>68050</v>
      </c>
      <c r="J563" s="3">
        <f t="shared" si="16"/>
        <v>918674</v>
      </c>
      <c r="K563" s="21">
        <f>VLOOKUP(B563,Sheet3!$H$2:$I$1039,2,0)</f>
        <v>918674</v>
      </c>
      <c r="L563" s="32">
        <f t="shared" si="17"/>
        <v>0</v>
      </c>
    </row>
    <row r="564" spans="1:12" outlineLevel="1" x14ac:dyDescent="0.25">
      <c r="A564" s="4">
        <v>44732</v>
      </c>
      <c r="B564" s="8" t="s">
        <v>2059</v>
      </c>
      <c r="C564" s="8" t="str">
        <f>VLOOKUP(B564,'File khách gửi'!$H$2:$H$1037,1,0)</f>
        <v>00018981</v>
      </c>
      <c r="D564" s="8" t="str">
        <f>VLOOKUP(B564,'File khách gửi'!$H$2:$H$1037,1,0)</f>
        <v>00018981</v>
      </c>
      <c r="E564" s="8" t="s">
        <v>1870</v>
      </c>
      <c r="F564" s="8" t="s">
        <v>512</v>
      </c>
      <c r="G564" s="2">
        <v>894175</v>
      </c>
      <c r="H564" s="5" t="s">
        <v>226</v>
      </c>
      <c r="I564" s="2">
        <v>71534</v>
      </c>
      <c r="J564" s="3">
        <f t="shared" si="16"/>
        <v>965709</v>
      </c>
      <c r="K564" s="21">
        <f>VLOOKUP(B564,Sheet3!$H$2:$I$1039,2,0)</f>
        <v>965709</v>
      </c>
      <c r="L564" s="32">
        <f t="shared" si="17"/>
        <v>0</v>
      </c>
    </row>
    <row r="565" spans="1:12" outlineLevel="1" x14ac:dyDescent="0.25">
      <c r="A565" s="4">
        <v>44732</v>
      </c>
      <c r="B565" s="8" t="s">
        <v>189</v>
      </c>
      <c r="C565" s="8" t="str">
        <f>VLOOKUP(B565,'File khách gửi'!$H$2:$H$1037,1,0)</f>
        <v>00018982</v>
      </c>
      <c r="D565" s="8" t="str">
        <f>VLOOKUP(B565,'File khách gửi'!$H$2:$H$1037,1,0)</f>
        <v>00018982</v>
      </c>
      <c r="E565" s="8" t="s">
        <v>1870</v>
      </c>
      <c r="F565" s="8" t="s">
        <v>1053</v>
      </c>
      <c r="G565" s="2">
        <v>1176897</v>
      </c>
      <c r="H565" s="5" t="s">
        <v>226</v>
      </c>
      <c r="I565" s="2">
        <v>94152</v>
      </c>
      <c r="J565" s="3">
        <f t="shared" si="16"/>
        <v>1271049</v>
      </c>
      <c r="K565" s="21">
        <f>VLOOKUP(B565,Sheet3!$H$2:$I$1039,2,0)</f>
        <v>1271049</v>
      </c>
      <c r="L565" s="32">
        <f t="shared" si="17"/>
        <v>0</v>
      </c>
    </row>
    <row r="566" spans="1:12" outlineLevel="1" x14ac:dyDescent="0.25">
      <c r="A566" s="4">
        <v>44732</v>
      </c>
      <c r="B566" s="8" t="s">
        <v>733</v>
      </c>
      <c r="C566" s="8" t="str">
        <f>VLOOKUP(B566,'File khách gửi'!$H$2:$H$1037,1,0)</f>
        <v>00018983</v>
      </c>
      <c r="D566" s="8" t="str">
        <f>VLOOKUP(B566,'File khách gửi'!$H$2:$H$1037,1,0)</f>
        <v>00018983</v>
      </c>
      <c r="E566" s="8" t="s">
        <v>1870</v>
      </c>
      <c r="F566" s="8" t="s">
        <v>30</v>
      </c>
      <c r="G566" s="2">
        <v>866382</v>
      </c>
      <c r="H566" s="5" t="s">
        <v>226</v>
      </c>
      <c r="I566" s="2">
        <v>69311</v>
      </c>
      <c r="J566" s="3">
        <f t="shared" si="16"/>
        <v>935693</v>
      </c>
      <c r="K566" s="21">
        <f>VLOOKUP(B566,Sheet3!$H$2:$I$1039,2,0)</f>
        <v>935693</v>
      </c>
      <c r="L566" s="32">
        <f t="shared" si="17"/>
        <v>0</v>
      </c>
    </row>
    <row r="567" spans="1:12" outlineLevel="1" x14ac:dyDescent="0.25">
      <c r="A567" s="4">
        <v>44732</v>
      </c>
      <c r="B567" s="8" t="s">
        <v>522</v>
      </c>
      <c r="C567" s="8" t="str">
        <f>VLOOKUP(B567,'File khách gửi'!$H$2:$H$1037,1,0)</f>
        <v>00018984</v>
      </c>
      <c r="D567" s="8" t="str">
        <f>VLOOKUP(B567,'File khách gửi'!$H$2:$H$1037,1,0)</f>
        <v>00018984</v>
      </c>
      <c r="E567" s="8" t="s">
        <v>1870</v>
      </c>
      <c r="F567" s="8" t="s">
        <v>1961</v>
      </c>
      <c r="G567" s="2">
        <v>722168</v>
      </c>
      <c r="H567" s="5" t="s">
        <v>226</v>
      </c>
      <c r="I567" s="2">
        <v>57773</v>
      </c>
      <c r="J567" s="3">
        <f t="shared" si="16"/>
        <v>779941</v>
      </c>
      <c r="K567" s="21">
        <f>VLOOKUP(B567,Sheet3!$H$2:$I$1039,2,0)</f>
        <v>779941</v>
      </c>
      <c r="L567" s="32">
        <f t="shared" si="17"/>
        <v>0</v>
      </c>
    </row>
    <row r="568" spans="1:12" outlineLevel="1" x14ac:dyDescent="0.25">
      <c r="A568" s="4">
        <v>44732</v>
      </c>
      <c r="B568" s="8" t="s">
        <v>928</v>
      </c>
      <c r="C568" s="8" t="str">
        <f>VLOOKUP(B568,'File khách gửi'!$H$2:$H$1037,1,0)</f>
        <v>00018985</v>
      </c>
      <c r="D568" s="8" t="str">
        <f>VLOOKUP(B568,'File khách gửi'!$H$2:$H$1037,1,0)</f>
        <v>00018985</v>
      </c>
      <c r="E568" s="8" t="s">
        <v>1870</v>
      </c>
      <c r="F568" s="8" t="s">
        <v>175</v>
      </c>
      <c r="G568" s="2">
        <v>859073</v>
      </c>
      <c r="H568" s="5" t="s">
        <v>226</v>
      </c>
      <c r="I568" s="2">
        <v>68726</v>
      </c>
      <c r="J568" s="3">
        <f t="shared" si="16"/>
        <v>927799</v>
      </c>
      <c r="K568" s="21">
        <f>VLOOKUP(B568,Sheet3!$H$2:$I$1039,2,0)</f>
        <v>927799</v>
      </c>
      <c r="L568" s="32">
        <f t="shared" si="17"/>
        <v>0</v>
      </c>
    </row>
    <row r="569" spans="1:12" outlineLevel="1" x14ac:dyDescent="0.25">
      <c r="A569" s="4">
        <v>44732</v>
      </c>
      <c r="B569" s="8" t="s">
        <v>2099</v>
      </c>
      <c r="C569" s="8" t="str">
        <f>VLOOKUP(B569,'File khách gửi'!$H$2:$H$1037,1,0)</f>
        <v>00018986</v>
      </c>
      <c r="D569" s="8" t="str">
        <f>VLOOKUP(B569,'File khách gửi'!$H$2:$H$1037,1,0)</f>
        <v>00018986</v>
      </c>
      <c r="E569" s="8" t="s">
        <v>1870</v>
      </c>
      <c r="F569" s="8" t="s">
        <v>855</v>
      </c>
      <c r="G569" s="2">
        <v>631471</v>
      </c>
      <c r="H569" s="5" t="s">
        <v>226</v>
      </c>
      <c r="I569" s="2">
        <v>50518</v>
      </c>
      <c r="J569" s="3">
        <f t="shared" si="16"/>
        <v>681989</v>
      </c>
      <c r="K569" s="21">
        <f>VLOOKUP(B569,Sheet3!$H$2:$I$1039,2,0)</f>
        <v>681989</v>
      </c>
      <c r="L569" s="32">
        <f t="shared" si="17"/>
        <v>0</v>
      </c>
    </row>
    <row r="570" spans="1:12" outlineLevel="1" x14ac:dyDescent="0.25">
      <c r="A570" s="4">
        <v>44732</v>
      </c>
      <c r="B570" s="8" t="s">
        <v>1558</v>
      </c>
      <c r="C570" s="8" t="str">
        <f>VLOOKUP(B570,'File khách gửi'!$H$2:$H$1037,1,0)</f>
        <v>00018987</v>
      </c>
      <c r="D570" s="8" t="str">
        <f>VLOOKUP(B570,'File khách gửi'!$H$2:$H$1037,1,0)</f>
        <v>00018987</v>
      </c>
      <c r="E570" s="8" t="s">
        <v>1870</v>
      </c>
      <c r="F570" s="8" t="s">
        <v>1723</v>
      </c>
      <c r="G570" s="2">
        <v>839150</v>
      </c>
      <c r="H570" s="5" t="s">
        <v>226</v>
      </c>
      <c r="I570" s="2">
        <v>67132</v>
      </c>
      <c r="J570" s="3">
        <f t="shared" si="16"/>
        <v>906282</v>
      </c>
      <c r="K570" s="21">
        <f>VLOOKUP(B570,Sheet3!$H$2:$I$1039,2,0)</f>
        <v>906282</v>
      </c>
      <c r="L570" s="32">
        <f t="shared" si="17"/>
        <v>0</v>
      </c>
    </row>
    <row r="571" spans="1:12" outlineLevel="1" x14ac:dyDescent="0.25">
      <c r="A571" s="4">
        <v>44732</v>
      </c>
      <c r="B571" s="8" t="s">
        <v>304</v>
      </c>
      <c r="C571" s="8" t="str">
        <f>VLOOKUP(B571,'File khách gửi'!$H$2:$H$1037,1,0)</f>
        <v>00018988</v>
      </c>
      <c r="D571" s="8" t="str">
        <f>VLOOKUP(B571,'File khách gửi'!$H$2:$H$1037,1,0)</f>
        <v>00018988</v>
      </c>
      <c r="E571" s="8" t="s">
        <v>1870</v>
      </c>
      <c r="F571" s="8" t="s">
        <v>734</v>
      </c>
      <c r="G571" s="2">
        <v>844369</v>
      </c>
      <c r="H571" s="5" t="s">
        <v>226</v>
      </c>
      <c r="I571" s="2">
        <v>67550</v>
      </c>
      <c r="J571" s="3">
        <f t="shared" si="16"/>
        <v>911919</v>
      </c>
      <c r="K571" s="21">
        <f>VLOOKUP(B571,Sheet3!$H$2:$I$1039,2,0)</f>
        <v>911919</v>
      </c>
      <c r="L571" s="32">
        <f t="shared" si="17"/>
        <v>0</v>
      </c>
    </row>
    <row r="572" spans="1:12" outlineLevel="1" x14ac:dyDescent="0.25">
      <c r="A572" s="4">
        <v>44732</v>
      </c>
      <c r="B572" s="8" t="s">
        <v>268</v>
      </c>
      <c r="C572" s="8" t="str">
        <f>VLOOKUP(B572,'File khách gửi'!$H$2:$H$1037,1,0)</f>
        <v>00018989</v>
      </c>
      <c r="D572" s="8" t="str">
        <f>VLOOKUP(B572,'File khách gửi'!$H$2:$H$1037,1,0)</f>
        <v>00018989</v>
      </c>
      <c r="E572" s="8" t="s">
        <v>1870</v>
      </c>
      <c r="F572" s="8" t="s">
        <v>642</v>
      </c>
      <c r="G572" s="2">
        <v>785642</v>
      </c>
      <c r="H572" s="5" t="s">
        <v>226</v>
      </c>
      <c r="I572" s="2">
        <v>62851</v>
      </c>
      <c r="J572" s="3">
        <f t="shared" si="16"/>
        <v>848493</v>
      </c>
      <c r="K572" s="21">
        <f>VLOOKUP(B572,Sheet3!$H$2:$I$1039,2,0)</f>
        <v>848493</v>
      </c>
      <c r="L572" s="32">
        <f t="shared" si="17"/>
        <v>0</v>
      </c>
    </row>
    <row r="573" spans="1:12" outlineLevel="1" x14ac:dyDescent="0.25">
      <c r="A573" s="4">
        <v>44732</v>
      </c>
      <c r="B573" s="8" t="s">
        <v>1423</v>
      </c>
      <c r="C573" s="8" t="str">
        <f>VLOOKUP(B573,'File khách gửi'!$H$2:$H$1037,1,0)</f>
        <v>00018990</v>
      </c>
      <c r="D573" s="8" t="str">
        <f>VLOOKUP(B573,'File khách gửi'!$H$2:$H$1037,1,0)</f>
        <v>00018990</v>
      </c>
      <c r="E573" s="8" t="s">
        <v>1870</v>
      </c>
      <c r="F573" s="8" t="s">
        <v>247</v>
      </c>
      <c r="G573" s="2">
        <v>893700</v>
      </c>
      <c r="H573" s="5" t="s">
        <v>226</v>
      </c>
      <c r="I573" s="2">
        <v>71496</v>
      </c>
      <c r="J573" s="3">
        <f t="shared" si="16"/>
        <v>965196</v>
      </c>
      <c r="K573" s="21">
        <f>VLOOKUP(B573,Sheet3!$H$2:$I$1039,2,0)</f>
        <v>965196</v>
      </c>
      <c r="L573" s="32">
        <f t="shared" si="17"/>
        <v>0</v>
      </c>
    </row>
    <row r="574" spans="1:12" outlineLevel="1" x14ac:dyDescent="0.25">
      <c r="A574" s="4">
        <v>44732</v>
      </c>
      <c r="B574" s="8" t="s">
        <v>405</v>
      </c>
      <c r="C574" s="8" t="str">
        <f>VLOOKUP(B574,'File khách gửi'!$H$2:$H$1037,1,0)</f>
        <v>00018991</v>
      </c>
      <c r="D574" s="8" t="str">
        <f>VLOOKUP(B574,'File khách gửi'!$H$2:$H$1037,1,0)</f>
        <v>00018991</v>
      </c>
      <c r="E574" s="8" t="s">
        <v>1870</v>
      </c>
      <c r="F574" s="8" t="s">
        <v>1367</v>
      </c>
      <c r="G574" s="2">
        <v>859073</v>
      </c>
      <c r="H574" s="5" t="s">
        <v>226</v>
      </c>
      <c r="I574" s="2">
        <v>68726</v>
      </c>
      <c r="J574" s="3">
        <f t="shared" si="16"/>
        <v>927799</v>
      </c>
      <c r="K574" s="21">
        <f>VLOOKUP(B574,Sheet3!$H$2:$I$1039,2,0)</f>
        <v>927799</v>
      </c>
      <c r="L574" s="32">
        <f t="shared" si="17"/>
        <v>0</v>
      </c>
    </row>
    <row r="575" spans="1:12" outlineLevel="1" x14ac:dyDescent="0.25">
      <c r="A575" s="4">
        <v>44732</v>
      </c>
      <c r="B575" s="8" t="s">
        <v>1789</v>
      </c>
      <c r="C575" s="8" t="str">
        <f>VLOOKUP(B575,'File khách gửi'!$H$2:$H$1037,1,0)</f>
        <v>00018992</v>
      </c>
      <c r="D575" s="8" t="str">
        <f>VLOOKUP(B575,'File khách gửi'!$H$2:$H$1037,1,0)</f>
        <v>00018992</v>
      </c>
      <c r="E575" s="8" t="s">
        <v>1870</v>
      </c>
      <c r="F575" s="8" t="s">
        <v>230</v>
      </c>
      <c r="G575" s="2">
        <v>650352</v>
      </c>
      <c r="H575" s="5" t="s">
        <v>226</v>
      </c>
      <c r="I575" s="2">
        <v>52028</v>
      </c>
      <c r="J575" s="3">
        <f t="shared" si="16"/>
        <v>702380</v>
      </c>
      <c r="K575" s="21">
        <f>VLOOKUP(B575,Sheet3!$H$2:$I$1039,2,0)</f>
        <v>702380</v>
      </c>
      <c r="L575" s="32">
        <f t="shared" si="17"/>
        <v>0</v>
      </c>
    </row>
    <row r="576" spans="1:12" outlineLevel="1" x14ac:dyDescent="0.25">
      <c r="A576" s="4">
        <v>44732</v>
      </c>
      <c r="B576" s="8" t="s">
        <v>1194</v>
      </c>
      <c r="C576" s="8" t="str">
        <f>VLOOKUP(B576,'File khách gửi'!$H$2:$H$1037,1,0)</f>
        <v>00019030</v>
      </c>
      <c r="D576" s="8" t="str">
        <f>VLOOKUP(B576,'File khách gửi'!$H$2:$H$1037,1,0)</f>
        <v>00019030</v>
      </c>
      <c r="E576" s="8" t="s">
        <v>1870</v>
      </c>
      <c r="F576" s="8" t="s">
        <v>482</v>
      </c>
      <c r="G576" s="2">
        <v>849591</v>
      </c>
      <c r="H576" s="5" t="s">
        <v>226</v>
      </c>
      <c r="I576" s="2">
        <v>67967</v>
      </c>
      <c r="J576" s="3">
        <f t="shared" si="16"/>
        <v>917558</v>
      </c>
      <c r="K576" s="21">
        <f>VLOOKUP(B576,Sheet3!$H$2:$I$1039,2,0)</f>
        <v>917558</v>
      </c>
      <c r="L576" s="32">
        <f t="shared" si="17"/>
        <v>0</v>
      </c>
    </row>
    <row r="577" spans="1:12" outlineLevel="1" x14ac:dyDescent="0.25">
      <c r="A577" s="4">
        <v>44739</v>
      </c>
      <c r="B577" s="8" t="s">
        <v>1845</v>
      </c>
      <c r="C577" s="8" t="str">
        <f>VLOOKUP(B577,'File khách gửi'!$H$2:$H$1037,1,0)</f>
        <v>00020789</v>
      </c>
      <c r="D577" s="8" t="str">
        <f>VLOOKUP(B577,'File khách gửi'!$H$2:$H$1037,1,0)</f>
        <v>00020789</v>
      </c>
      <c r="E577" s="8" t="s">
        <v>1870</v>
      </c>
      <c r="F577" s="8" t="s">
        <v>62</v>
      </c>
      <c r="G577" s="2">
        <v>825954</v>
      </c>
      <c r="H577" s="5" t="s">
        <v>226</v>
      </c>
      <c r="I577" s="2">
        <v>66076</v>
      </c>
      <c r="J577" s="3">
        <f t="shared" ref="J577:J640" si="18">G577+I577</f>
        <v>892030</v>
      </c>
      <c r="K577" s="21">
        <f>VLOOKUP(B577,Sheet3!$H$2:$I$1039,2,0)</f>
        <v>892030</v>
      </c>
      <c r="L577" s="32">
        <f t="shared" ref="L577:L640" si="19">J577-K577</f>
        <v>0</v>
      </c>
    </row>
    <row r="578" spans="1:12" outlineLevel="1" x14ac:dyDescent="0.25">
      <c r="A578" s="4">
        <v>44739</v>
      </c>
      <c r="B578" s="8" t="s">
        <v>1945</v>
      </c>
      <c r="C578" s="8" t="str">
        <f>VLOOKUP(B578,'File khách gửi'!$H$2:$H$1037,1,0)</f>
        <v>00020790</v>
      </c>
      <c r="D578" s="8" t="str">
        <f>VLOOKUP(B578,'File khách gửi'!$H$2:$H$1037,1,0)</f>
        <v>00020790</v>
      </c>
      <c r="E578" s="8" t="s">
        <v>1870</v>
      </c>
      <c r="F578" s="8" t="s">
        <v>1386</v>
      </c>
      <c r="G578" s="2">
        <v>918845</v>
      </c>
      <c r="H578" s="5" t="s">
        <v>226</v>
      </c>
      <c r="I578" s="2">
        <v>73508</v>
      </c>
      <c r="J578" s="3">
        <f t="shared" si="18"/>
        <v>992353</v>
      </c>
      <c r="K578" s="21">
        <f>VLOOKUP(B578,Sheet3!$H$2:$I$1039,2,0)</f>
        <v>992353</v>
      </c>
      <c r="L578" s="32">
        <f t="shared" si="19"/>
        <v>0</v>
      </c>
    </row>
    <row r="579" spans="1:12" outlineLevel="1" x14ac:dyDescent="0.25">
      <c r="A579" s="4">
        <v>44739</v>
      </c>
      <c r="B579" s="8" t="s">
        <v>1706</v>
      </c>
      <c r="C579" s="8" t="str">
        <f>VLOOKUP(B579,'File khách gửi'!$H$2:$H$1037,1,0)</f>
        <v>00020813</v>
      </c>
      <c r="D579" s="8" t="str">
        <f>VLOOKUP(B579,'File khách gửi'!$H$2:$H$1037,1,0)</f>
        <v>00020813</v>
      </c>
      <c r="E579" s="8" t="s">
        <v>1870</v>
      </c>
      <c r="F579" s="8" t="s">
        <v>525</v>
      </c>
      <c r="G579" s="2">
        <v>833833</v>
      </c>
      <c r="H579" s="5" t="s">
        <v>226</v>
      </c>
      <c r="I579" s="2">
        <v>66707</v>
      </c>
      <c r="J579" s="3">
        <f t="shared" si="18"/>
        <v>900540</v>
      </c>
      <c r="K579" s="21">
        <f>VLOOKUP(B579,Sheet3!$H$2:$I$1039,2,0)</f>
        <v>900540</v>
      </c>
      <c r="L579" s="32">
        <f t="shared" si="19"/>
        <v>0</v>
      </c>
    </row>
    <row r="580" spans="1:12" outlineLevel="1" x14ac:dyDescent="0.25">
      <c r="A580" s="4">
        <v>44739</v>
      </c>
      <c r="B580" s="8" t="s">
        <v>1879</v>
      </c>
      <c r="C580" s="8" t="str">
        <f>VLOOKUP(B580,'File khách gửi'!$H$2:$H$1037,1,0)</f>
        <v>00020830</v>
      </c>
      <c r="D580" s="8" t="str">
        <f>VLOOKUP(B580,'File khách gửi'!$H$2:$H$1037,1,0)</f>
        <v>00020830</v>
      </c>
      <c r="E580" s="8" t="s">
        <v>1870</v>
      </c>
      <c r="F580" s="8" t="s">
        <v>1041</v>
      </c>
      <c r="G580" s="2">
        <v>859073</v>
      </c>
      <c r="H580" s="5" t="s">
        <v>226</v>
      </c>
      <c r="I580" s="2">
        <v>68726</v>
      </c>
      <c r="J580" s="3">
        <f t="shared" si="18"/>
        <v>927799</v>
      </c>
      <c r="K580" s="21">
        <f>VLOOKUP(B580,Sheet3!$H$2:$I$1039,2,0)</f>
        <v>927799</v>
      </c>
      <c r="L580" s="32">
        <f t="shared" si="19"/>
        <v>0</v>
      </c>
    </row>
    <row r="581" spans="1:12" outlineLevel="1" x14ac:dyDescent="0.25">
      <c r="A581" s="4">
        <v>44739</v>
      </c>
      <c r="B581" s="8" t="s">
        <v>1286</v>
      </c>
      <c r="C581" s="8" t="str">
        <f>VLOOKUP(B581,'File khách gửi'!$H$2:$H$1037,1,0)</f>
        <v>00020831</v>
      </c>
      <c r="D581" s="8" t="str">
        <f>VLOOKUP(B581,'File khách gửi'!$H$2:$H$1037,1,0)</f>
        <v>00020831</v>
      </c>
      <c r="E581" s="8" t="s">
        <v>1870</v>
      </c>
      <c r="F581" s="8" t="s">
        <v>776</v>
      </c>
      <c r="G581" s="2">
        <v>844369</v>
      </c>
      <c r="H581" s="5" t="s">
        <v>226</v>
      </c>
      <c r="I581" s="2">
        <v>67550</v>
      </c>
      <c r="J581" s="3">
        <f t="shared" si="18"/>
        <v>911919</v>
      </c>
      <c r="K581" s="21">
        <f>VLOOKUP(B581,Sheet3!$H$2:$I$1039,2,0)</f>
        <v>911919</v>
      </c>
      <c r="L581" s="32">
        <f t="shared" si="19"/>
        <v>0</v>
      </c>
    </row>
    <row r="582" spans="1:12" outlineLevel="1" x14ac:dyDescent="0.25">
      <c r="A582" s="4">
        <v>44739</v>
      </c>
      <c r="B582" s="8" t="s">
        <v>137</v>
      </c>
      <c r="C582" s="8" t="str">
        <f>VLOOKUP(B582,'File khách gửi'!$H$2:$H$1037,1,0)</f>
        <v>00020832</v>
      </c>
      <c r="D582" s="8" t="str">
        <f>VLOOKUP(B582,'File khách gửi'!$H$2:$H$1037,1,0)</f>
        <v>00020832</v>
      </c>
      <c r="E582" s="8" t="s">
        <v>1870</v>
      </c>
      <c r="F582" s="8" t="s">
        <v>958</v>
      </c>
      <c r="G582" s="2">
        <v>860581</v>
      </c>
      <c r="H582" s="5" t="s">
        <v>226</v>
      </c>
      <c r="I582" s="2">
        <v>68846</v>
      </c>
      <c r="J582" s="3">
        <f t="shared" si="18"/>
        <v>929427</v>
      </c>
      <c r="K582" s="21">
        <f>VLOOKUP(B582,Sheet3!$H$2:$I$1039,2,0)</f>
        <v>929427</v>
      </c>
      <c r="L582" s="32">
        <f t="shared" si="19"/>
        <v>0</v>
      </c>
    </row>
    <row r="583" spans="1:12" outlineLevel="1" x14ac:dyDescent="0.25">
      <c r="A583" s="4">
        <v>44739</v>
      </c>
      <c r="B583" s="8" t="s">
        <v>632</v>
      </c>
      <c r="C583" s="8" t="str">
        <f>VLOOKUP(B583,'File khách gửi'!$H$2:$H$1037,1,0)</f>
        <v>00020833</v>
      </c>
      <c r="D583" s="8" t="str">
        <f>VLOOKUP(B583,'File khách gửi'!$H$2:$H$1037,1,0)</f>
        <v>00020833</v>
      </c>
      <c r="E583" s="8" t="s">
        <v>1870</v>
      </c>
      <c r="F583" s="8" t="s">
        <v>431</v>
      </c>
      <c r="G583" s="2">
        <v>847492</v>
      </c>
      <c r="H583" s="5" t="s">
        <v>226</v>
      </c>
      <c r="I583" s="2">
        <v>67799</v>
      </c>
      <c r="J583" s="3">
        <f t="shared" si="18"/>
        <v>915291</v>
      </c>
      <c r="K583" s="21">
        <f>VLOOKUP(B583,Sheet3!$H$2:$I$1039,2,0)</f>
        <v>915291</v>
      </c>
      <c r="L583" s="32">
        <f t="shared" si="19"/>
        <v>0</v>
      </c>
    </row>
    <row r="584" spans="1:12" outlineLevel="1" x14ac:dyDescent="0.25">
      <c r="A584" s="4">
        <v>44739</v>
      </c>
      <c r="B584" s="8" t="s">
        <v>557</v>
      </c>
      <c r="C584" s="8" t="str">
        <f>VLOOKUP(B584,'File khách gửi'!$H$2:$H$1037,1,0)</f>
        <v>00020834</v>
      </c>
      <c r="D584" s="8" t="str">
        <f>VLOOKUP(B584,'File khách gửi'!$H$2:$H$1037,1,0)</f>
        <v>00020834</v>
      </c>
      <c r="E584" s="8" t="s">
        <v>1870</v>
      </c>
      <c r="F584" s="8" t="s">
        <v>691</v>
      </c>
      <c r="G584" s="2">
        <v>838105</v>
      </c>
      <c r="H584" s="5" t="s">
        <v>226</v>
      </c>
      <c r="I584" s="2">
        <v>67048</v>
      </c>
      <c r="J584" s="3">
        <f t="shared" si="18"/>
        <v>905153</v>
      </c>
      <c r="K584" s="21">
        <f>VLOOKUP(B584,Sheet3!$H$2:$I$1039,2,0)</f>
        <v>905153</v>
      </c>
      <c r="L584" s="32">
        <f t="shared" si="19"/>
        <v>0</v>
      </c>
    </row>
    <row r="585" spans="1:12" outlineLevel="1" x14ac:dyDescent="0.25">
      <c r="A585" s="4">
        <v>44739</v>
      </c>
      <c r="B585" s="8" t="s">
        <v>825</v>
      </c>
      <c r="C585" s="8" t="str">
        <f>VLOOKUP(B585,'File khách gửi'!$H$2:$H$1037,1,0)</f>
        <v>00020835</v>
      </c>
      <c r="D585" s="8" t="str">
        <f>VLOOKUP(B585,'File khách gửi'!$H$2:$H$1037,1,0)</f>
        <v>00020835</v>
      </c>
      <c r="E585" s="8" t="s">
        <v>1870</v>
      </c>
      <c r="F585" s="8" t="s">
        <v>309</v>
      </c>
      <c r="G585" s="2">
        <v>868460</v>
      </c>
      <c r="H585" s="5" t="s">
        <v>226</v>
      </c>
      <c r="I585" s="2">
        <v>69477</v>
      </c>
      <c r="J585" s="3">
        <f t="shared" si="18"/>
        <v>937937</v>
      </c>
      <c r="K585" s="21">
        <f>VLOOKUP(B585,Sheet3!$H$2:$I$1039,2,0)</f>
        <v>937937</v>
      </c>
      <c r="L585" s="32">
        <f t="shared" si="19"/>
        <v>0</v>
      </c>
    </row>
    <row r="586" spans="1:12" outlineLevel="1" x14ac:dyDescent="0.25">
      <c r="A586" s="4">
        <v>44739</v>
      </c>
      <c r="B586" s="8" t="s">
        <v>1858</v>
      </c>
      <c r="C586" s="8" t="str">
        <f>VLOOKUP(B586,'File khách gửi'!$H$2:$H$1037,1,0)</f>
        <v>00020836</v>
      </c>
      <c r="D586" s="8" t="str">
        <f>VLOOKUP(B586,'File khách gửi'!$H$2:$H$1037,1,0)</f>
        <v>00020836</v>
      </c>
      <c r="E586" s="8" t="s">
        <v>1870</v>
      </c>
      <c r="F586" s="8" t="s">
        <v>1541</v>
      </c>
      <c r="G586" s="2">
        <v>905186</v>
      </c>
      <c r="H586" s="5" t="s">
        <v>226</v>
      </c>
      <c r="I586" s="2">
        <v>72415</v>
      </c>
      <c r="J586" s="3">
        <f t="shared" si="18"/>
        <v>977601</v>
      </c>
      <c r="K586" s="21">
        <f>VLOOKUP(B586,Sheet3!$H$2:$I$1039,2,0)</f>
        <v>977601</v>
      </c>
      <c r="L586" s="32">
        <f t="shared" si="19"/>
        <v>0</v>
      </c>
    </row>
    <row r="587" spans="1:12" outlineLevel="1" x14ac:dyDescent="0.25">
      <c r="A587" s="4">
        <v>44739</v>
      </c>
      <c r="B587" s="8" t="s">
        <v>358</v>
      </c>
      <c r="C587" s="8" t="str">
        <f>VLOOKUP(B587,'File khách gửi'!$H$2:$H$1037,1,0)</f>
        <v>00020837</v>
      </c>
      <c r="D587" s="8" t="str">
        <f>VLOOKUP(B587,'File khách gửi'!$H$2:$H$1037,1,0)</f>
        <v>00020837</v>
      </c>
      <c r="E587" s="8" t="s">
        <v>1870</v>
      </c>
      <c r="F587" s="8" t="s">
        <v>691</v>
      </c>
      <c r="G587" s="2">
        <v>836961</v>
      </c>
      <c r="H587" s="5" t="s">
        <v>226</v>
      </c>
      <c r="I587" s="2">
        <v>66957</v>
      </c>
      <c r="J587" s="3">
        <f t="shared" si="18"/>
        <v>903918</v>
      </c>
      <c r="K587" s="21">
        <f>VLOOKUP(B587,Sheet3!$H$2:$I$1039,2,0)</f>
        <v>903918</v>
      </c>
      <c r="L587" s="32">
        <f t="shared" si="19"/>
        <v>0</v>
      </c>
    </row>
    <row r="588" spans="1:12" outlineLevel="1" x14ac:dyDescent="0.25">
      <c r="A588" s="4">
        <v>44739</v>
      </c>
      <c r="B588" s="8" t="s">
        <v>1477</v>
      </c>
      <c r="C588" s="8" t="str">
        <f>VLOOKUP(B588,'File khách gửi'!$H$2:$H$1037,1,0)</f>
        <v>00020838</v>
      </c>
      <c r="D588" s="8" t="str">
        <f>VLOOKUP(B588,'File khách gửi'!$H$2:$H$1037,1,0)</f>
        <v>00020838</v>
      </c>
      <c r="E588" s="8" t="s">
        <v>1870</v>
      </c>
      <c r="F588" s="8" t="s">
        <v>2143</v>
      </c>
      <c r="G588" s="2">
        <v>877847</v>
      </c>
      <c r="H588" s="5" t="s">
        <v>226</v>
      </c>
      <c r="I588" s="2">
        <v>70228</v>
      </c>
      <c r="J588" s="3">
        <f t="shared" si="18"/>
        <v>948075</v>
      </c>
      <c r="K588" s="21">
        <f>VLOOKUP(B588,Sheet3!$H$2:$I$1039,2,0)</f>
        <v>948075</v>
      </c>
      <c r="L588" s="32">
        <f t="shared" si="19"/>
        <v>0</v>
      </c>
    </row>
    <row r="589" spans="1:12" outlineLevel="1" x14ac:dyDescent="0.25">
      <c r="A589" s="4">
        <v>44739</v>
      </c>
      <c r="B589" s="8" t="s">
        <v>1499</v>
      </c>
      <c r="C589" s="8" t="str">
        <f>VLOOKUP(B589,'File khách gửi'!$H$2:$H$1037,1,0)</f>
        <v>00020839</v>
      </c>
      <c r="D589" s="8" t="str">
        <f>VLOOKUP(B589,'File khách gửi'!$H$2:$H$1037,1,0)</f>
        <v>00020839</v>
      </c>
      <c r="E589" s="8" t="s">
        <v>1870</v>
      </c>
      <c r="F589" s="8" t="s">
        <v>711</v>
      </c>
      <c r="G589" s="2">
        <v>880516</v>
      </c>
      <c r="H589" s="5" t="s">
        <v>226</v>
      </c>
      <c r="I589" s="2">
        <v>70441</v>
      </c>
      <c r="J589" s="3">
        <f t="shared" si="18"/>
        <v>950957</v>
      </c>
      <c r="K589" s="21">
        <f>VLOOKUP(B589,Sheet3!$H$2:$I$1039,2,0)</f>
        <v>950957</v>
      </c>
      <c r="L589" s="32">
        <f t="shared" si="19"/>
        <v>0</v>
      </c>
    </row>
    <row r="590" spans="1:12" outlineLevel="1" x14ac:dyDescent="0.25">
      <c r="A590" s="4">
        <v>44740</v>
      </c>
      <c r="B590" s="8" t="s">
        <v>1123</v>
      </c>
      <c r="C590" s="8" t="str">
        <f>VLOOKUP(B590,'File khách gửi'!$H$2:$H$1037,1,0)</f>
        <v>00020858</v>
      </c>
      <c r="D590" s="8" t="str">
        <f>VLOOKUP(B590,'File khách gửi'!$H$2:$H$1037,1,0)</f>
        <v>00020858</v>
      </c>
      <c r="E590" s="8" t="s">
        <v>1870</v>
      </c>
      <c r="F590" s="8" t="s">
        <v>626</v>
      </c>
      <c r="G590" s="2">
        <v>807085</v>
      </c>
      <c r="H590" s="5" t="s">
        <v>226</v>
      </c>
      <c r="I590" s="2">
        <v>64567</v>
      </c>
      <c r="J590" s="3">
        <f t="shared" si="18"/>
        <v>871652</v>
      </c>
      <c r="K590" s="21">
        <f>VLOOKUP(B590,Sheet3!$H$2:$I$1039,2,0)</f>
        <v>871652</v>
      </c>
      <c r="L590" s="32">
        <f t="shared" si="19"/>
        <v>0</v>
      </c>
    </row>
    <row r="591" spans="1:12" outlineLevel="1" x14ac:dyDescent="0.25">
      <c r="A591" s="4">
        <v>44740</v>
      </c>
      <c r="B591" s="8" t="s">
        <v>1361</v>
      </c>
      <c r="C591" s="8" t="str">
        <f>VLOOKUP(B591,'File khách gửi'!$H$2:$H$1037,1,0)</f>
        <v>00020859</v>
      </c>
      <c r="D591" s="8" t="str">
        <f>VLOOKUP(B591,'File khách gửi'!$H$2:$H$1037,1,0)</f>
        <v>00020859</v>
      </c>
      <c r="E591" s="8" t="s">
        <v>1870</v>
      </c>
      <c r="F591" s="8" t="s">
        <v>1191</v>
      </c>
      <c r="G591" s="2">
        <v>849591</v>
      </c>
      <c r="H591" s="5" t="s">
        <v>226</v>
      </c>
      <c r="I591" s="2">
        <v>67967</v>
      </c>
      <c r="J591" s="3">
        <f t="shared" si="18"/>
        <v>917558</v>
      </c>
      <c r="K591" s="21">
        <f>VLOOKUP(B591,Sheet3!$H$2:$I$1039,2,0)</f>
        <v>917558</v>
      </c>
      <c r="L591" s="32">
        <f t="shared" si="19"/>
        <v>0</v>
      </c>
    </row>
    <row r="592" spans="1:12" outlineLevel="1" x14ac:dyDescent="0.25">
      <c r="A592" s="4">
        <v>44740</v>
      </c>
      <c r="B592" s="8" t="s">
        <v>1378</v>
      </c>
      <c r="C592" s="8" t="str">
        <f>VLOOKUP(B592,'File khách gửi'!$H$2:$H$1037,1,0)</f>
        <v>00020860</v>
      </c>
      <c r="D592" s="8" t="str">
        <f>VLOOKUP(B592,'File khách gửi'!$H$2:$H$1037,1,0)</f>
        <v>00020860</v>
      </c>
      <c r="E592" s="8" t="s">
        <v>1870</v>
      </c>
      <c r="F592" s="8" t="s">
        <v>1626</v>
      </c>
      <c r="G592" s="2">
        <v>996453</v>
      </c>
      <c r="H592" s="5" t="s">
        <v>226</v>
      </c>
      <c r="I592" s="2">
        <v>79716</v>
      </c>
      <c r="J592" s="3">
        <f t="shared" si="18"/>
        <v>1076169</v>
      </c>
      <c r="K592" s="21">
        <f>VLOOKUP(B592,Sheet3!$H$2:$I$1039,2,0)</f>
        <v>1076169</v>
      </c>
      <c r="L592" s="32">
        <f t="shared" si="19"/>
        <v>0</v>
      </c>
    </row>
    <row r="593" spans="1:12" outlineLevel="1" x14ac:dyDescent="0.25">
      <c r="A593" s="4">
        <v>44740</v>
      </c>
      <c r="B593" s="8" t="s">
        <v>1380</v>
      </c>
      <c r="C593" s="8" t="str">
        <f>VLOOKUP(B593,'File khách gửi'!$H$2:$H$1037,1,0)</f>
        <v>00020861</v>
      </c>
      <c r="D593" s="8" t="str">
        <f>VLOOKUP(B593,'File khách gửi'!$H$2:$H$1037,1,0)</f>
        <v>00020861</v>
      </c>
      <c r="E593" s="8" t="s">
        <v>1870</v>
      </c>
      <c r="F593" s="8" t="s">
        <v>1999</v>
      </c>
      <c r="G593" s="2">
        <v>844369</v>
      </c>
      <c r="H593" s="5" t="s">
        <v>226</v>
      </c>
      <c r="I593" s="2">
        <v>67550</v>
      </c>
      <c r="J593" s="3">
        <f t="shared" si="18"/>
        <v>911919</v>
      </c>
      <c r="K593" s="21">
        <f>VLOOKUP(B593,Sheet3!$H$2:$I$1039,2,0)</f>
        <v>911919</v>
      </c>
      <c r="L593" s="32">
        <f t="shared" si="19"/>
        <v>0</v>
      </c>
    </row>
    <row r="594" spans="1:12" outlineLevel="1" x14ac:dyDescent="0.25">
      <c r="A594" s="4">
        <v>44740</v>
      </c>
      <c r="B594" s="8" t="s">
        <v>1096</v>
      </c>
      <c r="C594" s="8" t="str">
        <f>VLOOKUP(B594,'File khách gửi'!$H$2:$H$1037,1,0)</f>
        <v>00020862</v>
      </c>
      <c r="D594" s="8" t="str">
        <f>VLOOKUP(B594,'File khách gửi'!$H$2:$H$1037,1,0)</f>
        <v>00020862</v>
      </c>
      <c r="E594" s="8" t="s">
        <v>1870</v>
      </c>
      <c r="F594" s="8" t="s">
        <v>900</v>
      </c>
      <c r="G594" s="2">
        <v>771983</v>
      </c>
      <c r="H594" s="5" t="s">
        <v>226</v>
      </c>
      <c r="I594" s="2">
        <v>61759</v>
      </c>
      <c r="J594" s="3">
        <f t="shared" si="18"/>
        <v>833742</v>
      </c>
      <c r="K594" s="21">
        <f>VLOOKUP(B594,Sheet3!$H$2:$I$1039,2,0)</f>
        <v>833742</v>
      </c>
      <c r="L594" s="32">
        <f t="shared" si="19"/>
        <v>0</v>
      </c>
    </row>
    <row r="595" spans="1:12" outlineLevel="1" x14ac:dyDescent="0.25">
      <c r="A595" s="4">
        <v>44740</v>
      </c>
      <c r="B595" s="8" t="s">
        <v>773</v>
      </c>
      <c r="C595" s="8" t="str">
        <f>VLOOKUP(B595,'File khách gửi'!$H$2:$H$1037,1,0)</f>
        <v>00020864</v>
      </c>
      <c r="D595" s="8" t="str">
        <f>VLOOKUP(B595,'File khách gửi'!$H$2:$H$1037,1,0)</f>
        <v>00020864</v>
      </c>
      <c r="E595" s="8" t="s">
        <v>1870</v>
      </c>
      <c r="F595" s="8" t="s">
        <v>645</v>
      </c>
      <c r="G595" s="2">
        <v>714764</v>
      </c>
      <c r="H595" s="5" t="s">
        <v>226</v>
      </c>
      <c r="I595" s="2">
        <v>57181</v>
      </c>
      <c r="J595" s="3">
        <f t="shared" si="18"/>
        <v>771945</v>
      </c>
      <c r="K595" s="21">
        <f>VLOOKUP(B595,Sheet3!$H$2:$I$1039,2,0)</f>
        <v>771945</v>
      </c>
      <c r="L595" s="32">
        <f t="shared" si="19"/>
        <v>0</v>
      </c>
    </row>
    <row r="596" spans="1:12" outlineLevel="1" x14ac:dyDescent="0.25">
      <c r="A596" s="4">
        <v>44740</v>
      </c>
      <c r="B596" s="8" t="s">
        <v>1773</v>
      </c>
      <c r="C596" s="8" t="str">
        <f>VLOOKUP(B596,'File khách gửi'!$H$2:$H$1037,1,0)</f>
        <v>00020865</v>
      </c>
      <c r="D596" s="8" t="str">
        <f>VLOOKUP(B596,'File khách gửi'!$H$2:$H$1037,1,0)</f>
        <v>00020865</v>
      </c>
      <c r="E596" s="8" t="s">
        <v>1870</v>
      </c>
      <c r="F596" s="8" t="s">
        <v>1048</v>
      </c>
      <c r="G596" s="2">
        <v>849591</v>
      </c>
      <c r="H596" s="5" t="s">
        <v>226</v>
      </c>
      <c r="I596" s="2">
        <v>67967</v>
      </c>
      <c r="J596" s="3">
        <f t="shared" si="18"/>
        <v>917558</v>
      </c>
      <c r="K596" s="21">
        <f>VLOOKUP(B596,Sheet3!$H$2:$I$1039,2,0)</f>
        <v>917558</v>
      </c>
      <c r="L596" s="32">
        <f t="shared" si="19"/>
        <v>0</v>
      </c>
    </row>
    <row r="597" spans="1:12" outlineLevel="1" x14ac:dyDescent="0.25">
      <c r="A597" s="4">
        <v>44740</v>
      </c>
      <c r="B597" s="8" t="s">
        <v>1609</v>
      </c>
      <c r="C597" s="8" t="str">
        <f>VLOOKUP(B597,'File khách gửi'!$H$2:$H$1037,1,0)</f>
        <v>00020866</v>
      </c>
      <c r="D597" s="8" t="str">
        <f>VLOOKUP(B597,'File khách gửi'!$H$2:$H$1037,1,0)</f>
        <v>00020866</v>
      </c>
      <c r="E597" s="8" t="s">
        <v>1870</v>
      </c>
      <c r="F597" s="8" t="s">
        <v>1221</v>
      </c>
      <c r="G597" s="2">
        <v>839150</v>
      </c>
      <c r="H597" s="5" t="s">
        <v>226</v>
      </c>
      <c r="I597" s="2">
        <v>67132</v>
      </c>
      <c r="J597" s="3">
        <f t="shared" si="18"/>
        <v>906282</v>
      </c>
      <c r="K597" s="21">
        <f>VLOOKUP(B597,Sheet3!$H$2:$I$1039,2,0)</f>
        <v>906282</v>
      </c>
      <c r="L597" s="32">
        <f t="shared" si="19"/>
        <v>0</v>
      </c>
    </row>
    <row r="598" spans="1:12" outlineLevel="1" x14ac:dyDescent="0.25">
      <c r="A598" s="4">
        <v>44740</v>
      </c>
      <c r="B598" s="8" t="s">
        <v>409</v>
      </c>
      <c r="C598" s="8" t="str">
        <f>VLOOKUP(B598,'File khách gửi'!$H$2:$H$1037,1,0)</f>
        <v>00020867</v>
      </c>
      <c r="D598" s="8" t="str">
        <f>VLOOKUP(B598,'File khách gửi'!$H$2:$H$1037,1,0)</f>
        <v>00020867</v>
      </c>
      <c r="E598" s="8" t="s">
        <v>1870</v>
      </c>
      <c r="F598" s="8" t="s">
        <v>1282</v>
      </c>
      <c r="G598" s="2">
        <v>1277560</v>
      </c>
      <c r="H598" s="5" t="s">
        <v>226</v>
      </c>
      <c r="I598" s="2">
        <v>102205</v>
      </c>
      <c r="J598" s="3">
        <f t="shared" si="18"/>
        <v>1379765</v>
      </c>
      <c r="K598" s="21">
        <f>VLOOKUP(B598,Sheet3!$H$2:$I$1039,2,0)</f>
        <v>1379765</v>
      </c>
      <c r="L598" s="32">
        <f t="shared" si="19"/>
        <v>0</v>
      </c>
    </row>
    <row r="599" spans="1:12" outlineLevel="1" x14ac:dyDescent="0.25">
      <c r="A599" s="4">
        <v>44740</v>
      </c>
      <c r="B599" s="8" t="s">
        <v>1333</v>
      </c>
      <c r="C599" s="8" t="str">
        <f>VLOOKUP(B599,'File khách gửi'!$H$2:$H$1037,1,0)</f>
        <v>00020868</v>
      </c>
      <c r="D599" s="8" t="str">
        <f>VLOOKUP(B599,'File khách gửi'!$H$2:$H$1037,1,0)</f>
        <v>00020868</v>
      </c>
      <c r="E599" s="8" t="s">
        <v>1870</v>
      </c>
      <c r="F599" s="8" t="s">
        <v>575</v>
      </c>
      <c r="G599" s="2">
        <v>834866</v>
      </c>
      <c r="H599" s="5" t="s">
        <v>226</v>
      </c>
      <c r="I599" s="2">
        <v>66789</v>
      </c>
      <c r="J599" s="3">
        <f t="shared" si="18"/>
        <v>901655</v>
      </c>
      <c r="K599" s="21">
        <f>VLOOKUP(B599,Sheet3!$H$2:$I$1039,2,0)</f>
        <v>901655</v>
      </c>
      <c r="L599" s="32">
        <f t="shared" si="19"/>
        <v>0</v>
      </c>
    </row>
    <row r="600" spans="1:12" outlineLevel="1" x14ac:dyDescent="0.25">
      <c r="A600" s="4">
        <v>44740</v>
      </c>
      <c r="B600" s="8" t="s">
        <v>768</v>
      </c>
      <c r="C600" s="8" t="str">
        <f>VLOOKUP(B600,'File khách gửi'!$H$2:$H$1037,1,0)</f>
        <v>00020869</v>
      </c>
      <c r="D600" s="8" t="str">
        <f>VLOOKUP(B600,'File khách gửi'!$H$2:$H$1037,1,0)</f>
        <v>00020869</v>
      </c>
      <c r="E600" s="8" t="s">
        <v>1870</v>
      </c>
      <c r="F600" s="8" t="s">
        <v>1456</v>
      </c>
      <c r="G600" s="2">
        <v>733125</v>
      </c>
      <c r="H600" s="5" t="s">
        <v>226</v>
      </c>
      <c r="I600" s="2">
        <v>58650</v>
      </c>
      <c r="J600" s="3">
        <f t="shared" si="18"/>
        <v>791775</v>
      </c>
      <c r="K600" s="21">
        <f>VLOOKUP(B600,Sheet3!$H$2:$I$1039,2,0)</f>
        <v>791775</v>
      </c>
      <c r="L600" s="32">
        <f t="shared" si="19"/>
        <v>0</v>
      </c>
    </row>
    <row r="601" spans="1:12" outlineLevel="1" x14ac:dyDescent="0.25">
      <c r="A601" s="4">
        <v>44740</v>
      </c>
      <c r="B601" s="8" t="s">
        <v>604</v>
      </c>
      <c r="C601" s="8" t="str">
        <f>VLOOKUP(B601,'File khách gửi'!$H$2:$H$1037,1,0)</f>
        <v>00020870</v>
      </c>
      <c r="D601" s="8" t="str">
        <f>VLOOKUP(B601,'File khách gửi'!$H$2:$H$1037,1,0)</f>
        <v>00020870</v>
      </c>
      <c r="E601" s="8" t="s">
        <v>1870</v>
      </c>
      <c r="F601" s="8" t="s">
        <v>793</v>
      </c>
      <c r="G601" s="2">
        <v>1172055</v>
      </c>
      <c r="H601" s="5" t="s">
        <v>226</v>
      </c>
      <c r="I601" s="2">
        <v>93764</v>
      </c>
      <c r="J601" s="3">
        <f t="shared" si="18"/>
        <v>1265819</v>
      </c>
      <c r="K601" s="21">
        <f>VLOOKUP(B601,Sheet3!$H$2:$I$1039,2,0)</f>
        <v>1265819</v>
      </c>
      <c r="L601" s="32">
        <f t="shared" si="19"/>
        <v>0</v>
      </c>
    </row>
    <row r="602" spans="1:12" outlineLevel="1" x14ac:dyDescent="0.25">
      <c r="A602" s="4">
        <v>44740</v>
      </c>
      <c r="B602" s="8" t="s">
        <v>1118</v>
      </c>
      <c r="C602" s="8" t="str">
        <f>VLOOKUP(B602,'File khách gửi'!$H$2:$H$1037,1,0)</f>
        <v>00020871</v>
      </c>
      <c r="D602" s="8" t="str">
        <f>VLOOKUP(B602,'File khách gửi'!$H$2:$H$1037,1,0)</f>
        <v>00020871</v>
      </c>
      <c r="E602" s="8" t="s">
        <v>1870</v>
      </c>
      <c r="F602" s="8" t="s">
        <v>471</v>
      </c>
      <c r="G602" s="2">
        <v>833928</v>
      </c>
      <c r="H602" s="5" t="s">
        <v>226</v>
      </c>
      <c r="I602" s="2">
        <v>66714</v>
      </c>
      <c r="J602" s="3">
        <f t="shared" si="18"/>
        <v>900642</v>
      </c>
      <c r="K602" s="21">
        <f>VLOOKUP(B602,Sheet3!$H$2:$I$1039,2,0)</f>
        <v>900642</v>
      </c>
      <c r="L602" s="32">
        <f t="shared" si="19"/>
        <v>0</v>
      </c>
    </row>
    <row r="603" spans="1:12" outlineLevel="1" x14ac:dyDescent="0.25">
      <c r="A603" s="4">
        <v>44740</v>
      </c>
      <c r="B603" s="8" t="s">
        <v>538</v>
      </c>
      <c r="C603" s="8" t="str">
        <f>VLOOKUP(B603,'File khách gửi'!$H$2:$H$1037,1,0)</f>
        <v>00020873</v>
      </c>
      <c r="D603" s="8" t="str">
        <f>VLOOKUP(B603,'File khách gửi'!$H$2:$H$1037,1,0)</f>
        <v>00020873</v>
      </c>
      <c r="E603" s="8" t="s">
        <v>1870</v>
      </c>
      <c r="F603" s="8" t="s">
        <v>1346</v>
      </c>
      <c r="G603" s="2">
        <v>1282191</v>
      </c>
      <c r="H603" s="5" t="s">
        <v>226</v>
      </c>
      <c r="I603" s="2">
        <v>102575</v>
      </c>
      <c r="J603" s="3">
        <f t="shared" si="18"/>
        <v>1384766</v>
      </c>
      <c r="K603" s="21">
        <f>VLOOKUP(B603,Sheet3!$H$2:$I$1039,2,0)</f>
        <v>1384766</v>
      </c>
      <c r="L603" s="32">
        <f t="shared" si="19"/>
        <v>0</v>
      </c>
    </row>
    <row r="604" spans="1:12" outlineLevel="1" x14ac:dyDescent="0.25">
      <c r="A604" s="4">
        <v>44740</v>
      </c>
      <c r="B604" s="8" t="s">
        <v>648</v>
      </c>
      <c r="C604" s="8" t="str">
        <f>VLOOKUP(B604,'File khách gửi'!$H$2:$H$1037,1,0)</f>
        <v>00020874</v>
      </c>
      <c r="D604" s="8" t="str">
        <f>VLOOKUP(B604,'File khách gửi'!$H$2:$H$1037,1,0)</f>
        <v>00020874</v>
      </c>
      <c r="E604" s="8" t="s">
        <v>1870</v>
      </c>
      <c r="F604" s="8" t="s">
        <v>892</v>
      </c>
      <c r="G604" s="2">
        <v>858978</v>
      </c>
      <c r="H604" s="5" t="s">
        <v>226</v>
      </c>
      <c r="I604" s="2">
        <v>68718</v>
      </c>
      <c r="J604" s="3">
        <f t="shared" si="18"/>
        <v>927696</v>
      </c>
      <c r="K604" s="21">
        <f>VLOOKUP(B604,Sheet3!$H$2:$I$1039,2,0)</f>
        <v>927696</v>
      </c>
      <c r="L604" s="32">
        <f t="shared" si="19"/>
        <v>0</v>
      </c>
    </row>
    <row r="605" spans="1:12" outlineLevel="1" x14ac:dyDescent="0.25">
      <c r="A605" s="4">
        <v>44741</v>
      </c>
      <c r="B605" s="8" t="s">
        <v>1426</v>
      </c>
      <c r="C605" s="8" t="str">
        <f>VLOOKUP(B605,'File khách gửi'!$H$2:$H$1037,1,0)</f>
        <v>00021208</v>
      </c>
      <c r="D605" s="8" t="str">
        <f>VLOOKUP(B605,'File khách gửi'!$H$2:$H$1037,1,0)</f>
        <v>00021208</v>
      </c>
      <c r="E605" s="8" t="s">
        <v>1870</v>
      </c>
      <c r="F605" s="8" t="s">
        <v>33</v>
      </c>
      <c r="G605" s="2">
        <v>825954</v>
      </c>
      <c r="H605" s="5" t="s">
        <v>226</v>
      </c>
      <c r="I605" s="2">
        <v>66076</v>
      </c>
      <c r="J605" s="3">
        <f t="shared" si="18"/>
        <v>892030</v>
      </c>
      <c r="K605" s="21">
        <f>VLOOKUP(B605,Sheet3!$H$2:$I$1039,2,0)</f>
        <v>892030</v>
      </c>
      <c r="L605" s="32">
        <f t="shared" si="19"/>
        <v>0</v>
      </c>
    </row>
    <row r="606" spans="1:12" outlineLevel="1" x14ac:dyDescent="0.25">
      <c r="A606" s="4">
        <v>44741</v>
      </c>
      <c r="B606" s="8" t="s">
        <v>479</v>
      </c>
      <c r="C606" s="8" t="str">
        <f>VLOOKUP(B606,'File khách gửi'!$H$2:$H$1037,1,0)</f>
        <v>00021209</v>
      </c>
      <c r="D606" s="8" t="str">
        <f>VLOOKUP(B606,'File khách gửi'!$H$2:$H$1037,1,0)</f>
        <v>00021209</v>
      </c>
      <c r="E606" s="8" t="s">
        <v>1870</v>
      </c>
      <c r="F606" s="8" t="s">
        <v>725</v>
      </c>
      <c r="G606" s="2">
        <v>825954</v>
      </c>
      <c r="H606" s="5" t="s">
        <v>226</v>
      </c>
      <c r="I606" s="2">
        <v>66076</v>
      </c>
      <c r="J606" s="3">
        <f t="shared" si="18"/>
        <v>892030</v>
      </c>
      <c r="K606" s="21">
        <f>VLOOKUP(B606,Sheet3!$H$2:$I$1039,2,0)</f>
        <v>892030</v>
      </c>
      <c r="L606" s="32">
        <f t="shared" si="19"/>
        <v>0</v>
      </c>
    </row>
    <row r="607" spans="1:12" outlineLevel="1" x14ac:dyDescent="0.25">
      <c r="A607" s="4">
        <v>44741</v>
      </c>
      <c r="B607" s="8" t="s">
        <v>357</v>
      </c>
      <c r="C607" s="8" t="str">
        <f>VLOOKUP(B607,'File khách gửi'!$H$2:$H$1037,1,0)</f>
        <v>00021210</v>
      </c>
      <c r="D607" s="8" t="str">
        <f>VLOOKUP(B607,'File khách gửi'!$H$2:$H$1037,1,0)</f>
        <v>00021210</v>
      </c>
      <c r="E607" s="8" t="s">
        <v>1870</v>
      </c>
      <c r="F607" s="8" t="s">
        <v>984</v>
      </c>
      <c r="G607" s="2">
        <v>868935</v>
      </c>
      <c r="H607" s="5" t="s">
        <v>226</v>
      </c>
      <c r="I607" s="2">
        <v>69515</v>
      </c>
      <c r="J607" s="3">
        <f t="shared" si="18"/>
        <v>938450</v>
      </c>
      <c r="K607" s="21">
        <f>VLOOKUP(B607,Sheet3!$H$2:$I$1039,2,0)</f>
        <v>938450</v>
      </c>
      <c r="L607" s="32">
        <f t="shared" si="19"/>
        <v>0</v>
      </c>
    </row>
    <row r="608" spans="1:12" outlineLevel="1" x14ac:dyDescent="0.25">
      <c r="A608" s="4">
        <v>44741</v>
      </c>
      <c r="B608" s="8" t="s">
        <v>1566</v>
      </c>
      <c r="C608" s="8" t="str">
        <f>VLOOKUP(B608,'File khách gửi'!$H$2:$H$1037,1,0)</f>
        <v>00021211</v>
      </c>
      <c r="D608" s="8" t="str">
        <f>VLOOKUP(B608,'File khách gửi'!$H$2:$H$1037,1,0)</f>
        <v>00021211</v>
      </c>
      <c r="E608" s="8" t="s">
        <v>1870</v>
      </c>
      <c r="F608" s="8" t="s">
        <v>1929</v>
      </c>
      <c r="G608" s="2">
        <v>825954</v>
      </c>
      <c r="H608" s="5" t="s">
        <v>226</v>
      </c>
      <c r="I608" s="2">
        <v>66076</v>
      </c>
      <c r="J608" s="3">
        <f t="shared" si="18"/>
        <v>892030</v>
      </c>
      <c r="K608" s="21">
        <f>VLOOKUP(B608,Sheet3!$H$2:$I$1039,2,0)</f>
        <v>892030</v>
      </c>
      <c r="L608" s="32">
        <f t="shared" si="19"/>
        <v>0</v>
      </c>
    </row>
    <row r="609" spans="1:12" outlineLevel="1" x14ac:dyDescent="0.25">
      <c r="A609" s="4">
        <v>44741</v>
      </c>
      <c r="B609" s="8" t="s">
        <v>2036</v>
      </c>
      <c r="C609" s="8" t="str">
        <f>VLOOKUP(B609,'File khách gửi'!$H$2:$H$1037,1,0)</f>
        <v>00021212</v>
      </c>
      <c r="D609" s="8" t="str">
        <f>VLOOKUP(B609,'File khách gửi'!$H$2:$H$1037,1,0)</f>
        <v>00021212</v>
      </c>
      <c r="E609" s="8" t="s">
        <v>1870</v>
      </c>
      <c r="F609" s="8" t="s">
        <v>289</v>
      </c>
      <c r="G609" s="2">
        <v>868460</v>
      </c>
      <c r="H609" s="5" t="s">
        <v>226</v>
      </c>
      <c r="I609" s="2">
        <v>69477</v>
      </c>
      <c r="J609" s="3">
        <f t="shared" si="18"/>
        <v>937937</v>
      </c>
      <c r="K609" s="21">
        <f>VLOOKUP(B609,Sheet3!$H$2:$I$1039,2,0)</f>
        <v>937937</v>
      </c>
      <c r="L609" s="32">
        <f t="shared" si="19"/>
        <v>0</v>
      </c>
    </row>
    <row r="610" spans="1:12" outlineLevel="1" x14ac:dyDescent="0.25">
      <c r="A610" s="4">
        <v>44741</v>
      </c>
      <c r="B610" s="8" t="s">
        <v>256</v>
      </c>
      <c r="C610" s="8" t="str">
        <f>VLOOKUP(B610,'File khách gửi'!$H$2:$H$1037,1,0)</f>
        <v>00021213</v>
      </c>
      <c r="D610" s="8" t="str">
        <f>VLOOKUP(B610,'File khách gửi'!$H$2:$H$1037,1,0)</f>
        <v>00021213</v>
      </c>
      <c r="E610" s="8" t="s">
        <v>1870</v>
      </c>
      <c r="F610" s="8" t="s">
        <v>1617</v>
      </c>
      <c r="G610" s="2">
        <v>989607</v>
      </c>
      <c r="H610" s="5" t="s">
        <v>226</v>
      </c>
      <c r="I610" s="2">
        <v>79169</v>
      </c>
      <c r="J610" s="3">
        <f t="shared" si="18"/>
        <v>1068776</v>
      </c>
      <c r="K610" s="21">
        <f>VLOOKUP(B610,Sheet3!$H$2:$I$1039,2,0)</f>
        <v>1068776</v>
      </c>
      <c r="L610" s="32">
        <f t="shared" si="19"/>
        <v>0</v>
      </c>
    </row>
    <row r="611" spans="1:12" outlineLevel="1" x14ac:dyDescent="0.25">
      <c r="A611" s="4">
        <v>44743</v>
      </c>
      <c r="B611" s="8" t="s">
        <v>1347</v>
      </c>
      <c r="C611" s="8" t="str">
        <f>VLOOKUP(B611,'File khách gửi'!$H$2:$H$1037,1,0)</f>
        <v>00021942</v>
      </c>
      <c r="D611" s="8" t="str">
        <f>VLOOKUP(B611,'File khách gửi'!$H$2:$H$1037,1,0)</f>
        <v>00021942</v>
      </c>
      <c r="E611" s="8" t="s">
        <v>1870</v>
      </c>
      <c r="F611" s="8" t="s">
        <v>2007</v>
      </c>
      <c r="G611" s="2">
        <v>824446</v>
      </c>
      <c r="H611" s="5" t="s">
        <v>226</v>
      </c>
      <c r="I611" s="2">
        <v>65956</v>
      </c>
      <c r="J611" s="3">
        <f t="shared" si="18"/>
        <v>890402</v>
      </c>
      <c r="K611" s="21">
        <f>VLOOKUP(B611,Sheet3!$H$2:$I$1039,2,0)</f>
        <v>890402</v>
      </c>
      <c r="L611" s="32">
        <f t="shared" si="19"/>
        <v>0</v>
      </c>
    </row>
    <row r="612" spans="1:12" outlineLevel="1" x14ac:dyDescent="0.25">
      <c r="A612" s="4">
        <v>44743</v>
      </c>
      <c r="B612" s="8" t="s">
        <v>46</v>
      </c>
      <c r="C612" s="8" t="str">
        <f>VLOOKUP(B612,'File khách gửi'!$H$2:$H$1037,1,0)</f>
        <v>00021943</v>
      </c>
      <c r="D612" s="8" t="str">
        <f>VLOOKUP(B612,'File khách gửi'!$H$2:$H$1037,1,0)</f>
        <v>00021943</v>
      </c>
      <c r="E612" s="8" t="s">
        <v>1870</v>
      </c>
      <c r="F612" s="8" t="s">
        <v>1806</v>
      </c>
      <c r="G612" s="2">
        <v>825954</v>
      </c>
      <c r="H612" s="5" t="s">
        <v>226</v>
      </c>
      <c r="I612" s="2">
        <v>66076</v>
      </c>
      <c r="J612" s="3">
        <f t="shared" si="18"/>
        <v>892030</v>
      </c>
      <c r="K612" s="21">
        <f>VLOOKUP(B612,Sheet3!$H$2:$I$1039,2,0)</f>
        <v>892030</v>
      </c>
      <c r="L612" s="32">
        <f t="shared" si="19"/>
        <v>0</v>
      </c>
    </row>
    <row r="613" spans="1:12" outlineLevel="1" x14ac:dyDescent="0.25">
      <c r="A613" s="4">
        <v>44743</v>
      </c>
      <c r="B613" s="8" t="s">
        <v>401</v>
      </c>
      <c r="C613" s="8" t="str">
        <f>VLOOKUP(B613,'File khách gửi'!$H$2:$H$1037,1,0)</f>
        <v>00021945</v>
      </c>
      <c r="D613" s="8" t="str">
        <f>VLOOKUP(B613,'File khách gửi'!$H$2:$H$1037,1,0)</f>
        <v>00021945</v>
      </c>
      <c r="E613" s="8" t="s">
        <v>1870</v>
      </c>
      <c r="F613" s="8" t="s">
        <v>1934</v>
      </c>
      <c r="G613" s="2">
        <v>844360</v>
      </c>
      <c r="H613" s="5" t="s">
        <v>226</v>
      </c>
      <c r="I613" s="2">
        <v>67549</v>
      </c>
      <c r="J613" s="3">
        <f t="shared" si="18"/>
        <v>911909</v>
      </c>
      <c r="K613" s="21">
        <f>VLOOKUP(B613,Sheet3!$H$2:$I$1039,2,0)</f>
        <v>911909</v>
      </c>
      <c r="L613" s="32">
        <f t="shared" si="19"/>
        <v>0</v>
      </c>
    </row>
    <row r="614" spans="1:12" outlineLevel="1" x14ac:dyDescent="0.25">
      <c r="A614" s="4">
        <v>44743</v>
      </c>
      <c r="B614" s="8" t="s">
        <v>105</v>
      </c>
      <c r="C614" s="8" t="str">
        <f>VLOOKUP(B614,'File khách gửi'!$H$2:$H$1037,1,0)</f>
        <v>00021946</v>
      </c>
      <c r="D614" s="8" t="str">
        <f>VLOOKUP(B614,'File khách gửi'!$H$2:$H$1037,1,0)</f>
        <v>00021946</v>
      </c>
      <c r="E614" s="8" t="s">
        <v>1870</v>
      </c>
      <c r="F614" s="8" t="s">
        <v>353</v>
      </c>
      <c r="G614" s="2">
        <v>943990</v>
      </c>
      <c r="H614" s="5" t="s">
        <v>226</v>
      </c>
      <c r="I614" s="2">
        <v>75519</v>
      </c>
      <c r="J614" s="3">
        <f t="shared" si="18"/>
        <v>1019509</v>
      </c>
      <c r="K614" s="21">
        <f>VLOOKUP(B614,Sheet3!$H$2:$I$1039,2,0)</f>
        <v>1019509</v>
      </c>
      <c r="L614" s="32">
        <f t="shared" si="19"/>
        <v>0</v>
      </c>
    </row>
    <row r="615" spans="1:12" outlineLevel="1" x14ac:dyDescent="0.25">
      <c r="A615" s="4">
        <v>44743</v>
      </c>
      <c r="B615" s="8" t="s">
        <v>1911</v>
      </c>
      <c r="C615" s="8" t="str">
        <f>VLOOKUP(B615,'File khách gửi'!$H$2:$H$1037,1,0)</f>
        <v>00021947</v>
      </c>
      <c r="D615" s="8" t="str">
        <f>VLOOKUP(B615,'File khách gửi'!$H$2:$H$1037,1,0)</f>
        <v>00021947</v>
      </c>
      <c r="E615" s="8" t="s">
        <v>1870</v>
      </c>
      <c r="F615" s="8" t="s">
        <v>280</v>
      </c>
      <c r="G615" s="2">
        <v>859073</v>
      </c>
      <c r="H615" s="5" t="s">
        <v>226</v>
      </c>
      <c r="I615" s="2">
        <v>68726</v>
      </c>
      <c r="J615" s="3">
        <f t="shared" si="18"/>
        <v>927799</v>
      </c>
      <c r="K615" s="21">
        <f>VLOOKUP(B615,Sheet3!$H$2:$I$1039,2,0)</f>
        <v>927799</v>
      </c>
      <c r="L615" s="32">
        <f t="shared" si="19"/>
        <v>0</v>
      </c>
    </row>
    <row r="616" spans="1:12" outlineLevel="1" x14ac:dyDescent="0.25">
      <c r="A616" s="4">
        <v>44743</v>
      </c>
      <c r="B616" s="8" t="s">
        <v>1427</v>
      </c>
      <c r="C616" s="8" t="str">
        <f>VLOOKUP(B616,'File khách gửi'!$H$2:$H$1037,1,0)</f>
        <v>00021948</v>
      </c>
      <c r="D616" s="8" t="str">
        <f>VLOOKUP(B616,'File khách gửi'!$H$2:$H$1037,1,0)</f>
        <v>00021948</v>
      </c>
      <c r="E616" s="8" t="s">
        <v>1870</v>
      </c>
      <c r="F616" s="8" t="s">
        <v>192</v>
      </c>
      <c r="G616" s="2">
        <v>785642</v>
      </c>
      <c r="H616" s="5" t="s">
        <v>226</v>
      </c>
      <c r="I616" s="2">
        <v>62851</v>
      </c>
      <c r="J616" s="3">
        <f t="shared" si="18"/>
        <v>848493</v>
      </c>
      <c r="K616" s="21">
        <f>VLOOKUP(B616,Sheet3!$H$2:$I$1039,2,0)</f>
        <v>848493</v>
      </c>
      <c r="L616" s="32">
        <f t="shared" si="19"/>
        <v>0</v>
      </c>
    </row>
    <row r="617" spans="1:12" outlineLevel="1" x14ac:dyDescent="0.25">
      <c r="A617" s="4">
        <v>44743</v>
      </c>
      <c r="B617" s="8" t="s">
        <v>968</v>
      </c>
      <c r="C617" s="8" t="str">
        <f>VLOOKUP(B617,'File khách gửi'!$H$2:$H$1037,1,0)</f>
        <v>00021949</v>
      </c>
      <c r="D617" s="8" t="str">
        <f>VLOOKUP(B617,'File khách gửi'!$H$2:$H$1037,1,0)</f>
        <v>00021949</v>
      </c>
      <c r="E617" s="8" t="s">
        <v>1870</v>
      </c>
      <c r="F617" s="8" t="s">
        <v>1359</v>
      </c>
      <c r="G617" s="2">
        <v>860118</v>
      </c>
      <c r="H617" s="5" t="s">
        <v>226</v>
      </c>
      <c r="I617" s="2">
        <v>68809</v>
      </c>
      <c r="J617" s="3">
        <f t="shared" si="18"/>
        <v>928927</v>
      </c>
      <c r="K617" s="21">
        <f>VLOOKUP(B617,Sheet3!$H$2:$I$1039,2,0)</f>
        <v>928927</v>
      </c>
      <c r="L617" s="32">
        <f t="shared" si="19"/>
        <v>0</v>
      </c>
    </row>
    <row r="618" spans="1:12" outlineLevel="1" x14ac:dyDescent="0.25">
      <c r="A618" s="4">
        <v>44743</v>
      </c>
      <c r="B618" s="8" t="s">
        <v>213</v>
      </c>
      <c r="C618" s="8" t="str">
        <f>VLOOKUP(B618,'File khách gửi'!$H$2:$H$1037,1,0)</f>
        <v>00021950</v>
      </c>
      <c r="D618" s="8" t="str">
        <f>VLOOKUP(B618,'File khách gửi'!$H$2:$H$1037,1,0)</f>
        <v>00021950</v>
      </c>
      <c r="E618" s="8" t="s">
        <v>1870</v>
      </c>
      <c r="F618" s="8" t="s">
        <v>837</v>
      </c>
      <c r="G618" s="2">
        <v>824446</v>
      </c>
      <c r="H618" s="5" t="s">
        <v>226</v>
      </c>
      <c r="I618" s="2">
        <v>65956</v>
      </c>
      <c r="J618" s="3">
        <f t="shared" si="18"/>
        <v>890402</v>
      </c>
      <c r="K618" s="21">
        <f>VLOOKUP(B618,Sheet3!$H$2:$I$1039,2,0)</f>
        <v>890402</v>
      </c>
      <c r="L618" s="32">
        <f t="shared" si="19"/>
        <v>0</v>
      </c>
    </row>
    <row r="619" spans="1:12" outlineLevel="1" x14ac:dyDescent="0.25">
      <c r="A619" s="4">
        <v>44743</v>
      </c>
      <c r="B619" s="8" t="s">
        <v>1207</v>
      </c>
      <c r="C619" s="8" t="str">
        <f>VLOOKUP(B619,'File khách gửi'!$H$2:$H$1037,1,0)</f>
        <v>00021951</v>
      </c>
      <c r="D619" s="8" t="str">
        <f>VLOOKUP(B619,'File khách gửi'!$H$2:$H$1037,1,0)</f>
        <v>00021951</v>
      </c>
      <c r="E619" s="8" t="s">
        <v>1870</v>
      </c>
      <c r="F619" s="8" t="s">
        <v>748</v>
      </c>
      <c r="G619" s="2">
        <v>803478</v>
      </c>
      <c r="H619" s="5" t="s">
        <v>226</v>
      </c>
      <c r="I619" s="2">
        <v>64278</v>
      </c>
      <c r="J619" s="3">
        <f t="shared" si="18"/>
        <v>867756</v>
      </c>
      <c r="K619" s="21">
        <f>VLOOKUP(B619,Sheet3!$H$2:$I$1039,2,0)</f>
        <v>867756</v>
      </c>
      <c r="L619" s="32">
        <f t="shared" si="19"/>
        <v>0</v>
      </c>
    </row>
    <row r="620" spans="1:12" outlineLevel="1" x14ac:dyDescent="0.25">
      <c r="A620" s="4">
        <v>44743</v>
      </c>
      <c r="B620" s="8" t="s">
        <v>717</v>
      </c>
      <c r="C620" s="8" t="str">
        <f>VLOOKUP(B620,'File khách gửi'!$H$2:$H$1037,1,0)</f>
        <v>00021952</v>
      </c>
      <c r="D620" s="8" t="str">
        <f>VLOOKUP(B620,'File khách gửi'!$H$2:$H$1037,1,0)</f>
        <v>00021952</v>
      </c>
      <c r="E620" s="8" t="s">
        <v>1870</v>
      </c>
      <c r="F620" s="8" t="s">
        <v>1968</v>
      </c>
      <c r="G620" s="2">
        <v>877752</v>
      </c>
      <c r="H620" s="5" t="s">
        <v>226</v>
      </c>
      <c r="I620" s="2">
        <v>70220</v>
      </c>
      <c r="J620" s="3">
        <f t="shared" si="18"/>
        <v>947972</v>
      </c>
      <c r="K620" s="21">
        <f>VLOOKUP(B620,Sheet3!$H$2:$I$1039,2,0)</f>
        <v>947972</v>
      </c>
      <c r="L620" s="32">
        <f t="shared" si="19"/>
        <v>0</v>
      </c>
    </row>
    <row r="621" spans="1:12" outlineLevel="1" x14ac:dyDescent="0.25">
      <c r="A621" s="4">
        <v>44743</v>
      </c>
      <c r="B621" s="8" t="s">
        <v>2070</v>
      </c>
      <c r="C621" s="8" t="str">
        <f>VLOOKUP(B621,'File khách gửi'!$H$2:$H$1037,1,0)</f>
        <v>00021954</v>
      </c>
      <c r="D621" s="8" t="str">
        <f>VLOOKUP(B621,'File khách gửi'!$H$2:$H$1037,1,0)</f>
        <v>00021954</v>
      </c>
      <c r="E621" s="8" t="s">
        <v>1870</v>
      </c>
      <c r="F621" s="8" t="s">
        <v>1782</v>
      </c>
      <c r="G621" s="2">
        <v>849591</v>
      </c>
      <c r="H621" s="5" t="s">
        <v>226</v>
      </c>
      <c r="I621" s="2">
        <v>67967</v>
      </c>
      <c r="J621" s="3">
        <f t="shared" si="18"/>
        <v>917558</v>
      </c>
      <c r="K621" s="21">
        <f>VLOOKUP(B621,Sheet3!$H$2:$I$1039,2,0)</f>
        <v>917558</v>
      </c>
      <c r="L621" s="32">
        <f t="shared" si="19"/>
        <v>0</v>
      </c>
    </row>
    <row r="622" spans="1:12" outlineLevel="1" x14ac:dyDescent="0.25">
      <c r="A622" s="4">
        <v>44743</v>
      </c>
      <c r="B622" s="8" t="s">
        <v>1730</v>
      </c>
      <c r="C622" s="8" t="str">
        <f>VLOOKUP(B622,'File khách gửi'!$H$2:$H$1037,1,0)</f>
        <v>00021955</v>
      </c>
      <c r="D622" s="8" t="str">
        <f>VLOOKUP(B622,'File khách gửi'!$H$2:$H$1037,1,0)</f>
        <v>00021955</v>
      </c>
      <c r="E622" s="8" t="s">
        <v>1870</v>
      </c>
      <c r="F622" s="8" t="s">
        <v>1906</v>
      </c>
      <c r="G622" s="2">
        <v>802908</v>
      </c>
      <c r="H622" s="5" t="s">
        <v>226</v>
      </c>
      <c r="I622" s="2">
        <v>64233</v>
      </c>
      <c r="J622" s="3">
        <f t="shared" si="18"/>
        <v>867141</v>
      </c>
      <c r="K622" s="21">
        <f>VLOOKUP(B622,Sheet3!$H$2:$I$1039,2,0)</f>
        <v>867141</v>
      </c>
      <c r="L622" s="32">
        <f t="shared" si="19"/>
        <v>0</v>
      </c>
    </row>
    <row r="623" spans="1:12" outlineLevel="1" x14ac:dyDescent="0.25">
      <c r="A623" s="4">
        <v>44743</v>
      </c>
      <c r="B623" s="8" t="s">
        <v>1847</v>
      </c>
      <c r="C623" s="8" t="str">
        <f>VLOOKUP(B623,'File khách gửi'!$H$2:$H$1037,1,0)</f>
        <v>00021956</v>
      </c>
      <c r="D623" s="8" t="str">
        <f>VLOOKUP(B623,'File khách gửi'!$H$2:$H$1037,1,0)</f>
        <v>00021956</v>
      </c>
      <c r="E623" s="8" t="s">
        <v>1870</v>
      </c>
      <c r="F623" s="8" t="s">
        <v>2064</v>
      </c>
      <c r="G623" s="2">
        <v>931364</v>
      </c>
      <c r="H623" s="5" t="s">
        <v>226</v>
      </c>
      <c r="I623" s="2">
        <v>74509</v>
      </c>
      <c r="J623" s="3">
        <f t="shared" si="18"/>
        <v>1005873</v>
      </c>
      <c r="K623" s="21">
        <f>VLOOKUP(B623,Sheet3!$H$2:$I$1039,2,0)</f>
        <v>1005873</v>
      </c>
      <c r="L623" s="32">
        <f t="shared" si="19"/>
        <v>0</v>
      </c>
    </row>
    <row r="624" spans="1:12" outlineLevel="1" x14ac:dyDescent="0.25">
      <c r="A624" s="4">
        <v>44743</v>
      </c>
      <c r="B624" s="8" t="s">
        <v>1012</v>
      </c>
      <c r="C624" s="8" t="str">
        <f>VLOOKUP(B624,'File khách gửi'!$H$2:$H$1037,1,0)</f>
        <v>00021957</v>
      </c>
      <c r="D624" s="8" t="str">
        <f>VLOOKUP(B624,'File khách gửi'!$H$2:$H$1037,1,0)</f>
        <v>00021957</v>
      </c>
      <c r="E624" s="8" t="s">
        <v>1870</v>
      </c>
      <c r="F624" s="8" t="s">
        <v>1597</v>
      </c>
      <c r="G624" s="2">
        <v>858978</v>
      </c>
      <c r="H624" s="5" t="s">
        <v>226</v>
      </c>
      <c r="I624" s="2">
        <v>68718</v>
      </c>
      <c r="J624" s="3">
        <f t="shared" si="18"/>
        <v>927696</v>
      </c>
      <c r="K624" s="21">
        <f>VLOOKUP(B624,Sheet3!$H$2:$I$1039,2,0)</f>
        <v>927696</v>
      </c>
      <c r="L624" s="32">
        <f t="shared" si="19"/>
        <v>0</v>
      </c>
    </row>
    <row r="625" spans="1:12" outlineLevel="1" x14ac:dyDescent="0.25">
      <c r="A625" s="4">
        <v>44743</v>
      </c>
      <c r="B625" s="8" t="s">
        <v>1795</v>
      </c>
      <c r="C625" s="8" t="str">
        <f>VLOOKUP(B625,'File khách gửi'!$H$2:$H$1037,1,0)</f>
        <v>00021958</v>
      </c>
      <c r="D625" s="8" t="str">
        <f>VLOOKUP(B625,'File khách gửi'!$H$2:$H$1037,1,0)</f>
        <v>00021958</v>
      </c>
      <c r="E625" s="8" t="s">
        <v>1870</v>
      </c>
      <c r="F625" s="8" t="s">
        <v>464</v>
      </c>
      <c r="G625" s="2">
        <v>943990</v>
      </c>
      <c r="H625" s="5" t="s">
        <v>226</v>
      </c>
      <c r="I625" s="2">
        <v>75519</v>
      </c>
      <c r="J625" s="3">
        <f t="shared" si="18"/>
        <v>1019509</v>
      </c>
      <c r="K625" s="21">
        <f>VLOOKUP(B625,Sheet3!$H$2:$I$1039,2,0)</f>
        <v>1019509</v>
      </c>
      <c r="L625" s="32">
        <f t="shared" si="19"/>
        <v>0</v>
      </c>
    </row>
    <row r="626" spans="1:12" outlineLevel="1" x14ac:dyDescent="0.25">
      <c r="A626" s="4">
        <v>44743</v>
      </c>
      <c r="B626" s="8" t="s">
        <v>339</v>
      </c>
      <c r="C626" s="8" t="str">
        <f>VLOOKUP(B626,'File khách gửi'!$H$2:$H$1037,1,0)</f>
        <v>00021959</v>
      </c>
      <c r="D626" s="8" t="str">
        <f>VLOOKUP(B626,'File khách gửi'!$H$2:$H$1037,1,0)</f>
        <v>00021959</v>
      </c>
      <c r="E626" s="8" t="s">
        <v>1870</v>
      </c>
      <c r="F626" s="8" t="s">
        <v>614</v>
      </c>
      <c r="G626" s="2">
        <v>904595</v>
      </c>
      <c r="H626" s="5" t="s">
        <v>226</v>
      </c>
      <c r="I626" s="2">
        <v>72368</v>
      </c>
      <c r="J626" s="3">
        <f t="shared" si="18"/>
        <v>976963</v>
      </c>
      <c r="K626" s="21">
        <f>VLOOKUP(B626,Sheet3!$H$2:$I$1039,2,0)</f>
        <v>976963</v>
      </c>
      <c r="L626" s="32">
        <f t="shared" si="19"/>
        <v>0</v>
      </c>
    </row>
    <row r="627" spans="1:12" outlineLevel="1" x14ac:dyDescent="0.25">
      <c r="A627" s="4">
        <v>44743</v>
      </c>
      <c r="B627" s="8" t="s">
        <v>1217</v>
      </c>
      <c r="C627" s="8" t="str">
        <f>VLOOKUP(B627,'File khách gửi'!$H$2:$H$1037,1,0)</f>
        <v>00021960</v>
      </c>
      <c r="D627" s="8" t="str">
        <f>VLOOKUP(B627,'File khách gửi'!$H$2:$H$1037,1,0)</f>
        <v>00021960</v>
      </c>
      <c r="E627" s="8" t="s">
        <v>1870</v>
      </c>
      <c r="F627" s="8" t="s">
        <v>1077</v>
      </c>
      <c r="G627" s="2">
        <v>770359</v>
      </c>
      <c r="H627" s="5" t="s">
        <v>226</v>
      </c>
      <c r="I627" s="2">
        <v>61629</v>
      </c>
      <c r="J627" s="3">
        <f t="shared" si="18"/>
        <v>831988</v>
      </c>
      <c r="K627" s="21">
        <f>VLOOKUP(B627,Sheet3!$H$2:$I$1039,2,0)</f>
        <v>831988</v>
      </c>
      <c r="L627" s="32">
        <f t="shared" si="19"/>
        <v>0</v>
      </c>
    </row>
    <row r="628" spans="1:12" outlineLevel="1" x14ac:dyDescent="0.25">
      <c r="A628" s="4">
        <v>44743</v>
      </c>
      <c r="B628" s="8" t="s">
        <v>1737</v>
      </c>
      <c r="C628" s="8" t="str">
        <f>VLOOKUP(B628,'File khách gửi'!$H$2:$H$1037,1,0)</f>
        <v>00021961</v>
      </c>
      <c r="D628" s="8" t="str">
        <f>VLOOKUP(B628,'File khách gửi'!$H$2:$H$1037,1,0)</f>
        <v>00021961</v>
      </c>
      <c r="E628" s="8" t="s">
        <v>1870</v>
      </c>
      <c r="F628" s="8" t="s">
        <v>1445</v>
      </c>
      <c r="G628" s="2">
        <v>870075</v>
      </c>
      <c r="H628" s="5" t="s">
        <v>226</v>
      </c>
      <c r="I628" s="2">
        <v>69606</v>
      </c>
      <c r="J628" s="3">
        <f t="shared" si="18"/>
        <v>939681</v>
      </c>
      <c r="K628" s="21">
        <f>VLOOKUP(B628,Sheet3!$H$2:$I$1039,2,0)</f>
        <v>939681</v>
      </c>
      <c r="L628" s="32">
        <f t="shared" si="19"/>
        <v>0</v>
      </c>
    </row>
    <row r="629" spans="1:12" outlineLevel="1" x14ac:dyDescent="0.25">
      <c r="A629" s="4">
        <v>44743</v>
      </c>
      <c r="B629" s="8" t="s">
        <v>1167</v>
      </c>
      <c r="C629" s="8" t="str">
        <f>VLOOKUP(B629,'File khách gửi'!$H$2:$H$1037,1,0)</f>
        <v>00021962</v>
      </c>
      <c r="D629" s="8" t="str">
        <f>VLOOKUP(B629,'File khách gửi'!$H$2:$H$1037,1,0)</f>
        <v>00021962</v>
      </c>
      <c r="E629" s="8" t="s">
        <v>1870</v>
      </c>
      <c r="F629" s="8" t="s">
        <v>262</v>
      </c>
      <c r="G629" s="2">
        <v>893700</v>
      </c>
      <c r="H629" s="5" t="s">
        <v>226</v>
      </c>
      <c r="I629" s="2">
        <v>71496</v>
      </c>
      <c r="J629" s="3">
        <f t="shared" si="18"/>
        <v>965196</v>
      </c>
      <c r="K629" s="21">
        <f>VLOOKUP(B629,Sheet3!$H$2:$I$1039,2,0)</f>
        <v>965196</v>
      </c>
      <c r="L629" s="32">
        <f t="shared" si="19"/>
        <v>0</v>
      </c>
    </row>
    <row r="630" spans="1:12" outlineLevel="1" x14ac:dyDescent="0.25">
      <c r="A630" s="4">
        <v>44743</v>
      </c>
      <c r="B630" s="8" t="s">
        <v>649</v>
      </c>
      <c r="C630" s="8" t="str">
        <f>VLOOKUP(B630,'File khách gửi'!$H$2:$H$1037,1,0)</f>
        <v>00021963</v>
      </c>
      <c r="D630" s="8" t="str">
        <f>VLOOKUP(B630,'File khách gửi'!$H$2:$H$1037,1,0)</f>
        <v>00021963</v>
      </c>
      <c r="E630" s="8" t="s">
        <v>1870</v>
      </c>
      <c r="F630" s="8" t="s">
        <v>1604</v>
      </c>
      <c r="G630" s="2">
        <v>5161693</v>
      </c>
      <c r="H630" s="5" t="s">
        <v>226</v>
      </c>
      <c r="I630" s="2">
        <v>412935</v>
      </c>
      <c r="J630" s="3">
        <f t="shared" si="18"/>
        <v>5574628</v>
      </c>
      <c r="K630" s="21">
        <f>VLOOKUP(B630,Sheet3!$H$2:$I$1039,2,0)</f>
        <v>5574628</v>
      </c>
      <c r="L630" s="32">
        <f t="shared" si="19"/>
        <v>0</v>
      </c>
    </row>
    <row r="631" spans="1:12" outlineLevel="1" x14ac:dyDescent="0.25">
      <c r="A631" s="4">
        <v>44743</v>
      </c>
      <c r="B631" s="8" t="s">
        <v>369</v>
      </c>
      <c r="C631" s="8" t="str">
        <f>VLOOKUP(B631,'File khách gửi'!$H$2:$H$1037,1,0)</f>
        <v>00021964</v>
      </c>
      <c r="D631" s="8" t="str">
        <f>VLOOKUP(B631,'File khách gửi'!$H$2:$H$1037,1,0)</f>
        <v>00021964</v>
      </c>
      <c r="E631" s="8" t="s">
        <v>1870</v>
      </c>
      <c r="F631" s="8" t="s">
        <v>1486</v>
      </c>
      <c r="G631" s="2">
        <v>713256</v>
      </c>
      <c r="H631" s="5" t="s">
        <v>226</v>
      </c>
      <c r="I631" s="2">
        <v>57060</v>
      </c>
      <c r="J631" s="3">
        <f t="shared" si="18"/>
        <v>770316</v>
      </c>
      <c r="K631" s="21">
        <f>VLOOKUP(B631,Sheet3!$H$2:$I$1039,2,0)</f>
        <v>770316</v>
      </c>
      <c r="L631" s="32">
        <f t="shared" si="19"/>
        <v>0</v>
      </c>
    </row>
    <row r="632" spans="1:12" outlineLevel="1" x14ac:dyDescent="0.25">
      <c r="A632" s="4">
        <v>44743</v>
      </c>
      <c r="B632" s="8" t="s">
        <v>1316</v>
      </c>
      <c r="C632" s="8" t="str">
        <f>VLOOKUP(B632,'File khách gửi'!$H$2:$H$1037,1,0)</f>
        <v>00021965</v>
      </c>
      <c r="D632" s="8" t="str">
        <f>VLOOKUP(B632,'File khách gửi'!$H$2:$H$1037,1,0)</f>
        <v>00021965</v>
      </c>
      <c r="E632" s="8" t="s">
        <v>1870</v>
      </c>
      <c r="F632" s="8" t="s">
        <v>868</v>
      </c>
      <c r="G632" s="2">
        <v>1101272</v>
      </c>
      <c r="H632" s="5" t="s">
        <v>226</v>
      </c>
      <c r="I632" s="2">
        <v>88102</v>
      </c>
      <c r="J632" s="3">
        <f t="shared" si="18"/>
        <v>1189374</v>
      </c>
      <c r="K632" s="21">
        <f>VLOOKUP(B632,Sheet3!$H$2:$I$1039,2,0)</f>
        <v>1189374</v>
      </c>
      <c r="L632" s="32">
        <f t="shared" si="19"/>
        <v>0</v>
      </c>
    </row>
    <row r="633" spans="1:12" outlineLevel="1" x14ac:dyDescent="0.25">
      <c r="A633" s="4">
        <v>44743</v>
      </c>
      <c r="B633" s="8" t="s">
        <v>931</v>
      </c>
      <c r="C633" s="8" t="str">
        <f>VLOOKUP(B633,'File khách gửi'!$H$2:$H$1037,1,0)</f>
        <v>00021966</v>
      </c>
      <c r="D633" s="8" t="str">
        <f>VLOOKUP(B633,'File khách gửi'!$H$2:$H$1037,1,0)</f>
        <v>00021966</v>
      </c>
      <c r="E633" s="8" t="s">
        <v>1870</v>
      </c>
      <c r="F633" s="8" t="s">
        <v>1006</v>
      </c>
      <c r="G633" s="2">
        <v>886296</v>
      </c>
      <c r="H633" s="5" t="s">
        <v>226</v>
      </c>
      <c r="I633" s="2">
        <v>70904</v>
      </c>
      <c r="J633" s="3">
        <f t="shared" si="18"/>
        <v>957200</v>
      </c>
      <c r="K633" s="21">
        <f>VLOOKUP(B633,Sheet3!$H$2:$I$1039,2,0)</f>
        <v>957200</v>
      </c>
      <c r="L633" s="32">
        <f t="shared" si="19"/>
        <v>0</v>
      </c>
    </row>
    <row r="634" spans="1:12" outlineLevel="1" x14ac:dyDescent="0.25">
      <c r="A634" s="4">
        <v>44748</v>
      </c>
      <c r="B634" s="8" t="s">
        <v>233</v>
      </c>
      <c r="C634" s="8" t="str">
        <f>VLOOKUP(B634,'File khách gửi'!$H$2:$H$1037,1,0)</f>
        <v>00023138</v>
      </c>
      <c r="D634" s="8" t="str">
        <f>VLOOKUP(B634,'File khách gửi'!$H$2:$H$1037,1,0)</f>
        <v>00023138</v>
      </c>
      <c r="E634" s="8" t="s">
        <v>1870</v>
      </c>
      <c r="F634" s="8" t="s">
        <v>1536</v>
      </c>
      <c r="G634" s="2">
        <v>1075094</v>
      </c>
      <c r="H634" s="5" t="s">
        <v>226</v>
      </c>
      <c r="I634" s="2">
        <v>86008</v>
      </c>
      <c r="J634" s="3">
        <f t="shared" si="18"/>
        <v>1161102</v>
      </c>
      <c r="K634" s="21">
        <f>VLOOKUP(B634,Sheet3!$H$2:$I$1039,2,0)</f>
        <v>1161102</v>
      </c>
      <c r="L634" s="32">
        <f t="shared" si="19"/>
        <v>0</v>
      </c>
    </row>
    <row r="635" spans="1:12" outlineLevel="1" x14ac:dyDescent="0.25">
      <c r="A635" s="4">
        <v>44748</v>
      </c>
      <c r="B635" s="8" t="s">
        <v>1935</v>
      </c>
      <c r="C635" s="8" t="str">
        <f>VLOOKUP(B635,'File khách gửi'!$H$2:$H$1037,1,0)</f>
        <v>00023139</v>
      </c>
      <c r="D635" s="8" t="str">
        <f>VLOOKUP(B635,'File khách gửi'!$H$2:$H$1037,1,0)</f>
        <v>00023139</v>
      </c>
      <c r="E635" s="8" t="s">
        <v>1870</v>
      </c>
      <c r="F635" s="8" t="s">
        <v>581</v>
      </c>
      <c r="G635" s="2">
        <v>963334</v>
      </c>
      <c r="H635" s="5" t="s">
        <v>226</v>
      </c>
      <c r="I635" s="2">
        <v>77067</v>
      </c>
      <c r="J635" s="3">
        <f t="shared" si="18"/>
        <v>1040401</v>
      </c>
      <c r="K635" s="21">
        <f>VLOOKUP(B635,Sheet3!$H$2:$I$1039,2,0)</f>
        <v>1040401</v>
      </c>
      <c r="L635" s="32">
        <f t="shared" si="19"/>
        <v>0</v>
      </c>
    </row>
    <row r="636" spans="1:12" outlineLevel="1" x14ac:dyDescent="0.25">
      <c r="A636" s="4">
        <v>44748</v>
      </c>
      <c r="B636" s="8" t="s">
        <v>413</v>
      </c>
      <c r="C636" s="8" t="str">
        <f>VLOOKUP(B636,'File khách gửi'!$H$2:$H$1037,1,0)</f>
        <v>00023140</v>
      </c>
      <c r="D636" s="8" t="str">
        <f>VLOOKUP(B636,'File khách gửi'!$H$2:$H$1037,1,0)</f>
        <v>00023140</v>
      </c>
      <c r="E636" s="8" t="s">
        <v>1870</v>
      </c>
      <c r="F636" s="8" t="s">
        <v>914</v>
      </c>
      <c r="G636" s="2">
        <v>849591</v>
      </c>
      <c r="H636" s="5" t="s">
        <v>226</v>
      </c>
      <c r="I636" s="2">
        <v>67967</v>
      </c>
      <c r="J636" s="3">
        <f t="shared" si="18"/>
        <v>917558</v>
      </c>
      <c r="K636" s="21">
        <f>VLOOKUP(B636,Sheet3!$H$2:$I$1039,2,0)</f>
        <v>917558</v>
      </c>
      <c r="L636" s="32">
        <f t="shared" si="19"/>
        <v>0</v>
      </c>
    </row>
    <row r="637" spans="1:12" outlineLevel="1" x14ac:dyDescent="0.25">
      <c r="A637" s="4">
        <v>44748</v>
      </c>
      <c r="B637" s="8" t="s">
        <v>1409</v>
      </c>
      <c r="C637" s="8" t="str">
        <f>VLOOKUP(B637,'File khách gửi'!$H$2:$H$1037,1,0)</f>
        <v>00023141</v>
      </c>
      <c r="D637" s="8" t="str">
        <f>VLOOKUP(B637,'File khách gửi'!$H$2:$H$1037,1,0)</f>
        <v>00023141</v>
      </c>
      <c r="E637" s="8" t="s">
        <v>1870</v>
      </c>
      <c r="F637" s="8" t="s">
        <v>976</v>
      </c>
      <c r="G637" s="2">
        <v>875864</v>
      </c>
      <c r="H637" s="5" t="s">
        <v>226</v>
      </c>
      <c r="I637" s="2">
        <v>70069</v>
      </c>
      <c r="J637" s="3">
        <f t="shared" si="18"/>
        <v>945933</v>
      </c>
      <c r="K637" s="21">
        <f>VLOOKUP(B637,Sheet3!$H$2:$I$1039,2,0)</f>
        <v>945933</v>
      </c>
      <c r="L637" s="32">
        <f t="shared" si="19"/>
        <v>0</v>
      </c>
    </row>
    <row r="638" spans="1:12" outlineLevel="1" x14ac:dyDescent="0.25">
      <c r="A638" s="4">
        <v>44748</v>
      </c>
      <c r="B638" s="8" t="s">
        <v>298</v>
      </c>
      <c r="C638" s="8" t="str">
        <f>VLOOKUP(B638,'File khách gửi'!$H$2:$H$1037,1,0)</f>
        <v>00023142</v>
      </c>
      <c r="D638" s="8" t="str">
        <f>VLOOKUP(B638,'File khách gửi'!$H$2:$H$1037,1,0)</f>
        <v>00023142</v>
      </c>
      <c r="E638" s="8" t="s">
        <v>1870</v>
      </c>
      <c r="F638" s="8" t="s">
        <v>1915</v>
      </c>
      <c r="G638" s="2">
        <v>849591</v>
      </c>
      <c r="H638" s="5" t="s">
        <v>226</v>
      </c>
      <c r="I638" s="2">
        <v>67967</v>
      </c>
      <c r="J638" s="3">
        <f t="shared" si="18"/>
        <v>917558</v>
      </c>
      <c r="K638" s="21">
        <f>VLOOKUP(B638,Sheet3!$H$2:$I$1039,2,0)</f>
        <v>917558</v>
      </c>
      <c r="L638" s="32">
        <f t="shared" si="19"/>
        <v>0</v>
      </c>
    </row>
    <row r="639" spans="1:12" outlineLevel="1" x14ac:dyDescent="0.25">
      <c r="A639" s="4">
        <v>44756</v>
      </c>
      <c r="B639" s="8" t="s">
        <v>1803</v>
      </c>
      <c r="C639" s="8" t="str">
        <f>VLOOKUP(B639,'File khách gửi'!$H$2:$H$1037,1,0)</f>
        <v>00024404</v>
      </c>
      <c r="D639" s="8" t="str">
        <f>VLOOKUP(B639,'File khách gửi'!$H$2:$H$1037,1,0)</f>
        <v>00024404</v>
      </c>
      <c r="E639" s="8" t="s">
        <v>1870</v>
      </c>
      <c r="F639" s="8" t="s">
        <v>2125</v>
      </c>
      <c r="G639" s="2">
        <v>884818</v>
      </c>
      <c r="H639" s="5" t="s">
        <v>226</v>
      </c>
      <c r="I639" s="2">
        <v>70785</v>
      </c>
      <c r="J639" s="3">
        <f t="shared" si="18"/>
        <v>955603</v>
      </c>
      <c r="K639" s="21">
        <f>VLOOKUP(B639,Sheet3!$H$2:$I$1039,2,0)</f>
        <v>955603</v>
      </c>
      <c r="L639" s="32">
        <f t="shared" si="19"/>
        <v>0</v>
      </c>
    </row>
    <row r="640" spans="1:12" outlineLevel="1" x14ac:dyDescent="0.25">
      <c r="A640" s="4">
        <v>44756</v>
      </c>
      <c r="B640" s="8" t="s">
        <v>1450</v>
      </c>
      <c r="C640" s="8" t="str">
        <f>VLOOKUP(B640,'File khách gửi'!$H$2:$H$1037,1,0)</f>
        <v>00024405</v>
      </c>
      <c r="D640" s="8" t="str">
        <f>VLOOKUP(B640,'File khách gửi'!$H$2:$H$1037,1,0)</f>
        <v>00024405</v>
      </c>
      <c r="E640" s="8" t="s">
        <v>1870</v>
      </c>
      <c r="F640" s="8" t="s">
        <v>385</v>
      </c>
      <c r="G640" s="2">
        <v>999522</v>
      </c>
      <c r="H640" s="5" t="s">
        <v>226</v>
      </c>
      <c r="I640" s="2">
        <v>79962</v>
      </c>
      <c r="J640" s="3">
        <f t="shared" si="18"/>
        <v>1079484</v>
      </c>
      <c r="K640" s="21">
        <f>VLOOKUP(B640,Sheet3!$H$2:$I$1039,2,0)</f>
        <v>1079484</v>
      </c>
      <c r="L640" s="32">
        <f t="shared" si="19"/>
        <v>0</v>
      </c>
    </row>
    <row r="641" spans="1:12" outlineLevel="1" x14ac:dyDescent="0.25">
      <c r="A641" s="4">
        <v>44756</v>
      </c>
      <c r="B641" s="8" t="s">
        <v>2078</v>
      </c>
      <c r="C641" s="8" t="str">
        <f>VLOOKUP(B641,'File khách gửi'!$H$2:$H$1037,1,0)</f>
        <v>00024406</v>
      </c>
      <c r="D641" s="8" t="str">
        <f>VLOOKUP(B641,'File khách gửi'!$H$2:$H$1037,1,0)</f>
        <v>00024406</v>
      </c>
      <c r="E641" s="8" t="s">
        <v>1870</v>
      </c>
      <c r="F641" s="8" t="s">
        <v>941</v>
      </c>
      <c r="G641" s="2">
        <v>888464</v>
      </c>
      <c r="H641" s="5" t="s">
        <v>226</v>
      </c>
      <c r="I641" s="2">
        <v>71077</v>
      </c>
      <c r="J641" s="3">
        <f t="shared" ref="J641:J704" si="20">G641+I641</f>
        <v>959541</v>
      </c>
      <c r="K641" s="21">
        <f>VLOOKUP(B641,Sheet3!$H$2:$I$1039,2,0)</f>
        <v>959541</v>
      </c>
      <c r="L641" s="32">
        <f t="shared" ref="L641:L704" si="21">J641-K641</f>
        <v>0</v>
      </c>
    </row>
    <row r="642" spans="1:12" outlineLevel="1" x14ac:dyDescent="0.25">
      <c r="A642" s="4">
        <v>44756</v>
      </c>
      <c r="B642" s="8" t="s">
        <v>780</v>
      </c>
      <c r="C642" s="8" t="str">
        <f>VLOOKUP(B642,'File khách gửi'!$H$2:$H$1037,1,0)</f>
        <v>00024407</v>
      </c>
      <c r="D642" s="8" t="str">
        <f>VLOOKUP(B642,'File khách gửi'!$H$2:$H$1037,1,0)</f>
        <v>00024407</v>
      </c>
      <c r="E642" s="8" t="s">
        <v>1870</v>
      </c>
      <c r="F642" s="8" t="s">
        <v>1948</v>
      </c>
      <c r="G642" s="2">
        <v>849146</v>
      </c>
      <c r="H642" s="5" t="s">
        <v>226</v>
      </c>
      <c r="I642" s="2">
        <v>67932</v>
      </c>
      <c r="J642" s="3">
        <f t="shared" si="20"/>
        <v>917078</v>
      </c>
      <c r="K642" s="21">
        <f>VLOOKUP(B642,Sheet3!$H$2:$I$1039,2,0)</f>
        <v>917078</v>
      </c>
      <c r="L642" s="32">
        <f t="shared" si="21"/>
        <v>0</v>
      </c>
    </row>
    <row r="643" spans="1:12" outlineLevel="1" x14ac:dyDescent="0.25">
      <c r="A643" s="4">
        <v>44756</v>
      </c>
      <c r="B643" s="8" t="s">
        <v>142</v>
      </c>
      <c r="C643" s="8" t="str">
        <f>VLOOKUP(B643,'File khách gửi'!$H$2:$H$1037,1,0)</f>
        <v>00024408</v>
      </c>
      <c r="D643" s="8" t="str">
        <f>VLOOKUP(B643,'File khách gửi'!$H$2:$H$1037,1,0)</f>
        <v>00024408</v>
      </c>
      <c r="E643" s="8" t="s">
        <v>1870</v>
      </c>
      <c r="F643" s="8" t="s">
        <v>2053</v>
      </c>
      <c r="G643" s="2">
        <v>1087891</v>
      </c>
      <c r="H643" s="5" t="s">
        <v>226</v>
      </c>
      <c r="I643" s="2">
        <v>87031</v>
      </c>
      <c r="J643" s="3">
        <f t="shared" si="20"/>
        <v>1174922</v>
      </c>
      <c r="K643" s="21">
        <f>VLOOKUP(B643,Sheet3!$H$2:$I$1039,2,0)</f>
        <v>1174922</v>
      </c>
      <c r="L643" s="32">
        <f t="shared" si="21"/>
        <v>0</v>
      </c>
    </row>
    <row r="644" spans="1:12" outlineLevel="1" x14ac:dyDescent="0.25">
      <c r="A644" s="4">
        <v>44756</v>
      </c>
      <c r="B644" s="8" t="s">
        <v>1569</v>
      </c>
      <c r="C644" s="8" t="str">
        <f>VLOOKUP(B644,'File khách gửi'!$H$2:$H$1037,1,0)</f>
        <v>00024409</v>
      </c>
      <c r="D644" s="8" t="str">
        <f>VLOOKUP(B644,'File khách gửi'!$H$2:$H$1037,1,0)</f>
        <v>00024409</v>
      </c>
      <c r="E644" s="8" t="s">
        <v>1870</v>
      </c>
      <c r="F644" s="8" t="s">
        <v>184</v>
      </c>
      <c r="G644" s="2">
        <v>775583</v>
      </c>
      <c r="H644" s="5" t="s">
        <v>226</v>
      </c>
      <c r="I644" s="2">
        <v>62047</v>
      </c>
      <c r="J644" s="3">
        <f t="shared" si="20"/>
        <v>837630</v>
      </c>
      <c r="K644" s="21">
        <f>VLOOKUP(B644,Sheet3!$H$2:$I$1039,2,0)</f>
        <v>837630</v>
      </c>
      <c r="L644" s="32">
        <f t="shared" si="21"/>
        <v>0</v>
      </c>
    </row>
    <row r="645" spans="1:12" outlineLevel="1" x14ac:dyDescent="0.25">
      <c r="A645" s="4">
        <v>44756</v>
      </c>
      <c r="B645" s="8" t="s">
        <v>697</v>
      </c>
      <c r="C645" s="8" t="str">
        <f>VLOOKUP(B645,'File khách gửi'!$H$2:$H$1037,1,0)</f>
        <v>00024410</v>
      </c>
      <c r="D645" s="8" t="str">
        <f>VLOOKUP(B645,'File khách gửi'!$H$2:$H$1037,1,0)</f>
        <v>00024410</v>
      </c>
      <c r="E645" s="8" t="s">
        <v>1870</v>
      </c>
      <c r="F645" s="8" t="s">
        <v>2061</v>
      </c>
      <c r="G645" s="2">
        <v>910944</v>
      </c>
      <c r="H645" s="5" t="s">
        <v>226</v>
      </c>
      <c r="I645" s="2">
        <v>72876</v>
      </c>
      <c r="J645" s="3">
        <f t="shared" si="20"/>
        <v>983820</v>
      </c>
      <c r="K645" s="21">
        <f>VLOOKUP(B645,Sheet3!$H$2:$I$1039,2,0)</f>
        <v>983820</v>
      </c>
      <c r="L645" s="32">
        <f t="shared" si="21"/>
        <v>0</v>
      </c>
    </row>
    <row r="646" spans="1:12" outlineLevel="1" x14ac:dyDescent="0.25">
      <c r="A646" s="4">
        <v>44756</v>
      </c>
      <c r="B646" s="8" t="s">
        <v>1403</v>
      </c>
      <c r="C646" s="8" t="str">
        <f>VLOOKUP(B646,'File khách gửi'!$H$2:$H$1037,1,0)</f>
        <v>00024411</v>
      </c>
      <c r="D646" s="8" t="str">
        <f>VLOOKUP(B646,'File khách gửi'!$H$2:$H$1037,1,0)</f>
        <v>00024411</v>
      </c>
      <c r="E646" s="8" t="s">
        <v>1870</v>
      </c>
      <c r="F646" s="8" t="s">
        <v>1725</v>
      </c>
      <c r="G646" s="2">
        <v>1282820</v>
      </c>
      <c r="H646" s="5" t="s">
        <v>226</v>
      </c>
      <c r="I646" s="2">
        <v>102626</v>
      </c>
      <c r="J646" s="3">
        <f t="shared" si="20"/>
        <v>1385446</v>
      </c>
      <c r="K646" s="21">
        <f>VLOOKUP(B646,Sheet3!$H$2:$I$1039,2,0)</f>
        <v>1385446</v>
      </c>
      <c r="L646" s="32">
        <f t="shared" si="21"/>
        <v>0</v>
      </c>
    </row>
    <row r="647" spans="1:12" outlineLevel="1" x14ac:dyDescent="0.25">
      <c r="A647" s="4">
        <v>44756</v>
      </c>
      <c r="B647" s="8" t="s">
        <v>1956</v>
      </c>
      <c r="C647" s="8" t="str">
        <f>VLOOKUP(B647,'File khách gửi'!$H$2:$H$1037,1,0)</f>
        <v>00024412</v>
      </c>
      <c r="D647" s="8" t="str">
        <f>VLOOKUP(B647,'File khách gửi'!$H$2:$H$1037,1,0)</f>
        <v>00024412</v>
      </c>
      <c r="E647" s="8" t="s">
        <v>1870</v>
      </c>
      <c r="F647" s="8" t="s">
        <v>1396</v>
      </c>
      <c r="G647" s="2">
        <v>824384</v>
      </c>
      <c r="H647" s="5" t="s">
        <v>226</v>
      </c>
      <c r="I647" s="2">
        <v>65951</v>
      </c>
      <c r="J647" s="3">
        <f t="shared" si="20"/>
        <v>890335</v>
      </c>
      <c r="K647" s="21">
        <f>VLOOKUP(B647,Sheet3!$H$2:$I$1039,2,0)</f>
        <v>890335</v>
      </c>
      <c r="L647" s="32">
        <f t="shared" si="21"/>
        <v>0</v>
      </c>
    </row>
    <row r="648" spans="1:12" outlineLevel="1" x14ac:dyDescent="0.25">
      <c r="A648" s="4">
        <v>44756</v>
      </c>
      <c r="B648" s="8" t="s">
        <v>905</v>
      </c>
      <c r="C648" s="8" t="str">
        <f>VLOOKUP(B648,'File khách gửi'!$H$2:$H$1037,1,0)</f>
        <v>00024413</v>
      </c>
      <c r="D648" s="8" t="str">
        <f>VLOOKUP(B648,'File khách gửi'!$H$2:$H$1037,1,0)</f>
        <v>00024413</v>
      </c>
      <c r="E648" s="8" t="s">
        <v>1870</v>
      </c>
      <c r="F648" s="8" t="s">
        <v>611</v>
      </c>
      <c r="G648" s="2">
        <v>829971</v>
      </c>
      <c r="H648" s="5" t="s">
        <v>226</v>
      </c>
      <c r="I648" s="2">
        <v>66398</v>
      </c>
      <c r="J648" s="3">
        <f t="shared" si="20"/>
        <v>896369</v>
      </c>
      <c r="K648" s="21">
        <f>VLOOKUP(B648,Sheet3!$H$2:$I$1039,2,0)</f>
        <v>896369</v>
      </c>
      <c r="L648" s="32">
        <f t="shared" si="21"/>
        <v>0</v>
      </c>
    </row>
    <row r="649" spans="1:12" outlineLevel="1" x14ac:dyDescent="0.25">
      <c r="A649" s="4">
        <v>44756</v>
      </c>
      <c r="B649" s="8" t="s">
        <v>1229</v>
      </c>
      <c r="C649" s="8" t="str">
        <f>VLOOKUP(B649,'File khách gửi'!$H$2:$H$1037,1,0)</f>
        <v>00024414</v>
      </c>
      <c r="D649" s="8" t="str">
        <f>VLOOKUP(B649,'File khách gửi'!$H$2:$H$1037,1,0)</f>
        <v>00024414</v>
      </c>
      <c r="E649" s="8" t="s">
        <v>1870</v>
      </c>
      <c r="F649" s="8" t="s">
        <v>275</v>
      </c>
      <c r="G649" s="2">
        <v>835558</v>
      </c>
      <c r="H649" s="5" t="s">
        <v>226</v>
      </c>
      <c r="I649" s="2">
        <v>66845</v>
      </c>
      <c r="J649" s="3">
        <f t="shared" si="20"/>
        <v>902403</v>
      </c>
      <c r="K649" s="21">
        <f>VLOOKUP(B649,Sheet3!$H$2:$I$1039,2,0)</f>
        <v>902403</v>
      </c>
      <c r="L649" s="32">
        <f t="shared" si="21"/>
        <v>0</v>
      </c>
    </row>
    <row r="650" spans="1:12" outlineLevel="1" x14ac:dyDescent="0.25">
      <c r="A650" s="4">
        <v>44756</v>
      </c>
      <c r="B650" s="8" t="s">
        <v>2023</v>
      </c>
      <c r="C650" s="8" t="str">
        <f>VLOOKUP(B650,'File khách gửi'!$H$2:$H$1037,1,0)</f>
        <v>00024415</v>
      </c>
      <c r="D650" s="8" t="str">
        <f>VLOOKUP(B650,'File khách gửi'!$H$2:$H$1037,1,0)</f>
        <v>00024415</v>
      </c>
      <c r="E650" s="8" t="s">
        <v>1870</v>
      </c>
      <c r="F650" s="8" t="s">
        <v>1645</v>
      </c>
      <c r="G650" s="2">
        <v>899506</v>
      </c>
      <c r="H650" s="5" t="s">
        <v>226</v>
      </c>
      <c r="I650" s="2">
        <v>71960</v>
      </c>
      <c r="J650" s="3">
        <f t="shared" si="20"/>
        <v>971466</v>
      </c>
      <c r="K650" s="21">
        <f>VLOOKUP(B650,Sheet3!$H$2:$I$1039,2,0)</f>
        <v>971466</v>
      </c>
      <c r="L650" s="32">
        <f t="shared" si="21"/>
        <v>0</v>
      </c>
    </row>
    <row r="651" spans="1:12" outlineLevel="1" x14ac:dyDescent="0.25">
      <c r="A651" s="4">
        <v>44756</v>
      </c>
      <c r="B651" s="8" t="s">
        <v>500</v>
      </c>
      <c r="C651" s="8" t="str">
        <f>VLOOKUP(B651,'File khách gửi'!$H$2:$H$1037,1,0)</f>
        <v>00024416</v>
      </c>
      <c r="D651" s="8" t="str">
        <f>VLOOKUP(B651,'File khách gửi'!$H$2:$H$1037,1,0)</f>
        <v>00024416</v>
      </c>
      <c r="E651" s="8" t="s">
        <v>1870</v>
      </c>
      <c r="F651" s="8" t="s">
        <v>1888</v>
      </c>
      <c r="G651" s="2">
        <v>888464</v>
      </c>
      <c r="H651" s="5" t="s">
        <v>226</v>
      </c>
      <c r="I651" s="2">
        <v>71077</v>
      </c>
      <c r="J651" s="3">
        <f t="shared" si="20"/>
        <v>959541</v>
      </c>
      <c r="K651" s="21">
        <f>VLOOKUP(B651,Sheet3!$H$2:$I$1039,2,0)</f>
        <v>959541</v>
      </c>
      <c r="L651" s="32">
        <f t="shared" si="21"/>
        <v>0</v>
      </c>
    </row>
    <row r="652" spans="1:12" outlineLevel="1" x14ac:dyDescent="0.25">
      <c r="A652" s="4">
        <v>44756</v>
      </c>
      <c r="B652" s="8" t="s">
        <v>643</v>
      </c>
      <c r="C652" s="8" t="str">
        <f>VLOOKUP(B652,'File khách gửi'!$H$2:$H$1037,1,0)</f>
        <v>00024417</v>
      </c>
      <c r="D652" s="8" t="str">
        <f>VLOOKUP(B652,'File khách gửi'!$H$2:$H$1037,1,0)</f>
        <v>00024417</v>
      </c>
      <c r="E652" s="8" t="s">
        <v>1870</v>
      </c>
      <c r="F652" s="8" t="s">
        <v>1351</v>
      </c>
      <c r="G652" s="2">
        <v>813342</v>
      </c>
      <c r="H652" s="5" t="s">
        <v>226</v>
      </c>
      <c r="I652" s="2">
        <v>65067</v>
      </c>
      <c r="J652" s="3">
        <f t="shared" si="20"/>
        <v>878409</v>
      </c>
      <c r="K652" s="21">
        <f>VLOOKUP(B652,Sheet3!$H$2:$I$1039,2,0)</f>
        <v>878409</v>
      </c>
      <c r="L652" s="32">
        <f t="shared" si="21"/>
        <v>0</v>
      </c>
    </row>
    <row r="653" spans="1:12" outlineLevel="1" x14ac:dyDescent="0.25">
      <c r="A653" s="4">
        <v>44756</v>
      </c>
      <c r="B653" s="8" t="s">
        <v>1890</v>
      </c>
      <c r="C653" s="8" t="str">
        <f>VLOOKUP(B653,'File khách gửi'!$H$2:$H$1037,1,0)</f>
        <v>00024458</v>
      </c>
      <c r="D653" s="8" t="str">
        <f>VLOOKUP(B653,'File khách gửi'!$H$2:$H$1037,1,0)</f>
        <v>00024458</v>
      </c>
      <c r="E653" s="8" t="s">
        <v>1870</v>
      </c>
      <c r="F653" s="8" t="s">
        <v>1942</v>
      </c>
      <c r="G653" s="2">
        <v>722207</v>
      </c>
      <c r="H653" s="5" t="s">
        <v>226</v>
      </c>
      <c r="I653" s="2">
        <v>57777</v>
      </c>
      <c r="J653" s="3">
        <f t="shared" si="20"/>
        <v>779984</v>
      </c>
      <c r="K653" s="21">
        <f>VLOOKUP(B653,Sheet3!$H$2:$I$1039,2,0)</f>
        <v>779984</v>
      </c>
      <c r="L653" s="32">
        <f t="shared" si="21"/>
        <v>0</v>
      </c>
    </row>
    <row r="654" spans="1:12" outlineLevel="1" x14ac:dyDescent="0.25">
      <c r="A654" s="4">
        <v>44756</v>
      </c>
      <c r="B654" s="8" t="s">
        <v>516</v>
      </c>
      <c r="C654" s="8" t="str">
        <f>VLOOKUP(B654,'File khách gửi'!$H$2:$H$1037,1,0)</f>
        <v>00024459</v>
      </c>
      <c r="D654" s="8" t="str">
        <f>VLOOKUP(B654,'File khách gửi'!$H$2:$H$1037,1,0)</f>
        <v>00024459</v>
      </c>
      <c r="E654" s="8" t="s">
        <v>1870</v>
      </c>
      <c r="F654" s="8" t="s">
        <v>1238</v>
      </c>
      <c r="G654" s="2">
        <v>997699</v>
      </c>
      <c r="H654" s="5" t="s">
        <v>226</v>
      </c>
      <c r="I654" s="2">
        <v>79816</v>
      </c>
      <c r="J654" s="3">
        <f t="shared" si="20"/>
        <v>1077515</v>
      </c>
      <c r="K654" s="21">
        <f>VLOOKUP(B654,Sheet3!$H$2:$I$1039,2,0)</f>
        <v>1077515</v>
      </c>
      <c r="L654" s="32">
        <f t="shared" si="21"/>
        <v>0</v>
      </c>
    </row>
    <row r="655" spans="1:12" outlineLevel="1" x14ac:dyDescent="0.25">
      <c r="A655" s="4">
        <v>44756</v>
      </c>
      <c r="B655" s="8" t="s">
        <v>1392</v>
      </c>
      <c r="C655" s="8" t="str">
        <f>VLOOKUP(B655,'File khách gửi'!$H$2:$H$1037,1,0)</f>
        <v>00024460</v>
      </c>
      <c r="D655" s="8" t="str">
        <f>VLOOKUP(B655,'File khách gửi'!$H$2:$H$1037,1,0)</f>
        <v>00024460</v>
      </c>
      <c r="E655" s="8" t="s">
        <v>1870</v>
      </c>
      <c r="F655" s="8" t="s">
        <v>719</v>
      </c>
      <c r="G655" s="2">
        <v>702152</v>
      </c>
      <c r="H655" s="5" t="s">
        <v>226</v>
      </c>
      <c r="I655" s="2">
        <v>56172</v>
      </c>
      <c r="J655" s="3">
        <f t="shared" si="20"/>
        <v>758324</v>
      </c>
      <c r="K655" s="21">
        <f>VLOOKUP(B655,Sheet3!$H$2:$I$1039,2,0)</f>
        <v>758324</v>
      </c>
      <c r="L655" s="32">
        <f t="shared" si="21"/>
        <v>0</v>
      </c>
    </row>
    <row r="656" spans="1:12" outlineLevel="1" x14ac:dyDescent="0.25">
      <c r="A656" s="4">
        <v>44756</v>
      </c>
      <c r="B656" s="8" t="s">
        <v>833</v>
      </c>
      <c r="C656" s="8" t="str">
        <f>VLOOKUP(B656,'File khách gửi'!$H$2:$H$1037,1,0)</f>
        <v>00024461</v>
      </c>
      <c r="D656" s="8" t="str">
        <f>VLOOKUP(B656,'File khách gửi'!$H$2:$H$1037,1,0)</f>
        <v>00024461</v>
      </c>
      <c r="E656" s="8" t="s">
        <v>1870</v>
      </c>
      <c r="F656" s="8" t="s">
        <v>1487</v>
      </c>
      <c r="G656" s="2">
        <v>558515</v>
      </c>
      <c r="H656" s="5" t="s">
        <v>226</v>
      </c>
      <c r="I656" s="2">
        <v>44681</v>
      </c>
      <c r="J656" s="3">
        <f t="shared" si="20"/>
        <v>603196</v>
      </c>
      <c r="K656" s="21">
        <f>VLOOKUP(B656,Sheet3!$H$2:$I$1039,2,0)</f>
        <v>603196</v>
      </c>
      <c r="L656" s="32">
        <f t="shared" si="21"/>
        <v>0</v>
      </c>
    </row>
    <row r="657" spans="1:12" outlineLevel="1" x14ac:dyDescent="0.25">
      <c r="A657" s="4">
        <v>44756</v>
      </c>
      <c r="B657" s="8" t="s">
        <v>881</v>
      </c>
      <c r="C657" s="8" t="str">
        <f>VLOOKUP(B657,'File khách gửi'!$H$2:$H$1037,1,0)</f>
        <v>00024462</v>
      </c>
      <c r="D657" s="8" t="str">
        <f>VLOOKUP(B657,'File khách gửi'!$H$2:$H$1037,1,0)</f>
        <v>00024462</v>
      </c>
      <c r="E657" s="8" t="s">
        <v>1870</v>
      </c>
      <c r="F657" s="8" t="s">
        <v>622</v>
      </c>
      <c r="G657" s="2">
        <v>850624</v>
      </c>
      <c r="H657" s="5" t="s">
        <v>226</v>
      </c>
      <c r="I657" s="2">
        <v>68050</v>
      </c>
      <c r="J657" s="3">
        <f t="shared" si="20"/>
        <v>918674</v>
      </c>
      <c r="K657" s="21">
        <f>VLOOKUP(B657,Sheet3!$H$2:$I$1039,2,0)</f>
        <v>918674</v>
      </c>
      <c r="L657" s="32">
        <f t="shared" si="21"/>
        <v>0</v>
      </c>
    </row>
    <row r="658" spans="1:12" outlineLevel="1" x14ac:dyDescent="0.25">
      <c r="A658" s="4">
        <v>44756</v>
      </c>
      <c r="B658" s="8" t="s">
        <v>856</v>
      </c>
      <c r="C658" s="8" t="str">
        <f>VLOOKUP(B658,'File khách gửi'!$H$2:$H$1037,1,0)</f>
        <v>00024463</v>
      </c>
      <c r="D658" s="8" t="str">
        <f>VLOOKUP(B658,'File khách gửi'!$H$2:$H$1037,1,0)</f>
        <v>00024463</v>
      </c>
      <c r="E658" s="8" t="s">
        <v>1870</v>
      </c>
      <c r="F658" s="8" t="s">
        <v>797</v>
      </c>
      <c r="G658" s="2">
        <v>829751</v>
      </c>
      <c r="H658" s="5" t="s">
        <v>226</v>
      </c>
      <c r="I658" s="2">
        <v>66380</v>
      </c>
      <c r="J658" s="3">
        <f t="shared" si="20"/>
        <v>896131</v>
      </c>
      <c r="K658" s="21">
        <f>VLOOKUP(B658,Sheet3!$H$2:$I$1039,2,0)</f>
        <v>896131</v>
      </c>
      <c r="L658" s="32">
        <f t="shared" si="21"/>
        <v>0</v>
      </c>
    </row>
    <row r="659" spans="1:12" outlineLevel="1" x14ac:dyDescent="0.25">
      <c r="A659" s="4">
        <v>44756</v>
      </c>
      <c r="B659" s="8" t="s">
        <v>1606</v>
      </c>
      <c r="C659" s="8" t="str">
        <f>VLOOKUP(B659,'File khách gửi'!$H$2:$H$1037,1,0)</f>
        <v>00024464</v>
      </c>
      <c r="D659" s="8" t="str">
        <f>VLOOKUP(B659,'File khách gửi'!$H$2:$H$1037,1,0)</f>
        <v>00024464</v>
      </c>
      <c r="E659" s="8" t="s">
        <v>1870</v>
      </c>
      <c r="F659" s="8" t="s">
        <v>274</v>
      </c>
      <c r="G659" s="2">
        <v>838105</v>
      </c>
      <c r="H659" s="5" t="s">
        <v>226</v>
      </c>
      <c r="I659" s="2">
        <v>67048</v>
      </c>
      <c r="J659" s="3">
        <f t="shared" si="20"/>
        <v>905153</v>
      </c>
      <c r="K659" s="21">
        <f>VLOOKUP(B659,Sheet3!$H$2:$I$1039,2,0)</f>
        <v>905153</v>
      </c>
      <c r="L659" s="32">
        <f t="shared" si="21"/>
        <v>0</v>
      </c>
    </row>
    <row r="660" spans="1:12" outlineLevel="1" x14ac:dyDescent="0.25">
      <c r="A660" s="4">
        <v>44756</v>
      </c>
      <c r="B660" s="8" t="s">
        <v>1608</v>
      </c>
      <c r="C660" s="8" t="str">
        <f>VLOOKUP(B660,'File khách gửi'!$H$2:$H$1037,1,0)</f>
        <v>00024465</v>
      </c>
      <c r="D660" s="8" t="str">
        <f>VLOOKUP(B660,'File khách gửi'!$H$2:$H$1037,1,0)</f>
        <v>00024465</v>
      </c>
      <c r="E660" s="8" t="s">
        <v>1870</v>
      </c>
      <c r="F660" s="8" t="s">
        <v>2005</v>
      </c>
      <c r="G660" s="2">
        <v>858028</v>
      </c>
      <c r="H660" s="5" t="s">
        <v>226</v>
      </c>
      <c r="I660" s="2">
        <v>68642</v>
      </c>
      <c r="J660" s="3">
        <f t="shared" si="20"/>
        <v>926670</v>
      </c>
      <c r="K660" s="21">
        <f>VLOOKUP(B660,Sheet3!$H$2:$I$1039,2,0)</f>
        <v>926670</v>
      </c>
      <c r="L660" s="32">
        <f t="shared" si="21"/>
        <v>0</v>
      </c>
    </row>
    <row r="661" spans="1:12" outlineLevel="1" x14ac:dyDescent="0.25">
      <c r="A661" s="4">
        <v>44756</v>
      </c>
      <c r="B661" s="8" t="s">
        <v>749</v>
      </c>
      <c r="C661" s="8" t="str">
        <f>VLOOKUP(B661,'File khách gửi'!$H$2:$H$1037,1,0)</f>
        <v>00024466</v>
      </c>
      <c r="D661" s="8" t="str">
        <f>VLOOKUP(B661,'File khách gửi'!$H$2:$H$1037,1,0)</f>
        <v>00024466</v>
      </c>
      <c r="E661" s="8" t="s">
        <v>1870</v>
      </c>
      <c r="F661" s="8" t="s">
        <v>151</v>
      </c>
      <c r="G661" s="2">
        <v>860118</v>
      </c>
      <c r="H661" s="5" t="s">
        <v>226</v>
      </c>
      <c r="I661" s="2">
        <v>68809</v>
      </c>
      <c r="J661" s="3">
        <f t="shared" si="20"/>
        <v>928927</v>
      </c>
      <c r="K661" s="21">
        <f>VLOOKUP(B661,Sheet3!$H$2:$I$1039,2,0)</f>
        <v>928927</v>
      </c>
      <c r="L661" s="32">
        <f t="shared" si="21"/>
        <v>0</v>
      </c>
    </row>
    <row r="662" spans="1:12" outlineLevel="1" x14ac:dyDescent="0.25">
      <c r="A662" s="4">
        <v>44756</v>
      </c>
      <c r="B662" s="8" t="s">
        <v>1446</v>
      </c>
      <c r="C662" s="8" t="str">
        <f>VLOOKUP(B662,'File khách gửi'!$H$2:$H$1037,1,0)</f>
        <v>00024467</v>
      </c>
      <c r="D662" s="8" t="str">
        <f>VLOOKUP(B662,'File khách gửi'!$H$2:$H$1037,1,0)</f>
        <v>00024467</v>
      </c>
      <c r="E662" s="8" t="s">
        <v>1870</v>
      </c>
      <c r="F662" s="8" t="s">
        <v>1448</v>
      </c>
      <c r="G662" s="2">
        <v>1082498</v>
      </c>
      <c r="H662" s="5" t="s">
        <v>226</v>
      </c>
      <c r="I662" s="2">
        <v>86600</v>
      </c>
      <c r="J662" s="3">
        <f t="shared" si="20"/>
        <v>1169098</v>
      </c>
      <c r="K662" s="21">
        <f>VLOOKUP(B662,Sheet3!$H$2:$I$1039,2,0)</f>
        <v>1169098</v>
      </c>
      <c r="L662" s="32">
        <f t="shared" si="21"/>
        <v>0</v>
      </c>
    </row>
    <row r="663" spans="1:12" outlineLevel="1" x14ac:dyDescent="0.25">
      <c r="A663" s="4">
        <v>44756</v>
      </c>
      <c r="B663" s="8" t="s">
        <v>283</v>
      </c>
      <c r="C663" s="8" t="str">
        <f>VLOOKUP(B663,'File khách gửi'!$H$2:$H$1037,1,0)</f>
        <v>00024468</v>
      </c>
      <c r="D663" s="8" t="str">
        <f>VLOOKUP(B663,'File khách gửi'!$H$2:$H$1037,1,0)</f>
        <v>00024468</v>
      </c>
      <c r="E663" s="8" t="s">
        <v>1870</v>
      </c>
      <c r="F663" s="8" t="s">
        <v>548</v>
      </c>
      <c r="G663" s="2">
        <v>859073</v>
      </c>
      <c r="H663" s="5" t="s">
        <v>226</v>
      </c>
      <c r="I663" s="2">
        <v>68726</v>
      </c>
      <c r="J663" s="3">
        <f t="shared" si="20"/>
        <v>927799</v>
      </c>
      <c r="K663" s="21">
        <f>VLOOKUP(B663,Sheet3!$H$2:$I$1039,2,0)</f>
        <v>927799</v>
      </c>
      <c r="L663" s="32">
        <f t="shared" si="21"/>
        <v>0</v>
      </c>
    </row>
    <row r="664" spans="1:12" outlineLevel="1" x14ac:dyDescent="0.25">
      <c r="A664" s="4">
        <v>44756</v>
      </c>
      <c r="B664" s="8" t="s">
        <v>1181</v>
      </c>
      <c r="C664" s="8" t="str">
        <f>VLOOKUP(B664,'File khách gửi'!$H$2:$H$1037,1,0)</f>
        <v>00024469</v>
      </c>
      <c r="D664" s="8" t="str">
        <f>VLOOKUP(B664,'File khách gửi'!$H$2:$H$1037,1,0)</f>
        <v>00024469</v>
      </c>
      <c r="E664" s="8" t="s">
        <v>1870</v>
      </c>
      <c r="F664" s="8" t="s">
        <v>712</v>
      </c>
      <c r="G664" s="2">
        <v>859073</v>
      </c>
      <c r="H664" s="5" t="s">
        <v>226</v>
      </c>
      <c r="I664" s="2">
        <v>68726</v>
      </c>
      <c r="J664" s="3">
        <f t="shared" si="20"/>
        <v>927799</v>
      </c>
      <c r="K664" s="21">
        <f>VLOOKUP(B664,Sheet3!$H$2:$I$1039,2,0)</f>
        <v>927799</v>
      </c>
      <c r="L664" s="32">
        <f t="shared" si="21"/>
        <v>0</v>
      </c>
    </row>
    <row r="665" spans="1:12" outlineLevel="1" x14ac:dyDescent="0.25">
      <c r="A665" s="4">
        <v>44756</v>
      </c>
      <c r="B665" s="8" t="s">
        <v>2008</v>
      </c>
      <c r="C665" s="8" t="str">
        <f>VLOOKUP(B665,'File khách gửi'!$H$2:$H$1037,1,0)</f>
        <v>00024470</v>
      </c>
      <c r="D665" s="8" t="str">
        <f>VLOOKUP(B665,'File khách gửi'!$H$2:$H$1037,1,0)</f>
        <v>00024470</v>
      </c>
      <c r="E665" s="8" t="s">
        <v>1870</v>
      </c>
      <c r="F665" s="8" t="s">
        <v>112</v>
      </c>
      <c r="G665" s="2">
        <v>886296</v>
      </c>
      <c r="H665" s="5" t="s">
        <v>226</v>
      </c>
      <c r="I665" s="2">
        <v>70904</v>
      </c>
      <c r="J665" s="3">
        <f t="shared" si="20"/>
        <v>957200</v>
      </c>
      <c r="K665" s="21">
        <f>VLOOKUP(B665,Sheet3!$H$2:$I$1039,2,0)</f>
        <v>957200</v>
      </c>
      <c r="L665" s="32">
        <f t="shared" si="21"/>
        <v>0</v>
      </c>
    </row>
    <row r="666" spans="1:12" outlineLevel="1" x14ac:dyDescent="0.25">
      <c r="A666" s="4">
        <v>44756</v>
      </c>
      <c r="B666" s="8" t="s">
        <v>91</v>
      </c>
      <c r="C666" s="8" t="str">
        <f>VLOOKUP(B666,'File khách gửi'!$H$2:$H$1037,1,0)</f>
        <v>00024487</v>
      </c>
      <c r="D666" s="8" t="str">
        <f>VLOOKUP(B666,'File khách gửi'!$H$2:$H$1037,1,0)</f>
        <v>00024487</v>
      </c>
      <c r="E666" s="8" t="s">
        <v>1870</v>
      </c>
      <c r="F666" s="8" t="s">
        <v>53</v>
      </c>
      <c r="G666" s="2">
        <v>689771</v>
      </c>
      <c r="H666" s="5" t="s">
        <v>226</v>
      </c>
      <c r="I666" s="2">
        <v>55182</v>
      </c>
      <c r="J666" s="3">
        <f t="shared" si="20"/>
        <v>744953</v>
      </c>
      <c r="K666" s="21">
        <f>VLOOKUP(B666,Sheet3!$H$2:$I$1039,2,0)</f>
        <v>744953</v>
      </c>
      <c r="L666" s="32">
        <f t="shared" si="21"/>
        <v>0</v>
      </c>
    </row>
    <row r="667" spans="1:12" outlineLevel="1" x14ac:dyDescent="0.25">
      <c r="A667" s="4">
        <v>44756</v>
      </c>
      <c r="B667" s="8" t="s">
        <v>1414</v>
      </c>
      <c r="C667" s="8" t="str">
        <f>VLOOKUP(B667,'File khách gửi'!$H$2:$H$1037,1,0)</f>
        <v>00024488</v>
      </c>
      <c r="D667" s="8" t="str">
        <f>VLOOKUP(B667,'File khách gửi'!$H$2:$H$1037,1,0)</f>
        <v>00024488</v>
      </c>
      <c r="E667" s="8" t="s">
        <v>1870</v>
      </c>
      <c r="F667" s="8" t="s">
        <v>340</v>
      </c>
      <c r="G667" s="2">
        <v>899638</v>
      </c>
      <c r="H667" s="5" t="s">
        <v>226</v>
      </c>
      <c r="I667" s="2">
        <v>71971</v>
      </c>
      <c r="J667" s="3">
        <f t="shared" si="20"/>
        <v>971609</v>
      </c>
      <c r="K667" s="21">
        <f>VLOOKUP(B667,Sheet3!$H$2:$I$1039,2,0)</f>
        <v>971609</v>
      </c>
      <c r="L667" s="32">
        <f t="shared" si="21"/>
        <v>0</v>
      </c>
    </row>
    <row r="668" spans="1:12" outlineLevel="1" x14ac:dyDescent="0.25">
      <c r="A668" s="4">
        <v>44756</v>
      </c>
      <c r="B668" s="8" t="s">
        <v>1135</v>
      </c>
      <c r="C668" s="8" t="str">
        <f>VLOOKUP(B668,'File khách gửi'!$H$2:$H$1037,1,0)</f>
        <v>00024489</v>
      </c>
      <c r="D668" s="8" t="str">
        <f>VLOOKUP(B668,'File khách gửi'!$H$2:$H$1037,1,0)</f>
        <v>00024489</v>
      </c>
      <c r="E668" s="8" t="s">
        <v>1870</v>
      </c>
      <c r="F668" s="8" t="s">
        <v>1394</v>
      </c>
      <c r="G668" s="2">
        <v>777670</v>
      </c>
      <c r="H668" s="5" t="s">
        <v>226</v>
      </c>
      <c r="I668" s="2">
        <v>62214</v>
      </c>
      <c r="J668" s="3">
        <f t="shared" si="20"/>
        <v>839884</v>
      </c>
      <c r="K668" s="21">
        <f>VLOOKUP(B668,Sheet3!$H$2:$I$1039,2,0)</f>
        <v>839884</v>
      </c>
      <c r="L668" s="32">
        <f t="shared" si="21"/>
        <v>0</v>
      </c>
    </row>
    <row r="669" spans="1:12" outlineLevel="1" x14ac:dyDescent="0.25">
      <c r="A669" s="4">
        <v>44756</v>
      </c>
      <c r="B669" s="8" t="s">
        <v>1779</v>
      </c>
      <c r="C669" s="8" t="str">
        <f>VLOOKUP(B669,'File khách gửi'!$H$2:$H$1037,1,0)</f>
        <v>00024490</v>
      </c>
      <c r="D669" s="8" t="str">
        <f>VLOOKUP(B669,'File khách gửi'!$H$2:$H$1037,1,0)</f>
        <v>00024490</v>
      </c>
      <c r="E669" s="8" t="s">
        <v>1870</v>
      </c>
      <c r="F669" s="8" t="s">
        <v>1119</v>
      </c>
      <c r="G669" s="2">
        <v>842352</v>
      </c>
      <c r="H669" s="5" t="s">
        <v>226</v>
      </c>
      <c r="I669" s="2">
        <v>67388</v>
      </c>
      <c r="J669" s="3">
        <f t="shared" si="20"/>
        <v>909740</v>
      </c>
      <c r="K669" s="21">
        <f>VLOOKUP(B669,Sheet3!$H$2:$I$1039,2,0)</f>
        <v>909740</v>
      </c>
      <c r="L669" s="32">
        <f t="shared" si="21"/>
        <v>0</v>
      </c>
    </row>
    <row r="670" spans="1:12" outlineLevel="1" x14ac:dyDescent="0.25">
      <c r="A670" s="4">
        <v>44756</v>
      </c>
      <c r="B670" s="8" t="s">
        <v>1907</v>
      </c>
      <c r="C670" s="8" t="str">
        <f>VLOOKUP(B670,'File khách gửi'!$H$2:$H$1037,1,0)</f>
        <v>00024491</v>
      </c>
      <c r="D670" s="8" t="str">
        <f>VLOOKUP(B670,'File khách gửi'!$H$2:$H$1037,1,0)</f>
        <v>00024491</v>
      </c>
      <c r="E670" s="8" t="s">
        <v>1870</v>
      </c>
      <c r="F670" s="8" t="s">
        <v>139</v>
      </c>
      <c r="G670" s="2">
        <v>821090</v>
      </c>
      <c r="H670" s="5" t="s">
        <v>226</v>
      </c>
      <c r="I670" s="2">
        <v>65687</v>
      </c>
      <c r="J670" s="3">
        <f t="shared" si="20"/>
        <v>886777</v>
      </c>
      <c r="K670" s="21">
        <f>VLOOKUP(B670,Sheet3!$H$2:$I$1039,2,0)</f>
        <v>886777</v>
      </c>
      <c r="L670" s="32">
        <f t="shared" si="21"/>
        <v>0</v>
      </c>
    </row>
    <row r="671" spans="1:12" outlineLevel="1" x14ac:dyDescent="0.25">
      <c r="A671" s="4">
        <v>44756</v>
      </c>
      <c r="B671" s="8" t="s">
        <v>1599</v>
      </c>
      <c r="C671" s="8" t="str">
        <f>VLOOKUP(B671,'File khách gửi'!$H$2:$H$1037,1,0)</f>
        <v>00024492</v>
      </c>
      <c r="D671" s="8" t="str">
        <f>VLOOKUP(B671,'File khách gửi'!$H$2:$H$1037,1,0)</f>
        <v>00024492</v>
      </c>
      <c r="E671" s="8" t="s">
        <v>1870</v>
      </c>
      <c r="F671" s="8" t="s">
        <v>1457</v>
      </c>
      <c r="G671" s="2">
        <v>555290</v>
      </c>
      <c r="H671" s="5" t="s">
        <v>226</v>
      </c>
      <c r="I671" s="2">
        <v>44423</v>
      </c>
      <c r="J671" s="3">
        <f t="shared" si="20"/>
        <v>599713</v>
      </c>
      <c r="K671" s="21">
        <f>VLOOKUP(B671,Sheet3!$H$2:$I$1039,2,0)</f>
        <v>599713</v>
      </c>
      <c r="L671" s="32">
        <f t="shared" si="21"/>
        <v>0</v>
      </c>
    </row>
    <row r="672" spans="1:12" outlineLevel="1" x14ac:dyDescent="0.25">
      <c r="A672" s="4">
        <v>44756</v>
      </c>
      <c r="B672" s="8" t="s">
        <v>338</v>
      </c>
      <c r="C672" s="8" t="str">
        <f>VLOOKUP(B672,'File khách gửi'!$H$2:$H$1037,1,0)</f>
        <v>00024493</v>
      </c>
      <c r="D672" s="8" t="str">
        <f>VLOOKUP(B672,'File khách gửi'!$H$2:$H$1037,1,0)</f>
        <v>00024493</v>
      </c>
      <c r="E672" s="8" t="s">
        <v>1870</v>
      </c>
      <c r="F672" s="8" t="s">
        <v>1199</v>
      </c>
      <c r="G672" s="2">
        <v>842352</v>
      </c>
      <c r="H672" s="5" t="s">
        <v>226</v>
      </c>
      <c r="I672" s="2">
        <v>67388</v>
      </c>
      <c r="J672" s="3">
        <f t="shared" si="20"/>
        <v>909740</v>
      </c>
      <c r="K672" s="21">
        <f>VLOOKUP(B672,Sheet3!$H$2:$I$1039,2,0)</f>
        <v>909740</v>
      </c>
      <c r="L672" s="32">
        <f t="shared" si="21"/>
        <v>0</v>
      </c>
    </row>
    <row r="673" spans="1:12" outlineLevel="1" x14ac:dyDescent="0.25">
      <c r="A673" s="4">
        <v>44756</v>
      </c>
      <c r="B673" s="8" t="s">
        <v>57</v>
      </c>
      <c r="C673" s="8" t="str">
        <f>VLOOKUP(B673,'File khách gửi'!$H$2:$H$1037,1,0)</f>
        <v>00024494</v>
      </c>
      <c r="D673" s="8" t="str">
        <f>VLOOKUP(B673,'File khách gửi'!$H$2:$H$1037,1,0)</f>
        <v>00024494</v>
      </c>
      <c r="E673" s="8" t="s">
        <v>1870</v>
      </c>
      <c r="F673" s="8" t="s">
        <v>308</v>
      </c>
      <c r="G673" s="2">
        <v>850969</v>
      </c>
      <c r="H673" s="5" t="s">
        <v>226</v>
      </c>
      <c r="I673" s="2">
        <v>68078</v>
      </c>
      <c r="J673" s="3">
        <f t="shared" si="20"/>
        <v>919047</v>
      </c>
      <c r="K673" s="21">
        <f>VLOOKUP(B673,Sheet3!$H$2:$I$1039,2,0)</f>
        <v>919047</v>
      </c>
      <c r="L673" s="32">
        <f t="shared" si="21"/>
        <v>0</v>
      </c>
    </row>
    <row r="674" spans="1:12" outlineLevel="1" x14ac:dyDescent="0.25">
      <c r="A674" s="4">
        <v>44756</v>
      </c>
      <c r="B674" s="8" t="s">
        <v>402</v>
      </c>
      <c r="C674" s="8" t="str">
        <f>VLOOKUP(B674,'File khách gửi'!$H$2:$H$1037,1,0)</f>
        <v>00024515</v>
      </c>
      <c r="D674" s="8" t="str">
        <f>VLOOKUP(B674,'File khách gửi'!$H$2:$H$1037,1,0)</f>
        <v>00024515</v>
      </c>
      <c r="E674" s="8" t="s">
        <v>1870</v>
      </c>
      <c r="F674" s="8" t="s">
        <v>444</v>
      </c>
      <c r="G674" s="2">
        <v>958733</v>
      </c>
      <c r="H674" s="5" t="s">
        <v>226</v>
      </c>
      <c r="I674" s="2">
        <v>76699</v>
      </c>
      <c r="J674" s="3">
        <f t="shared" si="20"/>
        <v>1035432</v>
      </c>
      <c r="K674" s="21">
        <f>VLOOKUP(B674,Sheet3!$H$2:$I$1039,2,0)</f>
        <v>1035432</v>
      </c>
      <c r="L674" s="32">
        <f t="shared" si="21"/>
        <v>0</v>
      </c>
    </row>
    <row r="675" spans="1:12" outlineLevel="1" x14ac:dyDescent="0.25">
      <c r="A675" s="4">
        <v>44756</v>
      </c>
      <c r="B675" s="8" t="s">
        <v>1223</v>
      </c>
      <c r="C675" s="8" t="str">
        <f>VLOOKUP(B675,'File khách gửi'!$H$2:$H$1037,1,0)</f>
        <v>00024516</v>
      </c>
      <c r="D675" s="8" t="str">
        <f>VLOOKUP(B675,'File khách gửi'!$H$2:$H$1037,1,0)</f>
        <v>00024516</v>
      </c>
      <c r="E675" s="8" t="s">
        <v>1870</v>
      </c>
      <c r="F675" s="8" t="s">
        <v>1192</v>
      </c>
      <c r="G675" s="2">
        <v>874260</v>
      </c>
      <c r="H675" s="5" t="s">
        <v>226</v>
      </c>
      <c r="I675" s="2">
        <v>69941</v>
      </c>
      <c r="J675" s="3">
        <f t="shared" si="20"/>
        <v>944201</v>
      </c>
      <c r="K675" s="21">
        <f>VLOOKUP(B675,Sheet3!$H$2:$I$1039,2,0)</f>
        <v>944201</v>
      </c>
      <c r="L675" s="32">
        <f t="shared" si="21"/>
        <v>0</v>
      </c>
    </row>
    <row r="676" spans="1:12" outlineLevel="1" x14ac:dyDescent="0.25">
      <c r="A676" s="4">
        <v>44756</v>
      </c>
      <c r="B676" s="8" t="s">
        <v>2000</v>
      </c>
      <c r="C676" s="8" t="str">
        <f>VLOOKUP(B676,'File khách gửi'!$H$2:$H$1037,1,0)</f>
        <v>00024517</v>
      </c>
      <c r="D676" s="8" t="str">
        <f>VLOOKUP(B676,'File khách gửi'!$H$2:$H$1037,1,0)</f>
        <v>00024517</v>
      </c>
      <c r="E676" s="8" t="s">
        <v>1870</v>
      </c>
      <c r="F676" s="8" t="s">
        <v>85</v>
      </c>
      <c r="G676" s="2">
        <v>903402</v>
      </c>
      <c r="H676" s="5" t="s">
        <v>226</v>
      </c>
      <c r="I676" s="2">
        <v>72272</v>
      </c>
      <c r="J676" s="3">
        <f t="shared" si="20"/>
        <v>975674</v>
      </c>
      <c r="K676" s="21">
        <f>VLOOKUP(B676,Sheet3!$H$2:$I$1039,2,0)</f>
        <v>975674</v>
      </c>
      <c r="L676" s="32">
        <f t="shared" si="21"/>
        <v>0</v>
      </c>
    </row>
    <row r="677" spans="1:12" outlineLevel="1" x14ac:dyDescent="0.25">
      <c r="A677" s="4">
        <v>44756</v>
      </c>
      <c r="B677" s="8" t="s">
        <v>1743</v>
      </c>
      <c r="C677" s="8" t="str">
        <f>VLOOKUP(B677,'File khách gửi'!$H$2:$H$1037,1,0)</f>
        <v>00024518</v>
      </c>
      <c r="D677" s="8" t="str">
        <f>VLOOKUP(B677,'File khách gửi'!$H$2:$H$1037,1,0)</f>
        <v>00024518</v>
      </c>
      <c r="E677" s="8" t="s">
        <v>1870</v>
      </c>
      <c r="F677" s="8" t="s">
        <v>387</v>
      </c>
      <c r="G677" s="2">
        <v>1311478</v>
      </c>
      <c r="H677" s="5" t="s">
        <v>226</v>
      </c>
      <c r="I677" s="2">
        <v>104918</v>
      </c>
      <c r="J677" s="3">
        <f t="shared" si="20"/>
        <v>1416396</v>
      </c>
      <c r="K677" s="21">
        <f>VLOOKUP(B677,Sheet3!$H$2:$I$1039,2,0)</f>
        <v>1416396</v>
      </c>
      <c r="L677" s="32">
        <f t="shared" si="21"/>
        <v>0</v>
      </c>
    </row>
    <row r="678" spans="1:12" outlineLevel="1" x14ac:dyDescent="0.25">
      <c r="A678" s="4">
        <v>44756</v>
      </c>
      <c r="B678" s="8" t="s">
        <v>762</v>
      </c>
      <c r="C678" s="8" t="str">
        <f>VLOOKUP(B678,'File khách gửi'!$H$2:$H$1037,1,0)</f>
        <v>00024519</v>
      </c>
      <c r="D678" s="8" t="str">
        <f>VLOOKUP(B678,'File khách gửi'!$H$2:$H$1037,1,0)</f>
        <v>00024519</v>
      </c>
      <c r="E678" s="8" t="s">
        <v>1870</v>
      </c>
      <c r="F678" s="8" t="s">
        <v>1390</v>
      </c>
      <c r="G678" s="2">
        <v>860188</v>
      </c>
      <c r="H678" s="5" t="s">
        <v>226</v>
      </c>
      <c r="I678" s="2">
        <v>68815</v>
      </c>
      <c r="J678" s="3">
        <f t="shared" si="20"/>
        <v>929003</v>
      </c>
      <c r="K678" s="21">
        <f>VLOOKUP(B678,Sheet3!$H$2:$I$1039,2,0)</f>
        <v>929003</v>
      </c>
      <c r="L678" s="32">
        <f t="shared" si="21"/>
        <v>0</v>
      </c>
    </row>
    <row r="679" spans="1:12" outlineLevel="1" x14ac:dyDescent="0.25">
      <c r="A679" s="4">
        <v>44756</v>
      </c>
      <c r="B679" s="8" t="s">
        <v>1236</v>
      </c>
      <c r="C679" s="8" t="str">
        <f>VLOOKUP(B679,'File khách gửi'!$H$2:$H$1037,1,0)</f>
        <v>00024520</v>
      </c>
      <c r="D679" s="8" t="str">
        <f>VLOOKUP(B679,'File khách gửi'!$H$2:$H$1037,1,0)</f>
        <v>00024520</v>
      </c>
      <c r="E679" s="8" t="s">
        <v>1870</v>
      </c>
      <c r="F679" s="8" t="s">
        <v>814</v>
      </c>
      <c r="G679" s="2">
        <v>995876</v>
      </c>
      <c r="H679" s="5" t="s">
        <v>226</v>
      </c>
      <c r="I679" s="2">
        <v>79670</v>
      </c>
      <c r="J679" s="3">
        <f t="shared" si="20"/>
        <v>1075546</v>
      </c>
      <c r="K679" s="21">
        <f>VLOOKUP(B679,Sheet3!$H$2:$I$1039,2,0)</f>
        <v>1075546</v>
      </c>
      <c r="L679" s="32">
        <f t="shared" si="21"/>
        <v>0</v>
      </c>
    </row>
    <row r="680" spans="1:12" outlineLevel="1" x14ac:dyDescent="0.25">
      <c r="A680" s="4">
        <v>44756</v>
      </c>
      <c r="B680" s="8" t="s">
        <v>805</v>
      </c>
      <c r="C680" s="8" t="str">
        <f>VLOOKUP(B680,'File khách gửi'!$H$2:$H$1037,1,0)</f>
        <v>00024530</v>
      </c>
      <c r="D680" s="8" t="str">
        <f>VLOOKUP(B680,'File khách gửi'!$H$2:$H$1037,1,0)</f>
        <v>00024530</v>
      </c>
      <c r="E680" s="8" t="s">
        <v>1870</v>
      </c>
      <c r="F680" s="8" t="s">
        <v>901</v>
      </c>
      <c r="G680" s="2">
        <v>824384</v>
      </c>
      <c r="H680" s="5" t="s">
        <v>226</v>
      </c>
      <c r="I680" s="2">
        <v>65951</v>
      </c>
      <c r="J680" s="3">
        <f t="shared" si="20"/>
        <v>890335</v>
      </c>
      <c r="K680" s="21">
        <f>VLOOKUP(B680,Sheet3!$H$2:$I$1039,2,0)</f>
        <v>890335</v>
      </c>
      <c r="L680" s="32">
        <f t="shared" si="21"/>
        <v>0</v>
      </c>
    </row>
    <row r="681" spans="1:12" outlineLevel="1" x14ac:dyDescent="0.25">
      <c r="A681" s="4">
        <v>44756</v>
      </c>
      <c r="B681" s="8" t="s">
        <v>1542</v>
      </c>
      <c r="C681" s="8" t="str">
        <f>VLOOKUP(B681,'File khách gửi'!$H$2:$H$1037,1,0)</f>
        <v>00024531</v>
      </c>
      <c r="D681" s="8" t="str">
        <f>VLOOKUP(B681,'File khách gửi'!$H$2:$H$1037,1,0)</f>
        <v>00024531</v>
      </c>
      <c r="E681" s="8" t="s">
        <v>1870</v>
      </c>
      <c r="F681" s="8" t="s">
        <v>1807</v>
      </c>
      <c r="G681" s="2">
        <v>903402</v>
      </c>
      <c r="H681" s="5" t="s">
        <v>226</v>
      </c>
      <c r="I681" s="2">
        <v>72272</v>
      </c>
      <c r="J681" s="3">
        <f t="shared" si="20"/>
        <v>975674</v>
      </c>
      <c r="K681" s="21">
        <f>VLOOKUP(B681,Sheet3!$H$2:$I$1039,2,0)</f>
        <v>975674</v>
      </c>
      <c r="L681" s="32">
        <f t="shared" si="21"/>
        <v>0</v>
      </c>
    </row>
    <row r="682" spans="1:12" outlineLevel="1" x14ac:dyDescent="0.25">
      <c r="A682" s="4">
        <v>44756</v>
      </c>
      <c r="B682" s="8" t="s">
        <v>199</v>
      </c>
      <c r="C682" s="8" t="str">
        <f>VLOOKUP(B682,'File khách gửi'!$H$2:$H$1037,1,0)</f>
        <v>00024532</v>
      </c>
      <c r="D682" s="8" t="str">
        <f>VLOOKUP(B682,'File khách gửi'!$H$2:$H$1037,1,0)</f>
        <v>00024532</v>
      </c>
      <c r="E682" s="8" t="s">
        <v>1870</v>
      </c>
      <c r="F682" s="8" t="s">
        <v>1823</v>
      </c>
      <c r="G682" s="2">
        <v>831442</v>
      </c>
      <c r="H682" s="5" t="s">
        <v>226</v>
      </c>
      <c r="I682" s="2">
        <v>66515</v>
      </c>
      <c r="J682" s="3">
        <f t="shared" si="20"/>
        <v>897957</v>
      </c>
      <c r="K682" s="21">
        <f>VLOOKUP(B682,Sheet3!$H$2:$I$1039,2,0)</f>
        <v>897957</v>
      </c>
      <c r="L682" s="32">
        <f t="shared" si="21"/>
        <v>0</v>
      </c>
    </row>
    <row r="683" spans="1:12" outlineLevel="1" x14ac:dyDescent="0.25">
      <c r="A683" s="4">
        <v>44756</v>
      </c>
      <c r="B683" s="8" t="s">
        <v>132</v>
      </c>
      <c r="C683" s="8" t="str">
        <f>VLOOKUP(B683,'File khách gửi'!$H$2:$H$1037,1,0)</f>
        <v>00024533</v>
      </c>
      <c r="D683" s="8" t="str">
        <f>VLOOKUP(B683,'File khách gửi'!$H$2:$H$1037,1,0)</f>
        <v>00024533</v>
      </c>
      <c r="E683" s="8" t="s">
        <v>1870</v>
      </c>
      <c r="F683" s="8" t="s">
        <v>1627</v>
      </c>
      <c r="G683" s="2">
        <v>849278</v>
      </c>
      <c r="H683" s="5" t="s">
        <v>226</v>
      </c>
      <c r="I683" s="2">
        <v>67942</v>
      </c>
      <c r="J683" s="3">
        <f t="shared" si="20"/>
        <v>917220</v>
      </c>
      <c r="K683" s="21">
        <f>VLOOKUP(B683,Sheet3!$H$2:$I$1039,2,0)</f>
        <v>917220</v>
      </c>
      <c r="L683" s="32">
        <f t="shared" si="21"/>
        <v>0</v>
      </c>
    </row>
    <row r="684" spans="1:12" outlineLevel="1" x14ac:dyDescent="0.25">
      <c r="A684" s="4">
        <v>44756</v>
      </c>
      <c r="B684" s="8" t="s">
        <v>2044</v>
      </c>
      <c r="C684" s="8" t="str">
        <f>VLOOKUP(B684,'File khách gửi'!$H$2:$H$1037,1,0)</f>
        <v>00024534</v>
      </c>
      <c r="D684" s="8" t="str">
        <f>VLOOKUP(B684,'File khách gửi'!$H$2:$H$1037,1,0)</f>
        <v>00024534</v>
      </c>
      <c r="E684" s="8" t="s">
        <v>1870</v>
      </c>
      <c r="F684" s="8" t="s">
        <v>377</v>
      </c>
      <c r="G684" s="2">
        <v>847675</v>
      </c>
      <c r="H684" s="5" t="s">
        <v>226</v>
      </c>
      <c r="I684" s="2">
        <v>67814</v>
      </c>
      <c r="J684" s="3">
        <f t="shared" si="20"/>
        <v>915489</v>
      </c>
      <c r="K684" s="21">
        <f>VLOOKUP(B684,Sheet3!$H$2:$I$1039,2,0)</f>
        <v>915489</v>
      </c>
      <c r="L684" s="32">
        <f t="shared" si="21"/>
        <v>0</v>
      </c>
    </row>
    <row r="685" spans="1:12" outlineLevel="1" x14ac:dyDescent="0.25">
      <c r="A685" s="4">
        <v>44756</v>
      </c>
      <c r="B685" s="8" t="s">
        <v>1421</v>
      </c>
      <c r="C685" s="8" t="str">
        <f>VLOOKUP(B685,'File khách gửi'!$H$2:$H$1037,1,0)</f>
        <v>00024535</v>
      </c>
      <c r="D685" s="8" t="str">
        <f>VLOOKUP(B685,'File khách gửi'!$H$2:$H$1037,1,0)</f>
        <v>00024535</v>
      </c>
      <c r="E685" s="8" t="s">
        <v>1870</v>
      </c>
      <c r="F685" s="8" t="s">
        <v>777</v>
      </c>
      <c r="G685" s="2">
        <v>2221160</v>
      </c>
      <c r="H685" s="5" t="s">
        <v>226</v>
      </c>
      <c r="I685" s="2">
        <v>177693</v>
      </c>
      <c r="J685" s="3">
        <f t="shared" si="20"/>
        <v>2398853</v>
      </c>
      <c r="K685" s="21">
        <f>VLOOKUP(B685,Sheet3!$H$2:$I$1039,2,0)</f>
        <v>2398853</v>
      </c>
      <c r="L685" s="32">
        <f t="shared" si="21"/>
        <v>0</v>
      </c>
    </row>
    <row r="686" spans="1:12" outlineLevel="1" x14ac:dyDescent="0.25">
      <c r="A686" s="4">
        <v>44775</v>
      </c>
      <c r="B686" s="8" t="s">
        <v>599</v>
      </c>
      <c r="C686" s="8" t="str">
        <f>VLOOKUP(B686,'File khách gửi'!$H$2:$H$1037,1,0)</f>
        <v>00029084</v>
      </c>
      <c r="D686" s="8" t="str">
        <f>VLOOKUP(B686,'File khách gửi'!$H$2:$H$1037,1,0)</f>
        <v>00029084</v>
      </c>
      <c r="E686" s="8" t="s">
        <v>1870</v>
      </c>
      <c r="F686" s="8" t="s">
        <v>1742</v>
      </c>
      <c r="G686" s="2">
        <v>1071262</v>
      </c>
      <c r="H686" s="5" t="s">
        <v>226</v>
      </c>
      <c r="I686" s="2">
        <v>85701</v>
      </c>
      <c r="J686" s="3">
        <f t="shared" si="20"/>
        <v>1156963</v>
      </c>
      <c r="K686" s="21">
        <f>VLOOKUP(B686,Sheet3!$H$2:$I$1039,2,0)</f>
        <v>1156963</v>
      </c>
      <c r="L686" s="32">
        <f t="shared" si="21"/>
        <v>0</v>
      </c>
    </row>
    <row r="687" spans="1:12" outlineLevel="1" x14ac:dyDescent="0.25">
      <c r="A687" s="4">
        <v>44775</v>
      </c>
      <c r="B687" s="8" t="s">
        <v>921</v>
      </c>
      <c r="C687" s="8" t="str">
        <f>VLOOKUP(B687,'File khách gửi'!$H$2:$H$1037,1,0)</f>
        <v>00029087</v>
      </c>
      <c r="D687" s="8" t="str">
        <f>VLOOKUP(B687,'File khách gửi'!$H$2:$H$1037,1,0)</f>
        <v>00029087</v>
      </c>
      <c r="E687" s="8" t="s">
        <v>1870</v>
      </c>
      <c r="F687" s="8" t="s">
        <v>1017</v>
      </c>
      <c r="G687" s="2">
        <v>960336</v>
      </c>
      <c r="H687" s="5" t="s">
        <v>226</v>
      </c>
      <c r="I687" s="2">
        <v>76827</v>
      </c>
      <c r="J687" s="3">
        <f t="shared" si="20"/>
        <v>1037163</v>
      </c>
      <c r="K687" s="21">
        <f>VLOOKUP(B687,Sheet3!$H$2:$I$1039,2,0)</f>
        <v>1037163</v>
      </c>
      <c r="L687" s="32">
        <f t="shared" si="21"/>
        <v>0</v>
      </c>
    </row>
    <row r="688" spans="1:12" outlineLevel="1" x14ac:dyDescent="0.25">
      <c r="A688" s="4">
        <v>44775</v>
      </c>
      <c r="B688" s="8" t="s">
        <v>2079</v>
      </c>
      <c r="C688" s="8" t="str">
        <f>VLOOKUP(B688,'File khách gửi'!$H$2:$H$1037,1,0)</f>
        <v>00029088</v>
      </c>
      <c r="D688" s="8" t="str">
        <f>VLOOKUP(B688,'File khách gửi'!$H$2:$H$1037,1,0)</f>
        <v>00029088</v>
      </c>
      <c r="E688" s="8" t="s">
        <v>1870</v>
      </c>
      <c r="F688" s="8" t="s">
        <v>832</v>
      </c>
      <c r="G688" s="2">
        <v>903402</v>
      </c>
      <c r="H688" s="5" t="s">
        <v>226</v>
      </c>
      <c r="I688" s="2">
        <v>72272</v>
      </c>
      <c r="J688" s="3">
        <f t="shared" si="20"/>
        <v>975674</v>
      </c>
      <c r="K688" s="21">
        <f>VLOOKUP(B688,Sheet3!$H$2:$I$1039,2,0)</f>
        <v>975674</v>
      </c>
      <c r="L688" s="32">
        <f t="shared" si="21"/>
        <v>0</v>
      </c>
    </row>
    <row r="689" spans="1:12" outlineLevel="1" x14ac:dyDescent="0.25">
      <c r="A689" s="4">
        <v>44775</v>
      </c>
      <c r="B689" s="8" t="s">
        <v>41</v>
      </c>
      <c r="C689" s="8" t="str">
        <f>VLOOKUP(B689,'File khách gửi'!$H$2:$H$1037,1,0)</f>
        <v>00029089</v>
      </c>
      <c r="D689" s="8" t="str">
        <f>VLOOKUP(B689,'File khách gửi'!$H$2:$H$1037,1,0)</f>
        <v>00029089</v>
      </c>
      <c r="E689" s="8" t="s">
        <v>1870</v>
      </c>
      <c r="F689" s="8" t="s">
        <v>759</v>
      </c>
      <c r="G689" s="2">
        <v>813474</v>
      </c>
      <c r="H689" s="5" t="s">
        <v>226</v>
      </c>
      <c r="I689" s="2">
        <v>65078</v>
      </c>
      <c r="J689" s="3">
        <f t="shared" si="20"/>
        <v>878552</v>
      </c>
      <c r="K689" s="21">
        <f>VLOOKUP(B689,Sheet3!$H$2:$I$1039,2,0)</f>
        <v>878552</v>
      </c>
      <c r="L689" s="32">
        <f t="shared" si="21"/>
        <v>0</v>
      </c>
    </row>
    <row r="690" spans="1:12" outlineLevel="1" x14ac:dyDescent="0.25">
      <c r="A690" s="4">
        <v>44775</v>
      </c>
      <c r="B690" s="8" t="s">
        <v>1731</v>
      </c>
      <c r="C690" s="8" t="str">
        <f>VLOOKUP(B690,'File khách gửi'!$H$2:$H$1037,1,0)</f>
        <v>00029090</v>
      </c>
      <c r="D690" s="8" t="str">
        <f>VLOOKUP(B690,'File khách gửi'!$H$2:$H$1037,1,0)</f>
        <v>00029090</v>
      </c>
      <c r="E690" s="8" t="s">
        <v>1870</v>
      </c>
      <c r="F690" s="8" t="s">
        <v>2030</v>
      </c>
      <c r="G690" s="2">
        <v>1473498</v>
      </c>
      <c r="H690" s="5" t="s">
        <v>226</v>
      </c>
      <c r="I690" s="2">
        <v>117880</v>
      </c>
      <c r="J690" s="3">
        <f t="shared" si="20"/>
        <v>1591378</v>
      </c>
      <c r="K690" s="21">
        <f>VLOOKUP(B690,Sheet3!$H$2:$I$1039,2,0)</f>
        <v>1591378</v>
      </c>
      <c r="L690" s="32">
        <f t="shared" si="21"/>
        <v>0</v>
      </c>
    </row>
    <row r="691" spans="1:12" outlineLevel="1" x14ac:dyDescent="0.25">
      <c r="A691" s="4">
        <v>44775</v>
      </c>
      <c r="B691" s="8" t="s">
        <v>167</v>
      </c>
      <c r="C691" s="8" t="str">
        <f>VLOOKUP(B691,'File khách gửi'!$H$2:$H$1037,1,0)</f>
        <v>00029091</v>
      </c>
      <c r="D691" s="8" t="str">
        <f>VLOOKUP(B691,'File khách gửi'!$H$2:$H$1037,1,0)</f>
        <v>00029091</v>
      </c>
      <c r="E691" s="8" t="s">
        <v>1870</v>
      </c>
      <c r="F691" s="8" t="s">
        <v>531</v>
      </c>
      <c r="G691" s="2">
        <v>849014</v>
      </c>
      <c r="H691" s="5" t="s">
        <v>226</v>
      </c>
      <c r="I691" s="2">
        <v>67921</v>
      </c>
      <c r="J691" s="3">
        <f t="shared" si="20"/>
        <v>916935</v>
      </c>
      <c r="K691" s="21">
        <f>VLOOKUP(B691,Sheet3!$H$2:$I$1039,2,0)</f>
        <v>916935</v>
      </c>
      <c r="L691" s="32">
        <f t="shared" si="21"/>
        <v>0</v>
      </c>
    </row>
    <row r="692" spans="1:12" outlineLevel="1" x14ac:dyDescent="0.25">
      <c r="A692" s="4">
        <v>44775</v>
      </c>
      <c r="B692" s="8" t="s">
        <v>140</v>
      </c>
      <c r="C692" s="8" t="str">
        <f>VLOOKUP(B692,'File khách gửi'!$H$2:$H$1037,1,0)</f>
        <v>00029092</v>
      </c>
      <c r="D692" s="8" t="str">
        <f>VLOOKUP(B692,'File khách gửi'!$H$2:$H$1037,1,0)</f>
        <v>00029092</v>
      </c>
      <c r="E692" s="8" t="s">
        <v>1870</v>
      </c>
      <c r="F692" s="8" t="s">
        <v>1159</v>
      </c>
      <c r="G692" s="2">
        <v>888464</v>
      </c>
      <c r="H692" s="5" t="s">
        <v>226</v>
      </c>
      <c r="I692" s="2">
        <v>71077</v>
      </c>
      <c r="J692" s="3">
        <f t="shared" si="20"/>
        <v>959541</v>
      </c>
      <c r="K692" s="21">
        <f>VLOOKUP(B692,Sheet3!$H$2:$I$1039,2,0)</f>
        <v>959541</v>
      </c>
      <c r="L692" s="32">
        <f t="shared" si="21"/>
        <v>0</v>
      </c>
    </row>
    <row r="693" spans="1:12" outlineLevel="1" x14ac:dyDescent="0.25">
      <c r="A693" s="4">
        <v>44775</v>
      </c>
      <c r="B693" s="8" t="s">
        <v>597</v>
      </c>
      <c r="C693" s="8" t="str">
        <f>VLOOKUP(B693,'File khách gửi'!$H$2:$H$1037,1,0)</f>
        <v>00029093</v>
      </c>
      <c r="D693" s="8" t="str">
        <f>VLOOKUP(B693,'File khách gửi'!$H$2:$H$1037,1,0)</f>
        <v>00029093</v>
      </c>
      <c r="E693" s="8" t="s">
        <v>1870</v>
      </c>
      <c r="F693" s="8" t="s">
        <v>1733</v>
      </c>
      <c r="G693" s="2">
        <v>868805</v>
      </c>
      <c r="H693" s="5" t="s">
        <v>226</v>
      </c>
      <c r="I693" s="2">
        <v>69504</v>
      </c>
      <c r="J693" s="3">
        <f t="shared" si="20"/>
        <v>938309</v>
      </c>
      <c r="K693" s="21">
        <f>VLOOKUP(B693,Sheet3!$H$2:$I$1039,2,0)</f>
        <v>938309</v>
      </c>
      <c r="L693" s="32">
        <f t="shared" si="21"/>
        <v>0</v>
      </c>
    </row>
    <row r="694" spans="1:12" outlineLevel="1" x14ac:dyDescent="0.25">
      <c r="A694" s="4">
        <v>44775</v>
      </c>
      <c r="B694" s="8" t="s">
        <v>781</v>
      </c>
      <c r="C694" s="8" t="str">
        <f>VLOOKUP(B694,'File khách gửi'!$H$2:$H$1037,1,0)</f>
        <v>00029094</v>
      </c>
      <c r="D694" s="8" t="str">
        <f>VLOOKUP(B694,'File khách gửi'!$H$2:$H$1037,1,0)</f>
        <v>00029094</v>
      </c>
      <c r="E694" s="8" t="s">
        <v>1870</v>
      </c>
      <c r="F694" s="8" t="s">
        <v>299</v>
      </c>
      <c r="G694" s="2">
        <v>831310</v>
      </c>
      <c r="H694" s="5" t="s">
        <v>226</v>
      </c>
      <c r="I694" s="2">
        <v>66505</v>
      </c>
      <c r="J694" s="3">
        <f t="shared" si="20"/>
        <v>897815</v>
      </c>
      <c r="K694" s="21">
        <f>VLOOKUP(B694,Sheet3!$H$2:$I$1039,2,0)</f>
        <v>897815</v>
      </c>
      <c r="L694" s="32">
        <f t="shared" si="21"/>
        <v>0</v>
      </c>
    </row>
    <row r="695" spans="1:12" outlineLevel="1" x14ac:dyDescent="0.25">
      <c r="A695" s="4">
        <v>44775</v>
      </c>
      <c r="B695" s="8" t="s">
        <v>1211</v>
      </c>
      <c r="C695" s="8" t="str">
        <f>VLOOKUP(B695,'File khách gửi'!$H$2:$H$1037,1,0)</f>
        <v>00029095</v>
      </c>
      <c r="D695" s="8" t="str">
        <f>VLOOKUP(B695,'File khách gửi'!$H$2:$H$1037,1,0)</f>
        <v>00029095</v>
      </c>
      <c r="E695" s="8" t="s">
        <v>1870</v>
      </c>
      <c r="F695" s="8" t="s">
        <v>449</v>
      </c>
      <c r="G695" s="2">
        <v>838456</v>
      </c>
      <c r="H695" s="5" t="s">
        <v>226</v>
      </c>
      <c r="I695" s="2">
        <v>67076</v>
      </c>
      <c r="J695" s="3">
        <f t="shared" si="20"/>
        <v>905532</v>
      </c>
      <c r="K695" s="21">
        <f>VLOOKUP(B695,Sheet3!$H$2:$I$1039,2,0)</f>
        <v>905532</v>
      </c>
      <c r="L695" s="32">
        <f t="shared" si="21"/>
        <v>0</v>
      </c>
    </row>
    <row r="696" spans="1:12" outlineLevel="1" x14ac:dyDescent="0.25">
      <c r="A696" s="4">
        <v>44775</v>
      </c>
      <c r="B696" s="8" t="s">
        <v>38</v>
      </c>
      <c r="C696" s="8" t="str">
        <f>VLOOKUP(B696,'File khách gửi'!$H$2:$H$1037,1,0)</f>
        <v>00029096</v>
      </c>
      <c r="D696" s="8" t="str">
        <f>VLOOKUP(B696,'File khách gửi'!$H$2:$H$1037,1,0)</f>
        <v>00029096</v>
      </c>
      <c r="E696" s="8" t="s">
        <v>1870</v>
      </c>
      <c r="F696" s="8" t="s">
        <v>307</v>
      </c>
      <c r="G696" s="2">
        <v>860540</v>
      </c>
      <c r="H696" s="5" t="s">
        <v>226</v>
      </c>
      <c r="I696" s="2">
        <v>68843</v>
      </c>
      <c r="J696" s="3">
        <f t="shared" si="20"/>
        <v>929383</v>
      </c>
      <c r="K696" s="21">
        <f>VLOOKUP(B696,Sheet3!$H$2:$I$1039,2,0)</f>
        <v>929383</v>
      </c>
      <c r="L696" s="32">
        <f t="shared" si="21"/>
        <v>0</v>
      </c>
    </row>
    <row r="697" spans="1:12" outlineLevel="1" x14ac:dyDescent="0.25">
      <c r="A697" s="4">
        <v>44775</v>
      </c>
      <c r="B697" s="8" t="s">
        <v>1156</v>
      </c>
      <c r="C697" s="8" t="str">
        <f>VLOOKUP(B697,'File khách gửi'!$H$2:$H$1037,1,0)</f>
        <v>00029097</v>
      </c>
      <c r="D697" s="8" t="str">
        <f>VLOOKUP(B697,'File khách gửi'!$H$2:$H$1037,1,0)</f>
        <v>00029097</v>
      </c>
      <c r="E697" s="8" t="s">
        <v>1870</v>
      </c>
      <c r="F697" s="8" t="s">
        <v>1561</v>
      </c>
      <c r="G697" s="2">
        <v>856424</v>
      </c>
      <c r="H697" s="5" t="s">
        <v>226</v>
      </c>
      <c r="I697" s="2">
        <v>68514</v>
      </c>
      <c r="J697" s="3">
        <f t="shared" si="20"/>
        <v>924938</v>
      </c>
      <c r="K697" s="21">
        <f>VLOOKUP(B697,Sheet3!$H$2:$I$1039,2,0)</f>
        <v>924938</v>
      </c>
      <c r="L697" s="32">
        <f t="shared" si="21"/>
        <v>0</v>
      </c>
    </row>
    <row r="698" spans="1:12" outlineLevel="1" x14ac:dyDescent="0.25">
      <c r="A698" s="4">
        <v>44775</v>
      </c>
      <c r="B698" s="8" t="s">
        <v>1648</v>
      </c>
      <c r="C698" s="8" t="str">
        <f>VLOOKUP(B698,'File khách gửi'!$H$2:$H$1037,1,0)</f>
        <v>00029098</v>
      </c>
      <c r="D698" s="8" t="str">
        <f>VLOOKUP(B698,'File khách gửi'!$H$2:$H$1037,1,0)</f>
        <v>00029098</v>
      </c>
      <c r="E698" s="8" t="s">
        <v>1870</v>
      </c>
      <c r="F698" s="8" t="s">
        <v>655</v>
      </c>
      <c r="G698" s="2">
        <v>999654</v>
      </c>
      <c r="H698" s="5" t="s">
        <v>226</v>
      </c>
      <c r="I698" s="2">
        <v>79972</v>
      </c>
      <c r="J698" s="3">
        <f t="shared" si="20"/>
        <v>1079626</v>
      </c>
      <c r="K698" s="21">
        <f>VLOOKUP(B698,Sheet3!$H$2:$I$1039,2,0)</f>
        <v>1079626</v>
      </c>
      <c r="L698" s="32">
        <f t="shared" si="21"/>
        <v>0</v>
      </c>
    </row>
    <row r="699" spans="1:12" outlineLevel="1" x14ac:dyDescent="0.25">
      <c r="A699" s="4">
        <v>44775</v>
      </c>
      <c r="B699" s="8" t="s">
        <v>896</v>
      </c>
      <c r="C699" s="8" t="str">
        <f>VLOOKUP(B699,'File khách gửi'!$H$2:$H$1037,1,0)</f>
        <v>00029099</v>
      </c>
      <c r="D699" s="8" t="str">
        <f>VLOOKUP(B699,'File khách gửi'!$H$2:$H$1037,1,0)</f>
        <v>00029099</v>
      </c>
      <c r="E699" s="8" t="s">
        <v>1870</v>
      </c>
      <c r="F699" s="8" t="s">
        <v>977</v>
      </c>
      <c r="G699" s="2">
        <v>922445</v>
      </c>
      <c r="H699" s="5" t="s">
        <v>226</v>
      </c>
      <c r="I699" s="2">
        <v>73796</v>
      </c>
      <c r="J699" s="3">
        <f t="shared" si="20"/>
        <v>996241</v>
      </c>
      <c r="K699" s="21">
        <f>VLOOKUP(B699,Sheet3!$H$2:$I$1039,2,0)</f>
        <v>996241</v>
      </c>
      <c r="L699" s="32">
        <f t="shared" si="21"/>
        <v>0</v>
      </c>
    </row>
    <row r="700" spans="1:12" outlineLevel="1" x14ac:dyDescent="0.25">
      <c r="A700" s="4">
        <v>44775</v>
      </c>
      <c r="B700" s="8" t="s">
        <v>47</v>
      </c>
      <c r="C700" s="8" t="str">
        <f>VLOOKUP(B700,'File khách gửi'!$H$2:$H$1037,1,0)</f>
        <v>00029100</v>
      </c>
      <c r="D700" s="8" t="str">
        <f>VLOOKUP(B700,'File khách gửi'!$H$2:$H$1037,1,0)</f>
        <v>00029100</v>
      </c>
      <c r="E700" s="8" t="s">
        <v>1870</v>
      </c>
      <c r="F700" s="8" t="s">
        <v>1777</v>
      </c>
      <c r="G700" s="2">
        <v>849278</v>
      </c>
      <c r="H700" s="5" t="s">
        <v>226</v>
      </c>
      <c r="I700" s="2">
        <v>67942</v>
      </c>
      <c r="J700" s="3">
        <f t="shared" si="20"/>
        <v>917220</v>
      </c>
      <c r="K700" s="21">
        <f>VLOOKUP(B700,Sheet3!$H$2:$I$1039,2,0)</f>
        <v>917220</v>
      </c>
      <c r="L700" s="32">
        <f t="shared" si="21"/>
        <v>0</v>
      </c>
    </row>
    <row r="701" spans="1:12" outlineLevel="1" x14ac:dyDescent="0.25">
      <c r="A701" s="4">
        <v>44775</v>
      </c>
      <c r="B701" s="8" t="s">
        <v>638</v>
      </c>
      <c r="C701" s="8" t="str">
        <f>VLOOKUP(B701,'File khách gửi'!$H$2:$H$1037,1,0)</f>
        <v>00029101</v>
      </c>
      <c r="D701" s="8" t="str">
        <f>VLOOKUP(B701,'File khách gửi'!$H$2:$H$1037,1,0)</f>
        <v>00029101</v>
      </c>
      <c r="E701" s="8" t="s">
        <v>1870</v>
      </c>
      <c r="F701" s="8" t="s">
        <v>2115</v>
      </c>
      <c r="G701" s="2">
        <v>793683</v>
      </c>
      <c r="H701" s="5" t="s">
        <v>226</v>
      </c>
      <c r="I701" s="2">
        <v>63495</v>
      </c>
      <c r="J701" s="3">
        <f t="shared" si="20"/>
        <v>857178</v>
      </c>
      <c r="K701" s="21">
        <f>VLOOKUP(B701,Sheet3!$H$2:$I$1039,2,0)</f>
        <v>857178</v>
      </c>
      <c r="L701" s="32">
        <f t="shared" si="21"/>
        <v>0</v>
      </c>
    </row>
    <row r="702" spans="1:12" outlineLevel="1" x14ac:dyDescent="0.25">
      <c r="A702" s="4">
        <v>44775</v>
      </c>
      <c r="B702" s="8" t="s">
        <v>260</v>
      </c>
      <c r="C702" s="8" t="str">
        <f>VLOOKUP(B702,'File khách gửi'!$H$2:$H$1037,1,0)</f>
        <v>00029102</v>
      </c>
      <c r="D702" s="8" t="str">
        <f>VLOOKUP(B702,'File khách gửi'!$H$2:$H$1037,1,0)</f>
        <v>00029102</v>
      </c>
      <c r="E702" s="8" t="s">
        <v>1870</v>
      </c>
      <c r="F702" s="8" t="s">
        <v>1904</v>
      </c>
      <c r="G702" s="2">
        <v>815899</v>
      </c>
      <c r="H702" s="5" t="s">
        <v>226</v>
      </c>
      <c r="I702" s="2">
        <v>65272</v>
      </c>
      <c r="J702" s="3">
        <f t="shared" si="20"/>
        <v>881171</v>
      </c>
      <c r="K702" s="21">
        <f>VLOOKUP(B702,Sheet3!$H$2:$I$1039,2,0)</f>
        <v>881171</v>
      </c>
      <c r="L702" s="32">
        <f t="shared" si="21"/>
        <v>0</v>
      </c>
    </row>
    <row r="703" spans="1:12" outlineLevel="1" x14ac:dyDescent="0.25">
      <c r="A703" s="4">
        <v>44775</v>
      </c>
      <c r="B703" s="8" t="s">
        <v>1076</v>
      </c>
      <c r="C703" s="8" t="str">
        <f>VLOOKUP(B703,'File khách gửi'!$H$2:$H$1037,1,0)</f>
        <v>00029103</v>
      </c>
      <c r="D703" s="8" t="str">
        <f>VLOOKUP(B703,'File khách gửi'!$H$2:$H$1037,1,0)</f>
        <v>00029103</v>
      </c>
      <c r="E703" s="8" t="s">
        <v>1870</v>
      </c>
      <c r="F703" s="8" t="s">
        <v>1713</v>
      </c>
      <c r="G703" s="2">
        <v>824516</v>
      </c>
      <c r="H703" s="5" t="s">
        <v>226</v>
      </c>
      <c r="I703" s="2">
        <v>65961</v>
      </c>
      <c r="J703" s="3">
        <f t="shared" si="20"/>
        <v>890477</v>
      </c>
      <c r="K703" s="21">
        <f>VLOOKUP(B703,Sheet3!$H$2:$I$1039,2,0)</f>
        <v>890477</v>
      </c>
      <c r="L703" s="32">
        <f t="shared" si="21"/>
        <v>0</v>
      </c>
    </row>
    <row r="704" spans="1:12" outlineLevel="1" x14ac:dyDescent="0.25">
      <c r="A704" s="4">
        <v>44775</v>
      </c>
      <c r="B704" s="8" t="s">
        <v>1311</v>
      </c>
      <c r="C704" s="8" t="str">
        <f>VLOOKUP(B704,'File khách gửi'!$H$2:$H$1037,1,0)</f>
        <v>00029104</v>
      </c>
      <c r="D704" s="8" t="str">
        <f>VLOOKUP(B704,'File khách gửi'!$H$2:$H$1037,1,0)</f>
        <v>00029104</v>
      </c>
      <c r="E704" s="8" t="s">
        <v>1870</v>
      </c>
      <c r="F704" s="8" t="s">
        <v>94</v>
      </c>
      <c r="G704" s="2">
        <v>924268</v>
      </c>
      <c r="H704" s="5" t="s">
        <v>226</v>
      </c>
      <c r="I704" s="2">
        <v>73941</v>
      </c>
      <c r="J704" s="3">
        <f t="shared" si="20"/>
        <v>998209</v>
      </c>
      <c r="K704" s="21">
        <f>VLOOKUP(B704,Sheet3!$H$2:$I$1039,2,0)</f>
        <v>998209</v>
      </c>
      <c r="L704" s="32">
        <f t="shared" si="21"/>
        <v>0</v>
      </c>
    </row>
    <row r="705" spans="1:12" outlineLevel="1" x14ac:dyDescent="0.25">
      <c r="A705" s="4">
        <v>44775</v>
      </c>
      <c r="B705" s="8" t="s">
        <v>2149</v>
      </c>
      <c r="C705" s="8" t="str">
        <f>VLOOKUP(B705,'File khách gửi'!$H$2:$H$1037,1,0)</f>
        <v>00029105</v>
      </c>
      <c r="D705" s="8" t="str">
        <f>VLOOKUP(B705,'File khách gửi'!$H$2:$H$1037,1,0)</f>
        <v>00029105</v>
      </c>
      <c r="E705" s="8" t="s">
        <v>1870</v>
      </c>
      <c r="F705" s="8" t="s">
        <v>50</v>
      </c>
      <c r="G705" s="2">
        <v>855217</v>
      </c>
      <c r="H705" s="5" t="s">
        <v>226</v>
      </c>
      <c r="I705" s="2">
        <v>68417</v>
      </c>
      <c r="J705" s="3">
        <f t="shared" ref="J705:J768" si="22">G705+I705</f>
        <v>923634</v>
      </c>
      <c r="K705" s="21">
        <f>VLOOKUP(B705,Sheet3!$H$2:$I$1039,2,0)</f>
        <v>923634</v>
      </c>
      <c r="L705" s="32">
        <f t="shared" ref="L705:L768" si="23">J705-K705</f>
        <v>0</v>
      </c>
    </row>
    <row r="706" spans="1:12" outlineLevel="1" x14ac:dyDescent="0.25">
      <c r="A706" s="4">
        <v>44775</v>
      </c>
      <c r="B706" s="8" t="s">
        <v>1260</v>
      </c>
      <c r="C706" s="8" t="str">
        <f>VLOOKUP(B706,'File khách gửi'!$H$2:$H$1037,1,0)</f>
        <v>00029106</v>
      </c>
      <c r="D706" s="8" t="str">
        <f>VLOOKUP(B706,'File khách gửi'!$H$2:$H$1037,1,0)</f>
        <v>00029106</v>
      </c>
      <c r="E706" s="8" t="s">
        <v>1870</v>
      </c>
      <c r="F706" s="8" t="s">
        <v>1797</v>
      </c>
      <c r="G706" s="2">
        <v>855349</v>
      </c>
      <c r="H706" s="5" t="s">
        <v>226</v>
      </c>
      <c r="I706" s="2">
        <v>68428</v>
      </c>
      <c r="J706" s="3">
        <f t="shared" si="22"/>
        <v>923777</v>
      </c>
      <c r="K706" s="21">
        <f>VLOOKUP(B706,Sheet3!$H$2:$I$1039,2,0)</f>
        <v>923777</v>
      </c>
      <c r="L706" s="32">
        <f t="shared" si="23"/>
        <v>0</v>
      </c>
    </row>
    <row r="707" spans="1:12" outlineLevel="1" x14ac:dyDescent="0.25">
      <c r="A707" s="4">
        <v>44775</v>
      </c>
      <c r="B707" s="8" t="s">
        <v>2091</v>
      </c>
      <c r="C707" s="8" t="str">
        <f>VLOOKUP(B707,'File khách gửi'!$H$2:$H$1037,1,0)</f>
        <v>00029107</v>
      </c>
      <c r="D707" s="8" t="str">
        <f>VLOOKUP(B707,'File khách gửi'!$H$2:$H$1037,1,0)</f>
        <v>00029107</v>
      </c>
      <c r="E707" s="8" t="s">
        <v>1870</v>
      </c>
      <c r="F707" s="8" t="s">
        <v>668</v>
      </c>
      <c r="G707" s="2">
        <v>842352</v>
      </c>
      <c r="H707" s="5" t="s">
        <v>226</v>
      </c>
      <c r="I707" s="2">
        <v>67388</v>
      </c>
      <c r="J707" s="3">
        <f t="shared" si="22"/>
        <v>909740</v>
      </c>
      <c r="K707" s="21">
        <f>VLOOKUP(B707,Sheet3!$H$2:$I$1039,2,0)</f>
        <v>909740</v>
      </c>
      <c r="L707" s="32">
        <f t="shared" si="23"/>
        <v>0</v>
      </c>
    </row>
    <row r="708" spans="1:12" outlineLevel="1" x14ac:dyDescent="0.25">
      <c r="A708" s="4">
        <v>44775</v>
      </c>
      <c r="B708" s="8" t="s">
        <v>149</v>
      </c>
      <c r="C708" s="8" t="str">
        <f>VLOOKUP(B708,'File khách gửi'!$H$2:$H$1037,1,0)</f>
        <v>00029108</v>
      </c>
      <c r="D708" s="8" t="str">
        <f>VLOOKUP(B708,'File khách gửi'!$H$2:$H$1037,1,0)</f>
        <v>00029108</v>
      </c>
      <c r="E708" s="8" t="s">
        <v>1870</v>
      </c>
      <c r="F708" s="8" t="s">
        <v>703</v>
      </c>
      <c r="G708" s="2">
        <v>1275542</v>
      </c>
      <c r="H708" s="5" t="s">
        <v>226</v>
      </c>
      <c r="I708" s="2">
        <v>102043</v>
      </c>
      <c r="J708" s="3">
        <f t="shared" si="22"/>
        <v>1377585</v>
      </c>
      <c r="K708" s="21">
        <f>VLOOKUP(B708,Sheet3!$H$2:$I$1039,2,0)</f>
        <v>1377585</v>
      </c>
      <c r="L708" s="32">
        <f t="shared" si="23"/>
        <v>0</v>
      </c>
    </row>
    <row r="709" spans="1:12" outlineLevel="1" x14ac:dyDescent="0.25">
      <c r="A709" s="4">
        <v>44775</v>
      </c>
      <c r="B709" s="8" t="s">
        <v>360</v>
      </c>
      <c r="C709" s="8" t="str">
        <f>VLOOKUP(B709,'File khách gửi'!$H$2:$H$1037,1,0)</f>
        <v>00029109</v>
      </c>
      <c r="D709" s="8" t="str">
        <f>VLOOKUP(B709,'File khách gửi'!$H$2:$H$1037,1,0)</f>
        <v>00029109</v>
      </c>
      <c r="E709" s="8" t="s">
        <v>1870</v>
      </c>
      <c r="F709" s="8" t="s">
        <v>872</v>
      </c>
      <c r="G709" s="2">
        <v>824384</v>
      </c>
      <c r="H709" s="5" t="s">
        <v>226</v>
      </c>
      <c r="I709" s="2">
        <v>65951</v>
      </c>
      <c r="J709" s="3">
        <f t="shared" si="22"/>
        <v>890335</v>
      </c>
      <c r="K709" s="21">
        <f>VLOOKUP(B709,Sheet3!$H$2:$I$1039,2,0)</f>
        <v>890335</v>
      </c>
      <c r="L709" s="32">
        <f t="shared" si="23"/>
        <v>0</v>
      </c>
    </row>
    <row r="710" spans="1:12" outlineLevel="1" x14ac:dyDescent="0.25">
      <c r="A710" s="4">
        <v>44775</v>
      </c>
      <c r="B710" s="8" t="s">
        <v>1616</v>
      </c>
      <c r="C710" s="8" t="str">
        <f>VLOOKUP(B710,'File khách gửi'!$H$2:$H$1037,1,0)</f>
        <v>00029110</v>
      </c>
      <c r="D710" s="8" t="str">
        <f>VLOOKUP(B710,'File khách gửi'!$H$2:$H$1037,1,0)</f>
        <v>00029110</v>
      </c>
      <c r="E710" s="8" t="s">
        <v>1870</v>
      </c>
      <c r="F710" s="8" t="s">
        <v>374</v>
      </c>
      <c r="G710" s="2">
        <v>971114</v>
      </c>
      <c r="H710" s="5" t="s">
        <v>226</v>
      </c>
      <c r="I710" s="2">
        <v>77689</v>
      </c>
      <c r="J710" s="3">
        <f t="shared" si="22"/>
        <v>1048803</v>
      </c>
      <c r="K710" s="21">
        <f>VLOOKUP(B710,Sheet3!$H$2:$I$1039,2,0)</f>
        <v>1048803</v>
      </c>
      <c r="L710" s="32">
        <f t="shared" si="23"/>
        <v>0</v>
      </c>
    </row>
    <row r="711" spans="1:12" outlineLevel="1" x14ac:dyDescent="0.25">
      <c r="A711" s="4">
        <v>44775</v>
      </c>
      <c r="B711" s="8" t="s">
        <v>1212</v>
      </c>
      <c r="C711" s="8" t="str">
        <f>VLOOKUP(B711,'File khách gửi'!$H$2:$H$1037,1,0)</f>
        <v>00029111</v>
      </c>
      <c r="D711" s="8" t="str">
        <f>VLOOKUP(B711,'File khách gửi'!$H$2:$H$1037,1,0)</f>
        <v>00029111</v>
      </c>
      <c r="E711" s="8" t="s">
        <v>1870</v>
      </c>
      <c r="F711" s="8" t="s">
        <v>579</v>
      </c>
      <c r="G711" s="2">
        <v>850969</v>
      </c>
      <c r="H711" s="5" t="s">
        <v>226</v>
      </c>
      <c r="I711" s="2">
        <v>68078</v>
      </c>
      <c r="J711" s="3">
        <f t="shared" si="22"/>
        <v>919047</v>
      </c>
      <c r="K711" s="21">
        <f>VLOOKUP(B711,Sheet3!$H$2:$I$1039,2,0)</f>
        <v>919047</v>
      </c>
      <c r="L711" s="32">
        <f t="shared" si="23"/>
        <v>0</v>
      </c>
    </row>
    <row r="712" spans="1:12" outlineLevel="1" x14ac:dyDescent="0.25">
      <c r="A712" s="4">
        <v>44775</v>
      </c>
      <c r="B712" s="8" t="s">
        <v>1362</v>
      </c>
      <c r="C712" s="8" t="str">
        <f>VLOOKUP(B712,'File khách gửi'!$H$2:$H$1037,1,0)</f>
        <v>00029112</v>
      </c>
      <c r="D712" s="8" t="str">
        <f>VLOOKUP(B712,'File khách gửi'!$H$2:$H$1037,1,0)</f>
        <v>00029112</v>
      </c>
      <c r="E712" s="8" t="s">
        <v>1870</v>
      </c>
      <c r="F712" s="8" t="s">
        <v>2087</v>
      </c>
      <c r="G712" s="2">
        <v>982156</v>
      </c>
      <c r="H712" s="5" t="s">
        <v>226</v>
      </c>
      <c r="I712" s="2">
        <v>78572</v>
      </c>
      <c r="J712" s="3">
        <f t="shared" si="22"/>
        <v>1060728</v>
      </c>
      <c r="K712" s="21">
        <f>VLOOKUP(B712,Sheet3!$H$2:$I$1039,2,0)</f>
        <v>1060728</v>
      </c>
      <c r="L712" s="32">
        <f t="shared" si="23"/>
        <v>0</v>
      </c>
    </row>
    <row r="713" spans="1:12" outlineLevel="1" x14ac:dyDescent="0.25">
      <c r="A713" s="4">
        <v>44775</v>
      </c>
      <c r="B713" s="8" t="s">
        <v>960</v>
      </c>
      <c r="C713" s="8" t="str">
        <f>VLOOKUP(B713,'File khách gửi'!$H$2:$H$1037,1,0)</f>
        <v>00029113</v>
      </c>
      <c r="D713" s="8" t="str">
        <f>VLOOKUP(B713,'File khách gửi'!$H$2:$H$1037,1,0)</f>
        <v>00029113</v>
      </c>
      <c r="E713" s="8" t="s">
        <v>1870</v>
      </c>
      <c r="F713" s="8" t="s">
        <v>819</v>
      </c>
      <c r="G713" s="2">
        <v>824252</v>
      </c>
      <c r="H713" s="5" t="s">
        <v>226</v>
      </c>
      <c r="I713" s="2">
        <v>65940</v>
      </c>
      <c r="J713" s="3">
        <f t="shared" si="22"/>
        <v>890192</v>
      </c>
      <c r="K713" s="21">
        <f>VLOOKUP(B713,Sheet3!$H$2:$I$1039,2,0)</f>
        <v>890192</v>
      </c>
      <c r="L713" s="32">
        <f t="shared" si="23"/>
        <v>0</v>
      </c>
    </row>
    <row r="714" spans="1:12" outlineLevel="1" x14ac:dyDescent="0.25">
      <c r="A714" s="4">
        <v>44775</v>
      </c>
      <c r="B714" s="8" t="s">
        <v>1467</v>
      </c>
      <c r="C714" s="8" t="str">
        <f>VLOOKUP(B714,'File khách gửi'!$H$2:$H$1037,1,0)</f>
        <v>00029114</v>
      </c>
      <c r="D714" s="8" t="str">
        <f>VLOOKUP(B714,'File khách gửi'!$H$2:$H$1037,1,0)</f>
        <v>00029114</v>
      </c>
      <c r="E714" s="8" t="s">
        <v>1870</v>
      </c>
      <c r="F714" s="8" t="s">
        <v>2141</v>
      </c>
      <c r="G714" s="2">
        <v>903402</v>
      </c>
      <c r="H714" s="5" t="s">
        <v>226</v>
      </c>
      <c r="I714" s="2">
        <v>72272</v>
      </c>
      <c r="J714" s="3">
        <f t="shared" si="22"/>
        <v>975674</v>
      </c>
      <c r="K714" s="21">
        <f>VLOOKUP(B714,Sheet3!$H$2:$I$1039,2,0)</f>
        <v>975674</v>
      </c>
      <c r="L714" s="32">
        <f t="shared" si="23"/>
        <v>0</v>
      </c>
    </row>
    <row r="715" spans="1:12" outlineLevel="1" x14ac:dyDescent="0.25">
      <c r="A715" s="4">
        <v>44775</v>
      </c>
      <c r="B715" s="8" t="s">
        <v>66</v>
      </c>
      <c r="C715" s="8" t="str">
        <f>VLOOKUP(B715,'File khách gửi'!$H$2:$H$1037,1,0)</f>
        <v>00029115</v>
      </c>
      <c r="D715" s="8" t="str">
        <f>VLOOKUP(B715,'File khách gửi'!$H$2:$H$1037,1,0)</f>
        <v>00029115</v>
      </c>
      <c r="E715" s="8" t="s">
        <v>1870</v>
      </c>
      <c r="F715" s="8" t="s">
        <v>568</v>
      </c>
      <c r="G715" s="2">
        <v>866259</v>
      </c>
      <c r="H715" s="5" t="s">
        <v>226</v>
      </c>
      <c r="I715" s="2">
        <v>69301</v>
      </c>
      <c r="J715" s="3">
        <f t="shared" si="22"/>
        <v>935560</v>
      </c>
      <c r="K715" s="21">
        <f>VLOOKUP(B715,Sheet3!$H$2:$I$1039,2,0)</f>
        <v>935560</v>
      </c>
      <c r="L715" s="32">
        <f t="shared" si="23"/>
        <v>0</v>
      </c>
    </row>
    <row r="716" spans="1:12" outlineLevel="1" x14ac:dyDescent="0.25">
      <c r="A716" s="4">
        <v>44775</v>
      </c>
      <c r="B716" s="8" t="s">
        <v>747</v>
      </c>
      <c r="C716" s="8" t="str">
        <f>VLOOKUP(B716,'File khách gửi'!$H$2:$H$1037,1,0)</f>
        <v>00029116</v>
      </c>
      <c r="D716" s="8" t="str">
        <f>VLOOKUP(B716,'File khách gửi'!$H$2:$H$1037,1,0)</f>
        <v>00029116</v>
      </c>
      <c r="E716" s="8" t="s">
        <v>1870</v>
      </c>
      <c r="F716" s="8" t="s">
        <v>1283</v>
      </c>
      <c r="G716" s="2">
        <v>842352</v>
      </c>
      <c r="H716" s="5" t="s">
        <v>226</v>
      </c>
      <c r="I716" s="2">
        <v>67388</v>
      </c>
      <c r="J716" s="3">
        <f t="shared" si="22"/>
        <v>909740</v>
      </c>
      <c r="K716" s="21">
        <f>VLOOKUP(B716,Sheet3!$H$2:$I$1039,2,0)</f>
        <v>909740</v>
      </c>
      <c r="L716" s="32">
        <f t="shared" si="23"/>
        <v>0</v>
      </c>
    </row>
    <row r="717" spans="1:12" outlineLevel="1" x14ac:dyDescent="0.25">
      <c r="A717" s="4">
        <v>44775</v>
      </c>
      <c r="B717" s="8" t="s">
        <v>495</v>
      </c>
      <c r="C717" s="8" t="str">
        <f>VLOOKUP(B717,'File khách gửi'!$H$2:$H$1037,1,0)</f>
        <v>00029117</v>
      </c>
      <c r="D717" s="8" t="str">
        <f>VLOOKUP(B717,'File khách gửi'!$H$2:$H$1037,1,0)</f>
        <v>00029117</v>
      </c>
      <c r="E717" s="8" t="s">
        <v>1870</v>
      </c>
      <c r="F717" s="8" t="s">
        <v>2002</v>
      </c>
      <c r="G717" s="2">
        <v>480168</v>
      </c>
      <c r="H717" s="5" t="s">
        <v>226</v>
      </c>
      <c r="I717" s="2">
        <v>38413</v>
      </c>
      <c r="J717" s="3">
        <f t="shared" si="22"/>
        <v>518581</v>
      </c>
      <c r="K717" s="21">
        <f>VLOOKUP(B717,Sheet3!$H$2:$I$1039,2,0)</f>
        <v>518581</v>
      </c>
      <c r="L717" s="32">
        <f t="shared" si="23"/>
        <v>0</v>
      </c>
    </row>
    <row r="718" spans="1:12" outlineLevel="1" x14ac:dyDescent="0.25">
      <c r="A718" s="4">
        <v>44775</v>
      </c>
      <c r="B718" s="8" t="s">
        <v>1962</v>
      </c>
      <c r="C718" s="8" t="str">
        <f>VLOOKUP(B718,'File khách gửi'!$H$2:$H$1037,1,0)</f>
        <v>00029118</v>
      </c>
      <c r="D718" s="8" t="str">
        <f>VLOOKUP(B718,'File khách gửi'!$H$2:$H$1037,1,0)</f>
        <v>00029118</v>
      </c>
      <c r="E718" s="8" t="s">
        <v>1870</v>
      </c>
      <c r="F718" s="8" t="s">
        <v>839</v>
      </c>
      <c r="G718" s="2">
        <v>815899</v>
      </c>
      <c r="H718" s="5" t="s">
        <v>226</v>
      </c>
      <c r="I718" s="2">
        <v>65272</v>
      </c>
      <c r="J718" s="3">
        <f t="shared" si="22"/>
        <v>881171</v>
      </c>
      <c r="K718" s="21">
        <f>VLOOKUP(B718,Sheet3!$H$2:$I$1039,2,0)</f>
        <v>881171</v>
      </c>
      <c r="L718" s="32">
        <f t="shared" si="23"/>
        <v>0</v>
      </c>
    </row>
    <row r="719" spans="1:12" outlineLevel="1" x14ac:dyDescent="0.25">
      <c r="A719" s="4">
        <v>44775</v>
      </c>
      <c r="B719" s="8" t="s">
        <v>15</v>
      </c>
      <c r="C719" s="8" t="str">
        <f>VLOOKUP(B719,'File khách gửi'!$H$2:$H$1037,1,0)</f>
        <v>00029119</v>
      </c>
      <c r="D719" s="8" t="str">
        <f>VLOOKUP(B719,'File khách gửi'!$H$2:$H$1037,1,0)</f>
        <v>00029119</v>
      </c>
      <c r="E719" s="8" t="s">
        <v>1870</v>
      </c>
      <c r="F719" s="8" t="s">
        <v>69</v>
      </c>
      <c r="G719" s="2">
        <v>849630</v>
      </c>
      <c r="H719" s="5" t="s">
        <v>226</v>
      </c>
      <c r="I719" s="2">
        <v>67970</v>
      </c>
      <c r="J719" s="3">
        <f t="shared" si="22"/>
        <v>917600</v>
      </c>
      <c r="K719" s="21">
        <f>VLOOKUP(B719,Sheet3!$H$2:$I$1039,2,0)</f>
        <v>917600</v>
      </c>
      <c r="L719" s="32">
        <f t="shared" si="23"/>
        <v>0</v>
      </c>
    </row>
    <row r="720" spans="1:12" outlineLevel="1" x14ac:dyDescent="0.25">
      <c r="A720" s="4">
        <v>44775</v>
      </c>
      <c r="B720" s="8" t="s">
        <v>166</v>
      </c>
      <c r="C720" s="8" t="str">
        <f>VLOOKUP(B720,'File khách gửi'!$H$2:$H$1037,1,0)</f>
        <v>00029120</v>
      </c>
      <c r="D720" s="8" t="str">
        <f>VLOOKUP(B720,'File khách gửi'!$H$2:$H$1037,1,0)</f>
        <v>00029120</v>
      </c>
      <c r="E720" s="8" t="s">
        <v>1870</v>
      </c>
      <c r="F720" s="8" t="s">
        <v>1747</v>
      </c>
      <c r="G720" s="2">
        <v>879979</v>
      </c>
      <c r="H720" s="5" t="s">
        <v>226</v>
      </c>
      <c r="I720" s="2">
        <v>70398</v>
      </c>
      <c r="J720" s="3">
        <f t="shared" si="22"/>
        <v>950377</v>
      </c>
      <c r="K720" s="21">
        <f>VLOOKUP(B720,Sheet3!$H$2:$I$1039,2,0)</f>
        <v>950377</v>
      </c>
      <c r="L720" s="32">
        <f t="shared" si="23"/>
        <v>0</v>
      </c>
    </row>
    <row r="721" spans="1:12" outlineLevel="1" x14ac:dyDescent="0.25">
      <c r="A721" s="4">
        <v>44775</v>
      </c>
      <c r="B721" s="8" t="s">
        <v>480</v>
      </c>
      <c r="C721" s="8" t="str">
        <f>VLOOKUP(B721,'File khách gửi'!$H$2:$H$1037,1,0)</f>
        <v>00029121</v>
      </c>
      <c r="D721" s="8" t="str">
        <f>VLOOKUP(B721,'File khách gửi'!$H$2:$H$1037,1,0)</f>
        <v>00029121</v>
      </c>
      <c r="E721" s="8" t="s">
        <v>1870</v>
      </c>
      <c r="F721" s="8" t="s">
        <v>1595</v>
      </c>
      <c r="G721" s="2">
        <v>739779</v>
      </c>
      <c r="H721" s="5" t="s">
        <v>226</v>
      </c>
      <c r="I721" s="2">
        <v>59182</v>
      </c>
      <c r="J721" s="3">
        <f t="shared" si="22"/>
        <v>798961</v>
      </c>
      <c r="K721" s="21">
        <f>VLOOKUP(B721,Sheet3!$H$2:$I$1039,2,0)</f>
        <v>798961</v>
      </c>
      <c r="L721" s="32">
        <f t="shared" si="23"/>
        <v>0</v>
      </c>
    </row>
    <row r="722" spans="1:12" outlineLevel="1" x14ac:dyDescent="0.25">
      <c r="A722" s="4">
        <v>44775</v>
      </c>
      <c r="B722" s="8" t="s">
        <v>253</v>
      </c>
      <c r="C722" s="8" t="str">
        <f>VLOOKUP(B722,'File khách gửi'!$H$2:$H$1037,1,0)</f>
        <v>00029122</v>
      </c>
      <c r="D722" s="8" t="str">
        <f>VLOOKUP(B722,'File khách gửi'!$H$2:$H$1037,1,0)</f>
        <v>00029122</v>
      </c>
      <c r="E722" s="8" t="s">
        <v>1870</v>
      </c>
      <c r="F722" s="8" t="s">
        <v>316</v>
      </c>
      <c r="G722" s="2">
        <v>813474</v>
      </c>
      <c r="H722" s="5" t="s">
        <v>226</v>
      </c>
      <c r="I722" s="2">
        <v>65078</v>
      </c>
      <c r="J722" s="3">
        <f t="shared" si="22"/>
        <v>878552</v>
      </c>
      <c r="K722" s="21">
        <f>VLOOKUP(B722,Sheet3!$H$2:$I$1039,2,0)</f>
        <v>878552</v>
      </c>
      <c r="L722" s="32">
        <f t="shared" si="23"/>
        <v>0</v>
      </c>
    </row>
    <row r="723" spans="1:12" outlineLevel="1" x14ac:dyDescent="0.25">
      <c r="A723" s="4">
        <v>44775</v>
      </c>
      <c r="B723" s="8" t="s">
        <v>528</v>
      </c>
      <c r="C723" s="8" t="str">
        <f>VLOOKUP(B723,'File khách gửi'!$H$2:$H$1037,1,0)</f>
        <v>00029123</v>
      </c>
      <c r="D723" s="8" t="str">
        <f>VLOOKUP(B723,'File khách gửi'!$H$2:$H$1037,1,0)</f>
        <v>00029123</v>
      </c>
      <c r="E723" s="8" t="s">
        <v>1870</v>
      </c>
      <c r="F723" s="8" t="s">
        <v>367</v>
      </c>
      <c r="G723" s="2">
        <v>849762</v>
      </c>
      <c r="H723" s="5" t="s">
        <v>226</v>
      </c>
      <c r="I723" s="2">
        <v>67981</v>
      </c>
      <c r="J723" s="3">
        <f t="shared" si="22"/>
        <v>917743</v>
      </c>
      <c r="K723" s="21">
        <f>VLOOKUP(B723,Sheet3!$H$2:$I$1039,2,0)</f>
        <v>917743</v>
      </c>
      <c r="L723" s="32">
        <f t="shared" si="23"/>
        <v>0</v>
      </c>
    </row>
    <row r="724" spans="1:12" outlineLevel="1" x14ac:dyDescent="0.25">
      <c r="A724" s="4">
        <v>44775</v>
      </c>
      <c r="B724" s="8" t="s">
        <v>1155</v>
      </c>
      <c r="C724" s="8" t="str">
        <f>VLOOKUP(B724,'File khách gửi'!$H$2:$H$1037,1,0)</f>
        <v>00029124</v>
      </c>
      <c r="D724" s="8" t="str">
        <f>VLOOKUP(B724,'File khách gửi'!$H$2:$H$1037,1,0)</f>
        <v>00029124</v>
      </c>
      <c r="E724" s="8" t="s">
        <v>1870</v>
      </c>
      <c r="F724" s="8" t="s">
        <v>1253</v>
      </c>
      <c r="G724" s="2">
        <v>813342</v>
      </c>
      <c r="H724" s="5" t="s">
        <v>226</v>
      </c>
      <c r="I724" s="2">
        <v>65067</v>
      </c>
      <c r="J724" s="3">
        <f t="shared" si="22"/>
        <v>878409</v>
      </c>
      <c r="K724" s="21">
        <f>VLOOKUP(B724,Sheet3!$H$2:$I$1039,2,0)</f>
        <v>878409</v>
      </c>
      <c r="L724" s="32">
        <f t="shared" si="23"/>
        <v>0</v>
      </c>
    </row>
    <row r="725" spans="1:12" outlineLevel="1" x14ac:dyDescent="0.25">
      <c r="A725" s="4">
        <v>44775</v>
      </c>
      <c r="B725" s="8" t="s">
        <v>1055</v>
      </c>
      <c r="C725" s="8" t="str">
        <f>VLOOKUP(B725,'File khách gửi'!$H$2:$H$1037,1,0)</f>
        <v>00029125</v>
      </c>
      <c r="D725" s="8" t="str">
        <f>VLOOKUP(B725,'File khách gửi'!$H$2:$H$1037,1,0)</f>
        <v>00029125</v>
      </c>
      <c r="E725" s="8" t="s">
        <v>1870</v>
      </c>
      <c r="F725" s="8" t="s">
        <v>1160</v>
      </c>
      <c r="G725" s="2">
        <v>786757</v>
      </c>
      <c r="H725" s="5" t="s">
        <v>226</v>
      </c>
      <c r="I725" s="2">
        <v>62941</v>
      </c>
      <c r="J725" s="3">
        <f t="shared" si="22"/>
        <v>849698</v>
      </c>
      <c r="K725" s="21">
        <f>VLOOKUP(B725,Sheet3!$H$2:$I$1039,2,0)</f>
        <v>849698</v>
      </c>
      <c r="L725" s="32">
        <f t="shared" si="23"/>
        <v>0</v>
      </c>
    </row>
    <row r="726" spans="1:12" outlineLevel="1" x14ac:dyDescent="0.25">
      <c r="A726" s="4">
        <v>44775</v>
      </c>
      <c r="B726" s="8" t="s">
        <v>2065</v>
      </c>
      <c r="C726" s="8" t="str">
        <f>VLOOKUP(B726,'File khách gửi'!$H$2:$H$1037,1,0)</f>
        <v>00029126</v>
      </c>
      <c r="D726" s="8" t="str">
        <f>VLOOKUP(B726,'File khách gửi'!$H$2:$H$1037,1,0)</f>
        <v>00029126</v>
      </c>
      <c r="E726" s="8" t="s">
        <v>1870</v>
      </c>
      <c r="F726" s="8" t="s">
        <v>187</v>
      </c>
      <c r="G726" s="2">
        <v>591094</v>
      </c>
      <c r="H726" s="5" t="s">
        <v>226</v>
      </c>
      <c r="I726" s="2">
        <v>47288</v>
      </c>
      <c r="J726" s="3">
        <f t="shared" si="22"/>
        <v>638382</v>
      </c>
      <c r="K726" s="21">
        <f>VLOOKUP(B726,Sheet3!$H$2:$I$1039,2,0)</f>
        <v>638382</v>
      </c>
      <c r="L726" s="32">
        <f t="shared" si="23"/>
        <v>0</v>
      </c>
    </row>
    <row r="727" spans="1:12" outlineLevel="1" x14ac:dyDescent="0.25">
      <c r="A727" s="4">
        <v>44775</v>
      </c>
      <c r="B727" s="8" t="s">
        <v>1344</v>
      </c>
      <c r="C727" s="8" t="str">
        <f>VLOOKUP(B727,'File khách gửi'!$H$2:$H$1037,1,0)</f>
        <v>00029127</v>
      </c>
      <c r="D727" s="8" t="str">
        <f>VLOOKUP(B727,'File khách gửi'!$H$2:$H$1037,1,0)</f>
        <v>00029127</v>
      </c>
      <c r="E727" s="8" t="s">
        <v>1870</v>
      </c>
      <c r="F727" s="8" t="s">
        <v>243</v>
      </c>
      <c r="G727" s="2">
        <v>824384</v>
      </c>
      <c r="H727" s="5" t="s">
        <v>226</v>
      </c>
      <c r="I727" s="2">
        <v>65951</v>
      </c>
      <c r="J727" s="3">
        <f t="shared" si="22"/>
        <v>890335</v>
      </c>
      <c r="K727" s="21">
        <f>VLOOKUP(B727,Sheet3!$H$2:$I$1039,2,0)</f>
        <v>890335</v>
      </c>
      <c r="L727" s="32">
        <f t="shared" si="23"/>
        <v>0</v>
      </c>
    </row>
    <row r="728" spans="1:12" outlineLevel="1" x14ac:dyDescent="0.25">
      <c r="A728" s="4">
        <v>44775</v>
      </c>
      <c r="B728" s="8" t="s">
        <v>1828</v>
      </c>
      <c r="C728" s="8" t="str">
        <f>VLOOKUP(B728,'File khách gửi'!$H$2:$H$1037,1,0)</f>
        <v>00029128</v>
      </c>
      <c r="D728" s="8" t="str">
        <f>VLOOKUP(B728,'File khách gửi'!$H$2:$H$1037,1,0)</f>
        <v>00029128</v>
      </c>
      <c r="E728" s="8" t="s">
        <v>1870</v>
      </c>
      <c r="F728" s="8" t="s">
        <v>109</v>
      </c>
      <c r="G728" s="2">
        <v>722075</v>
      </c>
      <c r="H728" s="5" t="s">
        <v>226</v>
      </c>
      <c r="I728" s="2">
        <v>57766</v>
      </c>
      <c r="J728" s="3">
        <f t="shared" si="22"/>
        <v>779841</v>
      </c>
      <c r="K728" s="21">
        <f>VLOOKUP(B728,Sheet3!$H$2:$I$1039,2,0)</f>
        <v>779841</v>
      </c>
      <c r="L728" s="32">
        <f t="shared" si="23"/>
        <v>0</v>
      </c>
    </row>
    <row r="729" spans="1:12" outlineLevel="1" x14ac:dyDescent="0.25">
      <c r="A729" s="4">
        <v>44775</v>
      </c>
      <c r="B729" s="8" t="s">
        <v>318</v>
      </c>
      <c r="C729" s="8" t="str">
        <f>VLOOKUP(B729,'File khách gửi'!$H$2:$H$1037,1,0)</f>
        <v>00029129</v>
      </c>
      <c r="D729" s="8" t="str">
        <f>VLOOKUP(B729,'File khách gửi'!$H$2:$H$1037,1,0)</f>
        <v>00029129</v>
      </c>
      <c r="E729" s="8" t="s">
        <v>1870</v>
      </c>
      <c r="F729" s="8" t="s">
        <v>1263</v>
      </c>
      <c r="G729" s="2">
        <v>847807</v>
      </c>
      <c r="H729" s="5" t="s">
        <v>226</v>
      </c>
      <c r="I729" s="2">
        <v>67825</v>
      </c>
      <c r="J729" s="3">
        <f t="shared" si="22"/>
        <v>915632</v>
      </c>
      <c r="K729" s="21">
        <f>VLOOKUP(B729,Sheet3!$H$2:$I$1039,2,0)</f>
        <v>915632</v>
      </c>
      <c r="L729" s="32">
        <f t="shared" si="23"/>
        <v>0</v>
      </c>
    </row>
    <row r="730" spans="1:12" outlineLevel="1" x14ac:dyDescent="0.25">
      <c r="A730" s="4">
        <v>44775</v>
      </c>
      <c r="B730" s="8" t="s">
        <v>383</v>
      </c>
      <c r="C730" s="8" t="str">
        <f>VLOOKUP(B730,'File khách gửi'!$H$2:$H$1037,1,0)</f>
        <v>00029130</v>
      </c>
      <c r="D730" s="8" t="str">
        <f>VLOOKUP(B730,'File khách gửi'!$H$2:$H$1037,1,0)</f>
        <v>00029130</v>
      </c>
      <c r="E730" s="8" t="s">
        <v>1870</v>
      </c>
      <c r="F730" s="8" t="s">
        <v>553</v>
      </c>
      <c r="G730" s="2">
        <v>578845</v>
      </c>
      <c r="H730" s="5" t="s">
        <v>226</v>
      </c>
      <c r="I730" s="2">
        <v>46308</v>
      </c>
      <c r="J730" s="3">
        <f t="shared" si="22"/>
        <v>625153</v>
      </c>
      <c r="K730" s="21">
        <f>VLOOKUP(B730,Sheet3!$H$2:$I$1039,2,0)</f>
        <v>625153</v>
      </c>
      <c r="L730" s="32">
        <f t="shared" si="23"/>
        <v>0</v>
      </c>
    </row>
    <row r="731" spans="1:12" outlineLevel="1" x14ac:dyDescent="0.25">
      <c r="A731" s="4">
        <v>44775</v>
      </c>
      <c r="B731" s="8" t="s">
        <v>615</v>
      </c>
      <c r="C731" s="8" t="str">
        <f>VLOOKUP(B731,'File khách gửi'!$H$2:$H$1037,1,0)</f>
        <v>00029131</v>
      </c>
      <c r="D731" s="8" t="str">
        <f>VLOOKUP(B731,'File khách gửi'!$H$2:$H$1037,1,0)</f>
        <v>00029131</v>
      </c>
      <c r="E731" s="8" t="s">
        <v>1870</v>
      </c>
      <c r="F731" s="8" t="s">
        <v>1638</v>
      </c>
      <c r="G731" s="2">
        <v>849498</v>
      </c>
      <c r="H731" s="5" t="s">
        <v>226</v>
      </c>
      <c r="I731" s="2">
        <v>67960</v>
      </c>
      <c r="J731" s="3">
        <f t="shared" si="22"/>
        <v>917458</v>
      </c>
      <c r="K731" s="21">
        <f>VLOOKUP(B731,Sheet3!$H$2:$I$1039,2,0)</f>
        <v>917458</v>
      </c>
      <c r="L731" s="32">
        <f t="shared" si="23"/>
        <v>0</v>
      </c>
    </row>
    <row r="732" spans="1:12" outlineLevel="1" x14ac:dyDescent="0.25">
      <c r="A732" s="4">
        <v>44775</v>
      </c>
      <c r="B732" s="8" t="s">
        <v>592</v>
      </c>
      <c r="C732" s="8" t="str">
        <f>VLOOKUP(B732,'File khách gửi'!$H$2:$H$1037,1,0)</f>
        <v>00029132</v>
      </c>
      <c r="D732" s="8" t="str">
        <f>VLOOKUP(B732,'File khách gửi'!$H$2:$H$1037,1,0)</f>
        <v>00029132</v>
      </c>
      <c r="E732" s="8" t="s">
        <v>1870</v>
      </c>
      <c r="F732" s="8" t="s">
        <v>1033</v>
      </c>
      <c r="G732" s="2">
        <v>397988</v>
      </c>
      <c r="H732" s="5" t="s">
        <v>226</v>
      </c>
      <c r="I732" s="2">
        <v>31839</v>
      </c>
      <c r="J732" s="3">
        <f t="shared" si="22"/>
        <v>429827</v>
      </c>
      <c r="K732" s="21">
        <f>VLOOKUP(B732,Sheet3!$H$2:$I$1039,2,0)</f>
        <v>429827</v>
      </c>
      <c r="L732" s="32">
        <f t="shared" si="23"/>
        <v>0</v>
      </c>
    </row>
    <row r="733" spans="1:12" outlineLevel="1" x14ac:dyDescent="0.25">
      <c r="A733" s="4">
        <v>44775</v>
      </c>
      <c r="B733" s="8" t="s">
        <v>1596</v>
      </c>
      <c r="C733" s="8" t="str">
        <f>VLOOKUP(B733,'File khách gửi'!$H$2:$H$1037,1,0)</f>
        <v>00029133</v>
      </c>
      <c r="D733" s="8" t="str">
        <f>VLOOKUP(B733,'File khách gửi'!$H$2:$H$1037,1,0)</f>
        <v>00029133</v>
      </c>
      <c r="E733" s="8" t="s">
        <v>1870</v>
      </c>
      <c r="F733" s="8" t="s">
        <v>1415</v>
      </c>
      <c r="G733" s="2">
        <v>1218388</v>
      </c>
      <c r="H733" s="5" t="s">
        <v>226</v>
      </c>
      <c r="I733" s="2">
        <v>97471</v>
      </c>
      <c r="J733" s="3">
        <f t="shared" si="22"/>
        <v>1315859</v>
      </c>
      <c r="K733" s="21">
        <f>VLOOKUP(B733,Sheet3!$H$2:$I$1039,2,0)</f>
        <v>1315859</v>
      </c>
      <c r="L733" s="32">
        <f t="shared" si="23"/>
        <v>0</v>
      </c>
    </row>
    <row r="734" spans="1:12" outlineLevel="1" x14ac:dyDescent="0.25">
      <c r="A734" s="4">
        <v>44775</v>
      </c>
      <c r="B734" s="8" t="s">
        <v>399</v>
      </c>
      <c r="C734" s="8" t="str">
        <f>VLOOKUP(B734,'File khách gửi'!$H$2:$H$1037,1,0)</f>
        <v>00029134</v>
      </c>
      <c r="D734" s="8" t="str">
        <f>VLOOKUP(B734,'File khách gửi'!$H$2:$H$1037,1,0)</f>
        <v>00029134</v>
      </c>
      <c r="E734" s="8" t="s">
        <v>1870</v>
      </c>
      <c r="F734" s="8" t="s">
        <v>162</v>
      </c>
      <c r="G734" s="2">
        <v>903402</v>
      </c>
      <c r="H734" s="5" t="s">
        <v>226</v>
      </c>
      <c r="I734" s="2">
        <v>72272</v>
      </c>
      <c r="J734" s="3">
        <f t="shared" si="22"/>
        <v>975674</v>
      </c>
      <c r="K734" s="21">
        <f>VLOOKUP(B734,Sheet3!$H$2:$I$1039,2,0)</f>
        <v>975674</v>
      </c>
      <c r="L734" s="32">
        <f t="shared" si="23"/>
        <v>0</v>
      </c>
    </row>
    <row r="735" spans="1:12" outlineLevel="1" x14ac:dyDescent="0.25">
      <c r="A735" s="4">
        <v>44775</v>
      </c>
      <c r="B735" s="8" t="s">
        <v>315</v>
      </c>
      <c r="C735" s="8" t="str">
        <f>VLOOKUP(B735,'File khách gửi'!$H$2:$H$1037,1,0)</f>
        <v>00029135</v>
      </c>
      <c r="D735" s="8" t="str">
        <f>VLOOKUP(B735,'File khách gửi'!$H$2:$H$1037,1,0)</f>
        <v>00029135</v>
      </c>
      <c r="E735" s="8" t="s">
        <v>1870</v>
      </c>
      <c r="F735" s="8" t="s">
        <v>658</v>
      </c>
      <c r="G735" s="2">
        <v>999522</v>
      </c>
      <c r="H735" s="5" t="s">
        <v>226</v>
      </c>
      <c r="I735" s="2">
        <v>79962</v>
      </c>
      <c r="J735" s="3">
        <f t="shared" si="22"/>
        <v>1079484</v>
      </c>
      <c r="K735" s="21">
        <f>VLOOKUP(B735,Sheet3!$H$2:$I$1039,2,0)</f>
        <v>1079484</v>
      </c>
      <c r="L735" s="32">
        <f t="shared" si="23"/>
        <v>0</v>
      </c>
    </row>
    <row r="736" spans="1:12" outlineLevel="1" x14ac:dyDescent="0.25">
      <c r="A736" s="4">
        <v>44775</v>
      </c>
      <c r="B736" s="8" t="s">
        <v>1227</v>
      </c>
      <c r="C736" s="8" t="str">
        <f>VLOOKUP(B736,'File khách gửi'!$H$2:$H$1037,1,0)</f>
        <v>00029136</v>
      </c>
      <c r="D736" s="8" t="str">
        <f>VLOOKUP(B736,'File khách gửi'!$H$2:$H$1037,1,0)</f>
        <v>00029136</v>
      </c>
      <c r="E736" s="8" t="s">
        <v>1870</v>
      </c>
      <c r="F736" s="8" t="s">
        <v>1261</v>
      </c>
      <c r="G736" s="2">
        <v>860056</v>
      </c>
      <c r="H736" s="5" t="s">
        <v>226</v>
      </c>
      <c r="I736" s="2">
        <v>68804</v>
      </c>
      <c r="J736" s="3">
        <f t="shared" si="22"/>
        <v>928860</v>
      </c>
      <c r="K736" s="21">
        <f>VLOOKUP(B736,Sheet3!$H$2:$I$1039,2,0)</f>
        <v>928860</v>
      </c>
      <c r="L736" s="32">
        <f t="shared" si="23"/>
        <v>0</v>
      </c>
    </row>
    <row r="737" spans="1:12" outlineLevel="1" x14ac:dyDescent="0.25">
      <c r="A737" s="4">
        <v>44775</v>
      </c>
      <c r="B737" s="8" t="s">
        <v>1474</v>
      </c>
      <c r="C737" s="8" t="str">
        <f>VLOOKUP(B737,'File khách gửi'!$H$2:$H$1037,1,0)</f>
        <v>00029138</v>
      </c>
      <c r="D737" s="8" t="str">
        <f>VLOOKUP(B737,'File khách gửi'!$H$2:$H$1037,1,0)</f>
        <v>00029138</v>
      </c>
      <c r="E737" s="8" t="s">
        <v>1870</v>
      </c>
      <c r="F737" s="8" t="s">
        <v>242</v>
      </c>
      <c r="G737" s="2">
        <v>829971</v>
      </c>
      <c r="H737" s="5" t="s">
        <v>226</v>
      </c>
      <c r="I737" s="2">
        <v>66398</v>
      </c>
      <c r="J737" s="3">
        <f t="shared" si="22"/>
        <v>896369</v>
      </c>
      <c r="K737" s="21">
        <f>VLOOKUP(B737,Sheet3!$H$2:$I$1039,2,0)</f>
        <v>896369</v>
      </c>
      <c r="L737" s="32">
        <f t="shared" si="23"/>
        <v>0</v>
      </c>
    </row>
    <row r="738" spans="1:12" outlineLevel="1" x14ac:dyDescent="0.25">
      <c r="A738" s="4">
        <v>44775</v>
      </c>
      <c r="B738" s="8" t="s">
        <v>2132</v>
      </c>
      <c r="C738" s="8" t="str">
        <f>VLOOKUP(B738,'File khách gửi'!$H$2:$H$1037,1,0)</f>
        <v>00029139</v>
      </c>
      <c r="D738" s="8" t="str">
        <f>VLOOKUP(B738,'File khách gửi'!$H$2:$H$1037,1,0)</f>
        <v>00029139</v>
      </c>
      <c r="E738" s="8" t="s">
        <v>1870</v>
      </c>
      <c r="F738" s="8" t="s">
        <v>1923</v>
      </c>
      <c r="G738" s="2">
        <v>829971</v>
      </c>
      <c r="H738" s="5" t="s">
        <v>226</v>
      </c>
      <c r="I738" s="2">
        <v>66398</v>
      </c>
      <c r="J738" s="3">
        <f t="shared" si="22"/>
        <v>896369</v>
      </c>
      <c r="K738" s="21">
        <f>VLOOKUP(B738,Sheet3!$H$2:$I$1039,2,0)</f>
        <v>896369</v>
      </c>
      <c r="L738" s="32">
        <f t="shared" si="23"/>
        <v>0</v>
      </c>
    </row>
    <row r="739" spans="1:12" outlineLevel="1" x14ac:dyDescent="0.25">
      <c r="A739" s="4">
        <v>44775</v>
      </c>
      <c r="B739" s="8" t="s">
        <v>452</v>
      </c>
      <c r="C739" s="8" t="str">
        <f>VLOOKUP(B739,'File khách gửi'!$H$2:$H$1037,1,0)</f>
        <v>00029144</v>
      </c>
      <c r="D739" s="8" t="str">
        <f>VLOOKUP(B739,'File khách gửi'!$H$2:$H$1037,1,0)</f>
        <v>00029144</v>
      </c>
      <c r="E739" s="8" t="s">
        <v>1870</v>
      </c>
      <c r="F739" s="8" t="s">
        <v>1750</v>
      </c>
      <c r="G739" s="2">
        <v>677522</v>
      </c>
      <c r="H739" s="5" t="s">
        <v>226</v>
      </c>
      <c r="I739" s="2">
        <v>54202</v>
      </c>
      <c r="J739" s="3">
        <f t="shared" si="22"/>
        <v>731724</v>
      </c>
      <c r="K739" s="21">
        <f>VLOOKUP(B739,Sheet3!$H$2:$I$1039,2,0)</f>
        <v>731724</v>
      </c>
      <c r="L739" s="32">
        <f t="shared" si="23"/>
        <v>0</v>
      </c>
    </row>
    <row r="740" spans="1:12" outlineLevel="1" x14ac:dyDescent="0.25">
      <c r="A740" s="4">
        <v>44775</v>
      </c>
      <c r="B740" s="8" t="s">
        <v>2009</v>
      </c>
      <c r="C740" s="8" t="str">
        <f>VLOOKUP(B740,'File khách gửi'!$H$2:$H$1037,1,0)</f>
        <v>00029147</v>
      </c>
      <c r="D740" s="8" t="str">
        <f>VLOOKUP(B740,'File khách gửi'!$H$2:$H$1037,1,0)</f>
        <v>00029147</v>
      </c>
      <c r="E740" s="8" t="s">
        <v>1870</v>
      </c>
      <c r="F740" s="8" t="s">
        <v>1815</v>
      </c>
      <c r="G740" s="2">
        <v>1695746</v>
      </c>
      <c r="H740" s="5" t="s">
        <v>226</v>
      </c>
      <c r="I740" s="2">
        <v>135660</v>
      </c>
      <c r="J740" s="3">
        <f t="shared" si="22"/>
        <v>1831406</v>
      </c>
      <c r="K740" s="21">
        <f>VLOOKUP(B740,Sheet3!$H$2:$I$1039,2,0)</f>
        <v>1831406</v>
      </c>
      <c r="L740" s="32">
        <f t="shared" si="23"/>
        <v>0</v>
      </c>
    </row>
    <row r="741" spans="1:12" outlineLevel="1" x14ac:dyDescent="0.25">
      <c r="A741" s="4">
        <v>44775</v>
      </c>
      <c r="B741" s="8" t="s">
        <v>1442</v>
      </c>
      <c r="C741" s="8" t="str">
        <f>VLOOKUP(B741,'File khách gửi'!$H$2:$H$1037,1,0)</f>
        <v>00029150</v>
      </c>
      <c r="D741" s="8" t="str">
        <f>VLOOKUP(B741,'File khách gửi'!$H$2:$H$1037,1,0)</f>
        <v>00029150</v>
      </c>
      <c r="E741" s="8" t="s">
        <v>1870</v>
      </c>
      <c r="F741" s="8" t="s">
        <v>1299</v>
      </c>
      <c r="G741" s="2">
        <v>1071614</v>
      </c>
      <c r="H741" s="5" t="s">
        <v>226</v>
      </c>
      <c r="I741" s="2">
        <v>85729</v>
      </c>
      <c r="J741" s="3">
        <f t="shared" si="22"/>
        <v>1157343</v>
      </c>
      <c r="K741" s="21">
        <f>VLOOKUP(B741,Sheet3!$H$2:$I$1039,2,0)</f>
        <v>1157343</v>
      </c>
      <c r="L741" s="32">
        <f t="shared" si="23"/>
        <v>0</v>
      </c>
    </row>
    <row r="742" spans="1:12" outlineLevel="1" x14ac:dyDescent="0.25">
      <c r="A742" s="4">
        <v>44775</v>
      </c>
      <c r="B742" s="8" t="s">
        <v>1454</v>
      </c>
      <c r="C742" s="8" t="str">
        <f>VLOOKUP(B742,'File khách gửi'!$H$2:$H$1037,1,0)</f>
        <v>00029153</v>
      </c>
      <c r="D742" s="8" t="str">
        <f>VLOOKUP(B742,'File khách gửi'!$H$2:$H$1037,1,0)</f>
        <v>00029153</v>
      </c>
      <c r="E742" s="8" t="s">
        <v>1870</v>
      </c>
      <c r="F742" s="8" t="s">
        <v>78</v>
      </c>
      <c r="G742" s="2">
        <v>824516</v>
      </c>
      <c r="H742" s="5" t="s">
        <v>226</v>
      </c>
      <c r="I742" s="2">
        <v>65961</v>
      </c>
      <c r="J742" s="3">
        <f t="shared" si="22"/>
        <v>890477</v>
      </c>
      <c r="K742" s="21">
        <f>VLOOKUP(B742,Sheet3!$H$2:$I$1039,2,0)</f>
        <v>890477</v>
      </c>
      <c r="L742" s="32">
        <f t="shared" si="23"/>
        <v>0</v>
      </c>
    </row>
    <row r="743" spans="1:12" outlineLevel="1" x14ac:dyDescent="0.25">
      <c r="A743" s="4">
        <v>44775</v>
      </c>
      <c r="B743" s="8" t="s">
        <v>843</v>
      </c>
      <c r="C743" s="8" t="str">
        <f>VLOOKUP(B743,'File khách gửi'!$H$2:$H$1037,1,0)</f>
        <v>00029155</v>
      </c>
      <c r="D743" s="8" t="str">
        <f>VLOOKUP(B743,'File khách gửi'!$H$2:$H$1037,1,0)</f>
        <v>00029155</v>
      </c>
      <c r="E743" s="8" t="s">
        <v>1870</v>
      </c>
      <c r="F743" s="8" t="s">
        <v>39</v>
      </c>
      <c r="G743" s="2">
        <v>888464</v>
      </c>
      <c r="H743" s="5" t="s">
        <v>226</v>
      </c>
      <c r="I743" s="2">
        <v>71077</v>
      </c>
      <c r="J743" s="3">
        <f t="shared" si="22"/>
        <v>959541</v>
      </c>
      <c r="K743" s="21">
        <f>VLOOKUP(B743,Sheet3!$H$2:$I$1039,2,0)</f>
        <v>959541</v>
      </c>
      <c r="L743" s="32">
        <f t="shared" si="23"/>
        <v>0</v>
      </c>
    </row>
    <row r="744" spans="1:12" outlineLevel="1" x14ac:dyDescent="0.25">
      <c r="A744" s="4">
        <v>44775</v>
      </c>
      <c r="B744" s="8" t="s">
        <v>1368</v>
      </c>
      <c r="C744" s="8" t="str">
        <f>VLOOKUP(B744,'File khách gửi'!$H$2:$H$1037,1,0)</f>
        <v>00029158</v>
      </c>
      <c r="D744" s="8" t="str">
        <f>VLOOKUP(B744,'File khách gửi'!$H$2:$H$1037,1,0)</f>
        <v>00029158</v>
      </c>
      <c r="E744" s="8" t="s">
        <v>1870</v>
      </c>
      <c r="F744" s="8" t="s">
        <v>1783</v>
      </c>
      <c r="G744" s="2">
        <v>854733</v>
      </c>
      <c r="H744" s="5" t="s">
        <v>226</v>
      </c>
      <c r="I744" s="2">
        <v>68379</v>
      </c>
      <c r="J744" s="3">
        <f t="shared" si="22"/>
        <v>923112</v>
      </c>
      <c r="K744" s="21">
        <f>VLOOKUP(B744,Sheet3!$H$2:$I$1039,2,0)</f>
        <v>923112</v>
      </c>
      <c r="L744" s="32">
        <f t="shared" si="23"/>
        <v>0</v>
      </c>
    </row>
    <row r="745" spans="1:12" outlineLevel="1" x14ac:dyDescent="0.25">
      <c r="A745" s="4">
        <v>44775</v>
      </c>
      <c r="B745" s="8" t="s">
        <v>974</v>
      </c>
      <c r="C745" s="8" t="str">
        <f>VLOOKUP(B745,'File khách gửi'!$H$2:$H$1037,1,0)</f>
        <v>00029161</v>
      </c>
      <c r="D745" s="8" t="str">
        <f>VLOOKUP(B745,'File khách gửi'!$H$2:$H$1037,1,0)</f>
        <v>00029161</v>
      </c>
      <c r="E745" s="8" t="s">
        <v>1870</v>
      </c>
      <c r="F745" s="8" t="s">
        <v>1946</v>
      </c>
      <c r="G745" s="2">
        <v>824384</v>
      </c>
      <c r="H745" s="5" t="s">
        <v>226</v>
      </c>
      <c r="I745" s="2">
        <v>65951</v>
      </c>
      <c r="J745" s="3">
        <f t="shared" si="22"/>
        <v>890335</v>
      </c>
      <c r="K745" s="21">
        <f>VLOOKUP(B745,Sheet3!$H$2:$I$1039,2,0)</f>
        <v>890335</v>
      </c>
      <c r="L745" s="32">
        <f t="shared" si="23"/>
        <v>0</v>
      </c>
    </row>
    <row r="746" spans="1:12" outlineLevel="1" x14ac:dyDescent="0.25">
      <c r="A746" s="4">
        <v>44775</v>
      </c>
      <c r="B746" s="8" t="s">
        <v>145</v>
      </c>
      <c r="C746" s="8" t="str">
        <f>VLOOKUP(B746,'File khách gửi'!$H$2:$H$1037,1,0)</f>
        <v>00029164</v>
      </c>
      <c r="D746" s="8" t="str">
        <f>VLOOKUP(B746,'File khách gửi'!$H$2:$H$1037,1,0)</f>
        <v>00029164</v>
      </c>
      <c r="E746" s="8" t="s">
        <v>1870</v>
      </c>
      <c r="F746" s="8" t="s">
        <v>2147</v>
      </c>
      <c r="G746" s="2">
        <v>868937</v>
      </c>
      <c r="H746" s="5" t="s">
        <v>226</v>
      </c>
      <c r="I746" s="2">
        <v>69515</v>
      </c>
      <c r="J746" s="3">
        <f t="shared" si="22"/>
        <v>938452</v>
      </c>
      <c r="K746" s="21">
        <f>VLOOKUP(B746,Sheet3!$H$2:$I$1039,2,0)</f>
        <v>938452</v>
      </c>
      <c r="L746" s="32">
        <f t="shared" si="23"/>
        <v>0</v>
      </c>
    </row>
    <row r="747" spans="1:12" outlineLevel="1" x14ac:dyDescent="0.25">
      <c r="A747" s="4">
        <v>44775</v>
      </c>
      <c r="B747" s="8" t="s">
        <v>2011</v>
      </c>
      <c r="C747" s="8" t="str">
        <f>VLOOKUP(B747,'File khách gửi'!$H$2:$H$1037,1,0)</f>
        <v>00029168</v>
      </c>
      <c r="D747" s="8" t="str">
        <f>VLOOKUP(B747,'File khách gửi'!$H$2:$H$1037,1,0)</f>
        <v>00029168</v>
      </c>
      <c r="E747" s="8" t="s">
        <v>1870</v>
      </c>
      <c r="F747" s="8" t="s">
        <v>653</v>
      </c>
      <c r="G747" s="2">
        <v>1315594</v>
      </c>
      <c r="H747" s="5" t="s">
        <v>226</v>
      </c>
      <c r="I747" s="2">
        <v>105248</v>
      </c>
      <c r="J747" s="3">
        <f t="shared" si="22"/>
        <v>1420842</v>
      </c>
      <c r="K747" s="21">
        <f>VLOOKUP(B747,Sheet3!$H$2:$I$1039,2,0)</f>
        <v>1420842</v>
      </c>
      <c r="L747" s="32">
        <f t="shared" si="23"/>
        <v>0</v>
      </c>
    </row>
    <row r="748" spans="1:12" outlineLevel="1" x14ac:dyDescent="0.25">
      <c r="A748" s="4">
        <v>44775</v>
      </c>
      <c r="B748" s="8" t="s">
        <v>980</v>
      </c>
      <c r="C748" s="8" t="str">
        <f>VLOOKUP(B748,'File khách gửi'!$H$2:$H$1037,1,0)</f>
        <v>00029170</v>
      </c>
      <c r="D748" s="8" t="str">
        <f>VLOOKUP(B748,'File khách gửi'!$H$2:$H$1037,1,0)</f>
        <v>00029170</v>
      </c>
      <c r="E748" s="8" t="s">
        <v>1870</v>
      </c>
      <c r="F748" s="8" t="s">
        <v>918</v>
      </c>
      <c r="G748" s="2">
        <v>1330873</v>
      </c>
      <c r="H748" s="5" t="s">
        <v>226</v>
      </c>
      <c r="I748" s="2">
        <v>106470</v>
      </c>
      <c r="J748" s="3">
        <f t="shared" si="22"/>
        <v>1437343</v>
      </c>
      <c r="K748" s="21">
        <f>VLOOKUP(B748,Sheet3!$H$2:$I$1039,2,0)</f>
        <v>1437343</v>
      </c>
      <c r="L748" s="32">
        <f t="shared" si="23"/>
        <v>0</v>
      </c>
    </row>
    <row r="749" spans="1:12" outlineLevel="1" x14ac:dyDescent="0.25">
      <c r="A749" s="4">
        <v>44775</v>
      </c>
      <c r="B749" s="8" t="s">
        <v>1726</v>
      </c>
      <c r="C749" s="8" t="str">
        <f>VLOOKUP(B749,'File khách gửi'!$H$2:$H$1037,1,0)</f>
        <v>00029171</v>
      </c>
      <c r="D749" s="8" t="str">
        <f>VLOOKUP(B749,'File khách gửi'!$H$2:$H$1037,1,0)</f>
        <v>00029171</v>
      </c>
      <c r="E749" s="8" t="s">
        <v>1870</v>
      </c>
      <c r="F749" s="8" t="s">
        <v>96</v>
      </c>
      <c r="G749" s="2">
        <v>833133</v>
      </c>
      <c r="H749" s="5" t="s">
        <v>226</v>
      </c>
      <c r="I749" s="2">
        <v>66651</v>
      </c>
      <c r="J749" s="3">
        <f t="shared" si="22"/>
        <v>899784</v>
      </c>
      <c r="K749" s="21">
        <f>VLOOKUP(B749,Sheet3!$H$2:$I$1039,2,0)</f>
        <v>899784</v>
      </c>
      <c r="L749" s="32">
        <f t="shared" si="23"/>
        <v>0</v>
      </c>
    </row>
    <row r="750" spans="1:12" outlineLevel="1" x14ac:dyDescent="0.25">
      <c r="A750" s="4">
        <v>44775</v>
      </c>
      <c r="B750" s="8" t="s">
        <v>1215</v>
      </c>
      <c r="C750" s="8" t="str">
        <f>VLOOKUP(B750,'File khách gửi'!$H$2:$H$1037,1,0)</f>
        <v>00029172</v>
      </c>
      <c r="D750" s="8" t="str">
        <f>VLOOKUP(B750,'File khách gửi'!$H$2:$H$1037,1,0)</f>
        <v>00029172</v>
      </c>
      <c r="E750" s="8" t="s">
        <v>1870</v>
      </c>
      <c r="F750" s="8" t="s">
        <v>1625</v>
      </c>
      <c r="G750" s="2">
        <v>817458</v>
      </c>
      <c r="H750" s="5" t="s">
        <v>226</v>
      </c>
      <c r="I750" s="2">
        <v>65397</v>
      </c>
      <c r="J750" s="3">
        <f t="shared" si="22"/>
        <v>882855</v>
      </c>
      <c r="K750" s="21">
        <f>VLOOKUP(B750,Sheet3!$H$2:$I$1039,2,0)</f>
        <v>882855</v>
      </c>
      <c r="L750" s="32">
        <f t="shared" si="23"/>
        <v>0</v>
      </c>
    </row>
    <row r="751" spans="1:12" outlineLevel="1" x14ac:dyDescent="0.25">
      <c r="A751" s="4">
        <v>44775</v>
      </c>
      <c r="B751" s="8" t="s">
        <v>1951</v>
      </c>
      <c r="C751" s="8" t="str">
        <f>VLOOKUP(B751,'File khách gửi'!$H$2:$H$1037,1,0)</f>
        <v>00029173</v>
      </c>
      <c r="D751" s="8" t="str">
        <f>VLOOKUP(B751,'File khách gửi'!$H$2:$H$1037,1,0)</f>
        <v>00029173</v>
      </c>
      <c r="E751" s="8" t="s">
        <v>1870</v>
      </c>
      <c r="F751" s="8" t="s">
        <v>2037</v>
      </c>
      <c r="G751" s="2">
        <v>1166439</v>
      </c>
      <c r="H751" s="5" t="s">
        <v>226</v>
      </c>
      <c r="I751" s="2">
        <v>93315</v>
      </c>
      <c r="J751" s="3">
        <f t="shared" si="22"/>
        <v>1259754</v>
      </c>
      <c r="K751" s="21">
        <f>VLOOKUP(B751,Sheet3!$H$2:$I$1039,2,0)</f>
        <v>1259754</v>
      </c>
      <c r="L751" s="32">
        <f t="shared" si="23"/>
        <v>0</v>
      </c>
    </row>
    <row r="752" spans="1:12" outlineLevel="1" x14ac:dyDescent="0.25">
      <c r="A752" s="4">
        <v>44775</v>
      </c>
      <c r="B752" s="8" t="s">
        <v>971</v>
      </c>
      <c r="C752" s="8" t="str">
        <f>VLOOKUP(B752,'File khách gửi'!$H$2:$H$1037,1,0)</f>
        <v>00029174</v>
      </c>
      <c r="D752" s="8" t="str">
        <f>VLOOKUP(B752,'File khách gửi'!$H$2:$H$1037,1,0)</f>
        <v>00029174</v>
      </c>
      <c r="E752" s="8" t="s">
        <v>1870</v>
      </c>
      <c r="F752" s="8" t="s">
        <v>1007</v>
      </c>
      <c r="G752" s="2">
        <v>813342</v>
      </c>
      <c r="H752" s="5" t="s">
        <v>226</v>
      </c>
      <c r="I752" s="2">
        <v>65067</v>
      </c>
      <c r="J752" s="3">
        <f t="shared" si="22"/>
        <v>878409</v>
      </c>
      <c r="K752" s="21">
        <f>VLOOKUP(B752,Sheet3!$H$2:$I$1039,2,0)</f>
        <v>878409</v>
      </c>
      <c r="L752" s="32">
        <f t="shared" si="23"/>
        <v>0</v>
      </c>
    </row>
    <row r="753" spans="1:12" outlineLevel="1" x14ac:dyDescent="0.25">
      <c r="A753" s="4">
        <v>44775</v>
      </c>
      <c r="B753" s="8" t="s">
        <v>395</v>
      </c>
      <c r="C753" s="8" t="str">
        <f>VLOOKUP(B753,'File khách gửi'!$H$2:$H$1037,1,0)</f>
        <v>00029175</v>
      </c>
      <c r="D753" s="8" t="str">
        <f>VLOOKUP(B753,'File khách gửi'!$H$2:$H$1037,1,0)</f>
        <v>00029175</v>
      </c>
      <c r="E753" s="8" t="s">
        <v>1870</v>
      </c>
      <c r="F753" s="8" t="s">
        <v>1511</v>
      </c>
      <c r="G753" s="2">
        <v>813342</v>
      </c>
      <c r="H753" s="5" t="s">
        <v>226</v>
      </c>
      <c r="I753" s="2">
        <v>65067</v>
      </c>
      <c r="J753" s="3">
        <f t="shared" si="22"/>
        <v>878409</v>
      </c>
      <c r="K753" s="21">
        <f>VLOOKUP(B753,Sheet3!$H$2:$I$1039,2,0)</f>
        <v>878409</v>
      </c>
      <c r="L753" s="32">
        <f t="shared" si="23"/>
        <v>0</v>
      </c>
    </row>
    <row r="754" spans="1:12" outlineLevel="1" x14ac:dyDescent="0.25">
      <c r="A754" s="4">
        <v>44775</v>
      </c>
      <c r="B754" s="8" t="s">
        <v>453</v>
      </c>
      <c r="C754" s="8" t="str">
        <f>VLOOKUP(B754,'File khách gửi'!$H$2:$H$1037,1,0)</f>
        <v>00029176</v>
      </c>
      <c r="D754" s="8" t="str">
        <f>VLOOKUP(B754,'File khách gửi'!$H$2:$H$1037,1,0)</f>
        <v>00029176</v>
      </c>
      <c r="E754" s="8" t="s">
        <v>1870</v>
      </c>
      <c r="F754" s="8" t="s">
        <v>5</v>
      </c>
      <c r="G754" s="2">
        <v>829971</v>
      </c>
      <c r="H754" s="5" t="s">
        <v>226</v>
      </c>
      <c r="I754" s="2">
        <v>66398</v>
      </c>
      <c r="J754" s="3">
        <f t="shared" si="22"/>
        <v>896369</v>
      </c>
      <c r="K754" s="21">
        <f>VLOOKUP(B754,Sheet3!$H$2:$I$1039,2,0)</f>
        <v>896369</v>
      </c>
      <c r="L754" s="32">
        <f t="shared" si="23"/>
        <v>0</v>
      </c>
    </row>
    <row r="755" spans="1:12" outlineLevel="1" x14ac:dyDescent="0.25">
      <c r="A755" s="4">
        <v>44775</v>
      </c>
      <c r="B755" s="8" t="s">
        <v>428</v>
      </c>
      <c r="C755" s="8" t="str">
        <f>VLOOKUP(B755,'File khách gửi'!$H$2:$H$1037,1,0)</f>
        <v>00029177</v>
      </c>
      <c r="D755" s="8" t="str">
        <f>VLOOKUP(B755,'File khách gửi'!$H$2:$H$1037,1,0)</f>
        <v>00029177</v>
      </c>
      <c r="E755" s="8" t="s">
        <v>1870</v>
      </c>
      <c r="F755" s="8" t="s">
        <v>1358</v>
      </c>
      <c r="G755" s="2">
        <v>1136692</v>
      </c>
      <c r="H755" s="5" t="s">
        <v>226</v>
      </c>
      <c r="I755" s="2">
        <v>90935</v>
      </c>
      <c r="J755" s="3">
        <f t="shared" si="22"/>
        <v>1227627</v>
      </c>
      <c r="K755" s="21">
        <f>VLOOKUP(B755,Sheet3!$H$2:$I$1039,2,0)</f>
        <v>1227627</v>
      </c>
      <c r="L755" s="32">
        <f t="shared" si="23"/>
        <v>0</v>
      </c>
    </row>
    <row r="756" spans="1:12" outlineLevel="1" x14ac:dyDescent="0.25">
      <c r="A756" s="4">
        <v>44775</v>
      </c>
      <c r="B756" s="8" t="s">
        <v>1131</v>
      </c>
      <c r="C756" s="8" t="str">
        <f>VLOOKUP(B756,'File khách gửi'!$H$2:$H$1037,1,0)</f>
        <v>00029178</v>
      </c>
      <c r="D756" s="8" t="str">
        <f>VLOOKUP(B756,'File khách gửi'!$H$2:$H$1037,1,0)</f>
        <v>00029178</v>
      </c>
      <c r="E756" s="8" t="s">
        <v>1870</v>
      </c>
      <c r="F756" s="8" t="s">
        <v>1331</v>
      </c>
      <c r="G756" s="2">
        <v>831310</v>
      </c>
      <c r="H756" s="5" t="s">
        <v>226</v>
      </c>
      <c r="I756" s="2">
        <v>66505</v>
      </c>
      <c r="J756" s="3">
        <f t="shared" si="22"/>
        <v>897815</v>
      </c>
      <c r="K756" s="21">
        <f>VLOOKUP(B756,Sheet3!$H$2:$I$1039,2,0)</f>
        <v>897815</v>
      </c>
      <c r="L756" s="32">
        <f t="shared" si="23"/>
        <v>0</v>
      </c>
    </row>
    <row r="757" spans="1:12" outlineLevel="1" x14ac:dyDescent="0.25">
      <c r="A757" s="4">
        <v>44775</v>
      </c>
      <c r="B757" s="8" t="s">
        <v>25</v>
      </c>
      <c r="C757" s="8" t="str">
        <f>VLOOKUP(B757,'File khách gửi'!$H$2:$H$1037,1,0)</f>
        <v>00029179</v>
      </c>
      <c r="D757" s="8" t="str">
        <f>VLOOKUP(B757,'File khách gửi'!$H$2:$H$1037,1,0)</f>
        <v>00029179</v>
      </c>
      <c r="E757" s="8" t="s">
        <v>1870</v>
      </c>
      <c r="F757" s="8" t="s">
        <v>1547</v>
      </c>
      <c r="G757" s="2">
        <v>1806804</v>
      </c>
      <c r="H757" s="5" t="s">
        <v>226</v>
      </c>
      <c r="I757" s="2">
        <v>144544</v>
      </c>
      <c r="J757" s="3">
        <f t="shared" si="22"/>
        <v>1951348</v>
      </c>
      <c r="K757" s="21">
        <f>VLOOKUP(B757,Sheet3!$H$2:$I$1039,2,0)</f>
        <v>1951348</v>
      </c>
      <c r="L757" s="32">
        <f t="shared" si="23"/>
        <v>0</v>
      </c>
    </row>
    <row r="758" spans="1:12" outlineLevel="1" x14ac:dyDescent="0.25">
      <c r="A758" s="4">
        <v>44775</v>
      </c>
      <c r="B758" s="8" t="s">
        <v>1195</v>
      </c>
      <c r="C758" s="8" t="str">
        <f>VLOOKUP(B758,'File khách gửi'!$H$2:$H$1037,1,0)</f>
        <v>00029180</v>
      </c>
      <c r="D758" s="8" t="str">
        <f>VLOOKUP(B758,'File khách gửi'!$H$2:$H$1037,1,0)</f>
        <v>00029180</v>
      </c>
      <c r="E758" s="8" t="s">
        <v>1870</v>
      </c>
      <c r="F758" s="8" t="s">
        <v>301</v>
      </c>
      <c r="G758" s="2">
        <v>888464</v>
      </c>
      <c r="H758" s="5" t="s">
        <v>226</v>
      </c>
      <c r="I758" s="2">
        <v>71077</v>
      </c>
      <c r="J758" s="3">
        <f t="shared" si="22"/>
        <v>959541</v>
      </c>
      <c r="K758" s="21">
        <f>VLOOKUP(B758,Sheet3!$H$2:$I$1039,2,0)</f>
        <v>959541</v>
      </c>
      <c r="L758" s="32">
        <f t="shared" si="23"/>
        <v>0</v>
      </c>
    </row>
    <row r="759" spans="1:12" outlineLevel="1" x14ac:dyDescent="0.25">
      <c r="A759" s="4">
        <v>44775</v>
      </c>
      <c r="B759" s="8" t="s">
        <v>1839</v>
      </c>
      <c r="C759" s="8" t="str">
        <f>VLOOKUP(B759,'File khách gửi'!$H$2:$H$1037,1,0)</f>
        <v>00029181</v>
      </c>
      <c r="D759" s="8" t="str">
        <f>VLOOKUP(B759,'File khách gửi'!$H$2:$H$1037,1,0)</f>
        <v>00029181</v>
      </c>
      <c r="E759" s="8" t="s">
        <v>1870</v>
      </c>
      <c r="F759" s="8" t="s">
        <v>60</v>
      </c>
      <c r="G759" s="2">
        <v>1166645</v>
      </c>
      <c r="H759" s="5" t="s">
        <v>226</v>
      </c>
      <c r="I759" s="2">
        <v>93332</v>
      </c>
      <c r="J759" s="3">
        <f t="shared" si="22"/>
        <v>1259977</v>
      </c>
      <c r="K759" s="21">
        <f>VLOOKUP(B759,Sheet3!$H$2:$I$1039,2,0)</f>
        <v>1259977</v>
      </c>
      <c r="L759" s="32">
        <f t="shared" si="23"/>
        <v>0</v>
      </c>
    </row>
    <row r="760" spans="1:12" outlineLevel="1" x14ac:dyDescent="0.25">
      <c r="A760" s="4">
        <v>44775</v>
      </c>
      <c r="B760" s="8" t="s">
        <v>1586</v>
      </c>
      <c r="C760" s="8" t="str">
        <f>VLOOKUP(B760,'File khách gửi'!$H$2:$H$1037,1,0)</f>
        <v>00029182</v>
      </c>
      <c r="D760" s="8" t="str">
        <f>VLOOKUP(B760,'File khách gửi'!$H$2:$H$1037,1,0)</f>
        <v>00029182</v>
      </c>
      <c r="E760" s="8" t="s">
        <v>1870</v>
      </c>
      <c r="F760" s="8" t="s">
        <v>1740</v>
      </c>
      <c r="G760" s="2">
        <v>897815</v>
      </c>
      <c r="H760" s="5" t="s">
        <v>226</v>
      </c>
      <c r="I760" s="2">
        <v>71825</v>
      </c>
      <c r="J760" s="3">
        <f t="shared" si="22"/>
        <v>969640</v>
      </c>
      <c r="K760" s="21">
        <f>VLOOKUP(B760,Sheet3!$H$2:$I$1039,2,0)</f>
        <v>969640</v>
      </c>
      <c r="L760" s="32">
        <f t="shared" si="23"/>
        <v>0</v>
      </c>
    </row>
    <row r="761" spans="1:12" outlineLevel="1" x14ac:dyDescent="0.25">
      <c r="A761" s="4">
        <v>44775</v>
      </c>
      <c r="B761" s="8" t="s">
        <v>1639</v>
      </c>
      <c r="C761" s="8" t="str">
        <f>VLOOKUP(B761,'File khách gửi'!$H$2:$H$1037,1,0)</f>
        <v>00029183</v>
      </c>
      <c r="D761" s="8" t="str">
        <f>VLOOKUP(B761,'File khách gửi'!$H$2:$H$1037,1,0)</f>
        <v>00029183</v>
      </c>
      <c r="E761" s="8" t="s">
        <v>1870</v>
      </c>
      <c r="F761" s="8" t="s">
        <v>172</v>
      </c>
      <c r="G761" s="2">
        <v>829971</v>
      </c>
      <c r="H761" s="5" t="s">
        <v>226</v>
      </c>
      <c r="I761" s="2">
        <v>66398</v>
      </c>
      <c r="J761" s="3">
        <f t="shared" si="22"/>
        <v>896369</v>
      </c>
      <c r="K761" s="21">
        <f>VLOOKUP(B761,Sheet3!$H$2:$I$1039,2,0)</f>
        <v>896369</v>
      </c>
      <c r="L761" s="32">
        <f t="shared" si="23"/>
        <v>0</v>
      </c>
    </row>
    <row r="762" spans="1:12" outlineLevel="1" x14ac:dyDescent="0.25">
      <c r="A762" s="4">
        <v>44775</v>
      </c>
      <c r="B762" s="8" t="s">
        <v>334</v>
      </c>
      <c r="C762" s="8" t="str">
        <f>VLOOKUP(B762,'File khách gửi'!$H$2:$H$1037,1,0)</f>
        <v>00029184</v>
      </c>
      <c r="D762" s="8" t="str">
        <f>VLOOKUP(B762,'File khách gửi'!$H$2:$H$1037,1,0)</f>
        <v>00029184</v>
      </c>
      <c r="E762" s="8" t="s">
        <v>1870</v>
      </c>
      <c r="F762" s="8" t="s">
        <v>1146</v>
      </c>
      <c r="G762" s="2">
        <v>824384</v>
      </c>
      <c r="H762" s="5" t="s">
        <v>226</v>
      </c>
      <c r="I762" s="2">
        <v>65951</v>
      </c>
      <c r="J762" s="3">
        <f t="shared" si="22"/>
        <v>890335</v>
      </c>
      <c r="K762" s="21">
        <f>VLOOKUP(B762,Sheet3!$H$2:$I$1039,2,0)</f>
        <v>890335</v>
      </c>
      <c r="L762" s="32">
        <f t="shared" si="23"/>
        <v>0</v>
      </c>
    </row>
    <row r="763" spans="1:12" outlineLevel="1" x14ac:dyDescent="0.25">
      <c r="A763" s="4">
        <v>44775</v>
      </c>
      <c r="B763" s="8" t="s">
        <v>2034</v>
      </c>
      <c r="C763" s="8" t="str">
        <f>VLOOKUP(B763,'File khách gửi'!$H$2:$H$1037,1,0)</f>
        <v>00029185</v>
      </c>
      <c r="D763" s="8" t="str">
        <f>VLOOKUP(B763,'File khách gửi'!$H$2:$H$1037,1,0)</f>
        <v>00029185</v>
      </c>
      <c r="E763" s="8" t="s">
        <v>1870</v>
      </c>
      <c r="F763" s="8" t="s">
        <v>54</v>
      </c>
      <c r="G763" s="2">
        <v>888464</v>
      </c>
      <c r="H763" s="5" t="s">
        <v>226</v>
      </c>
      <c r="I763" s="2">
        <v>71077</v>
      </c>
      <c r="J763" s="3">
        <f t="shared" si="22"/>
        <v>959541</v>
      </c>
      <c r="K763" s="21">
        <f>VLOOKUP(B763,Sheet3!$H$2:$I$1039,2,0)</f>
        <v>959541</v>
      </c>
      <c r="L763" s="32">
        <f t="shared" si="23"/>
        <v>0</v>
      </c>
    </row>
    <row r="764" spans="1:12" outlineLevel="1" x14ac:dyDescent="0.25">
      <c r="A764" s="4">
        <v>44775</v>
      </c>
      <c r="B764" s="8" t="s">
        <v>1115</v>
      </c>
      <c r="C764" s="8" t="str">
        <f>VLOOKUP(B764,'File khách gửi'!$H$2:$H$1037,1,0)</f>
        <v>00029188</v>
      </c>
      <c r="D764" s="8" t="str">
        <f>VLOOKUP(B764,'File khách gửi'!$H$2:$H$1037,1,0)</f>
        <v>00029188</v>
      </c>
      <c r="E764" s="8" t="s">
        <v>1870</v>
      </c>
      <c r="F764" s="8" t="s">
        <v>214</v>
      </c>
      <c r="G764" s="2">
        <v>813342</v>
      </c>
      <c r="H764" s="5" t="s">
        <v>226</v>
      </c>
      <c r="I764" s="2">
        <v>65067</v>
      </c>
      <c r="J764" s="3">
        <f t="shared" si="22"/>
        <v>878409</v>
      </c>
      <c r="K764" s="21">
        <f>VLOOKUP(B764,Sheet3!$H$2:$I$1039,2,0)</f>
        <v>878409</v>
      </c>
      <c r="L764" s="32">
        <f t="shared" si="23"/>
        <v>0</v>
      </c>
    </row>
    <row r="765" spans="1:12" outlineLevel="1" x14ac:dyDescent="0.25">
      <c r="A765" s="4">
        <v>44775</v>
      </c>
      <c r="B765" s="8" t="s">
        <v>2068</v>
      </c>
      <c r="C765" s="8" t="str">
        <f>VLOOKUP(B765,'File khách gửi'!$H$2:$H$1037,1,0)</f>
        <v>00029189</v>
      </c>
      <c r="D765" s="8" t="str">
        <f>VLOOKUP(B765,'File khách gửi'!$H$2:$H$1037,1,0)</f>
        <v>00029189</v>
      </c>
      <c r="E765" s="8" t="s">
        <v>1870</v>
      </c>
      <c r="F765" s="8" t="s">
        <v>510</v>
      </c>
      <c r="G765" s="2">
        <v>906564</v>
      </c>
      <c r="H765" s="5" t="s">
        <v>226</v>
      </c>
      <c r="I765" s="2">
        <v>72525</v>
      </c>
      <c r="J765" s="3">
        <f t="shared" si="22"/>
        <v>979089</v>
      </c>
      <c r="K765" s="21">
        <f>VLOOKUP(B765,Sheet3!$H$2:$I$1039,2,0)</f>
        <v>979089</v>
      </c>
      <c r="L765" s="32">
        <f t="shared" si="23"/>
        <v>0</v>
      </c>
    </row>
    <row r="766" spans="1:12" outlineLevel="1" x14ac:dyDescent="0.25">
      <c r="A766" s="4">
        <v>44775</v>
      </c>
      <c r="B766" s="8" t="s">
        <v>211</v>
      </c>
      <c r="C766" s="8" t="str">
        <f>VLOOKUP(B766,'File khách gửi'!$H$2:$H$1037,1,0)</f>
        <v>00029190</v>
      </c>
      <c r="D766" s="8" t="str">
        <f>VLOOKUP(B766,'File khách gửi'!$H$2:$H$1037,1,0)</f>
        <v>00029190</v>
      </c>
      <c r="E766" s="8" t="s">
        <v>1870</v>
      </c>
      <c r="F766" s="8" t="s">
        <v>1369</v>
      </c>
      <c r="G766" s="2">
        <v>1347634</v>
      </c>
      <c r="H766" s="5" t="s">
        <v>226</v>
      </c>
      <c r="I766" s="2">
        <v>107811</v>
      </c>
      <c r="J766" s="3">
        <f t="shared" si="22"/>
        <v>1455445</v>
      </c>
      <c r="K766" s="21">
        <f>VLOOKUP(B766,Sheet3!$H$2:$I$1039,2,0)</f>
        <v>1455445</v>
      </c>
      <c r="L766" s="32">
        <f t="shared" si="23"/>
        <v>0</v>
      </c>
    </row>
    <row r="767" spans="1:12" outlineLevel="1" x14ac:dyDescent="0.25">
      <c r="A767" s="4">
        <v>44775</v>
      </c>
      <c r="B767" s="8" t="s">
        <v>194</v>
      </c>
      <c r="C767" s="8" t="str">
        <f>VLOOKUP(B767,'File khách gửi'!$H$2:$H$1037,1,0)</f>
        <v>00029191</v>
      </c>
      <c r="D767" s="8" t="str">
        <f>VLOOKUP(B767,'File khách gửi'!$H$2:$H$1037,1,0)</f>
        <v>00029191</v>
      </c>
      <c r="E767" s="8" t="s">
        <v>1870</v>
      </c>
      <c r="F767" s="8" t="s">
        <v>742</v>
      </c>
      <c r="G767" s="2">
        <v>832616</v>
      </c>
      <c r="H767" s="5" t="s">
        <v>226</v>
      </c>
      <c r="I767" s="2">
        <v>66609</v>
      </c>
      <c r="J767" s="3">
        <f t="shared" si="22"/>
        <v>899225</v>
      </c>
      <c r="K767" s="21">
        <f>VLOOKUP(B767,Sheet3!$H$2:$I$1039,2,0)</f>
        <v>899225</v>
      </c>
      <c r="L767" s="32">
        <f t="shared" si="23"/>
        <v>0</v>
      </c>
    </row>
    <row r="768" spans="1:12" outlineLevel="1" x14ac:dyDescent="0.25">
      <c r="A768" s="4">
        <v>44775</v>
      </c>
      <c r="B768" s="8" t="s">
        <v>1287</v>
      </c>
      <c r="C768" s="8" t="str">
        <f>VLOOKUP(B768,'File khách gửi'!$H$2:$H$1037,1,0)</f>
        <v>00029192</v>
      </c>
      <c r="D768" s="8" t="str">
        <f>VLOOKUP(B768,'File khách gửi'!$H$2:$H$1037,1,0)</f>
        <v>00029192</v>
      </c>
      <c r="E768" s="8" t="s">
        <v>1870</v>
      </c>
      <c r="F768" s="8" t="s">
        <v>1949</v>
      </c>
      <c r="G768" s="2">
        <v>850969</v>
      </c>
      <c r="H768" s="5" t="s">
        <v>226</v>
      </c>
      <c r="I768" s="2">
        <v>68078</v>
      </c>
      <c r="J768" s="3">
        <f t="shared" si="22"/>
        <v>919047</v>
      </c>
      <c r="K768" s="21">
        <f>VLOOKUP(B768,Sheet3!$H$2:$I$1039,2,0)</f>
        <v>919047</v>
      </c>
      <c r="L768" s="32">
        <f t="shared" si="23"/>
        <v>0</v>
      </c>
    </row>
    <row r="769" spans="1:12" outlineLevel="1" x14ac:dyDescent="0.25">
      <c r="A769" s="4">
        <v>44775</v>
      </c>
      <c r="B769" s="8" t="s">
        <v>1958</v>
      </c>
      <c r="C769" s="8" t="str">
        <f>VLOOKUP(B769,'File khách gửi'!$H$2:$H$1037,1,0)</f>
        <v>00029193</v>
      </c>
      <c r="D769" s="8" t="str">
        <f>VLOOKUP(B769,'File khách gửi'!$H$2:$H$1037,1,0)</f>
        <v>00029193</v>
      </c>
      <c r="E769" s="8" t="s">
        <v>1870</v>
      </c>
      <c r="F769" s="8" t="s">
        <v>89</v>
      </c>
      <c r="G769" s="2">
        <v>926825</v>
      </c>
      <c r="H769" s="5" t="s">
        <v>226</v>
      </c>
      <c r="I769" s="2">
        <v>74146</v>
      </c>
      <c r="J769" s="3">
        <f t="shared" ref="J769:J832" si="24">G769+I769</f>
        <v>1000971</v>
      </c>
      <c r="K769" s="21">
        <f>VLOOKUP(B769,Sheet3!$H$2:$I$1039,2,0)</f>
        <v>1000971</v>
      </c>
      <c r="L769" s="32">
        <f t="shared" ref="L769:L832" si="25">J769-K769</f>
        <v>0</v>
      </c>
    </row>
    <row r="770" spans="1:12" outlineLevel="1" x14ac:dyDescent="0.25">
      <c r="A770" s="4">
        <v>44775</v>
      </c>
      <c r="B770" s="8" t="s">
        <v>2113</v>
      </c>
      <c r="C770" s="8" t="str">
        <f>VLOOKUP(B770,'File khách gửi'!$H$2:$H$1037,1,0)</f>
        <v>00029194</v>
      </c>
      <c r="D770" s="8" t="str">
        <f>VLOOKUP(B770,'File khách gửi'!$H$2:$H$1037,1,0)</f>
        <v>00029194</v>
      </c>
      <c r="E770" s="8" t="s">
        <v>1870</v>
      </c>
      <c r="F770" s="8" t="s">
        <v>465</v>
      </c>
      <c r="G770" s="2">
        <v>888728</v>
      </c>
      <c r="H770" s="5" t="s">
        <v>226</v>
      </c>
      <c r="I770" s="2">
        <v>71098</v>
      </c>
      <c r="J770" s="3">
        <f t="shared" si="24"/>
        <v>959826</v>
      </c>
      <c r="K770" s="21">
        <f>VLOOKUP(B770,Sheet3!$H$2:$I$1039,2,0)</f>
        <v>959826</v>
      </c>
      <c r="L770" s="32">
        <f t="shared" si="25"/>
        <v>0</v>
      </c>
    </row>
    <row r="771" spans="1:12" outlineLevel="1" x14ac:dyDescent="0.25">
      <c r="A771" s="4">
        <v>44775</v>
      </c>
      <c r="B771" s="8" t="s">
        <v>1193</v>
      </c>
      <c r="C771" s="8" t="str">
        <f>VLOOKUP(B771,'File khách gửi'!$H$2:$H$1037,1,0)</f>
        <v>00029195</v>
      </c>
      <c r="D771" s="8" t="str">
        <f>VLOOKUP(B771,'File khách gửi'!$H$2:$H$1037,1,0)</f>
        <v>00029195</v>
      </c>
      <c r="E771" s="8" t="s">
        <v>1870</v>
      </c>
      <c r="F771" s="8" t="s">
        <v>745</v>
      </c>
      <c r="G771" s="2">
        <v>666480</v>
      </c>
      <c r="H771" s="5" t="s">
        <v>226</v>
      </c>
      <c r="I771" s="2">
        <v>53318</v>
      </c>
      <c r="J771" s="3">
        <f t="shared" si="24"/>
        <v>719798</v>
      </c>
      <c r="K771" s="21">
        <f>VLOOKUP(B771,Sheet3!$H$2:$I$1039,2,0)</f>
        <v>719798</v>
      </c>
      <c r="L771" s="32">
        <f t="shared" si="25"/>
        <v>0</v>
      </c>
    </row>
    <row r="772" spans="1:12" outlineLevel="1" x14ac:dyDescent="0.25">
      <c r="A772" s="4">
        <v>44775</v>
      </c>
      <c r="B772" s="8" t="s">
        <v>2048</v>
      </c>
      <c r="C772" s="8" t="str">
        <f>VLOOKUP(B772,'File khách gửi'!$H$2:$H$1037,1,0)</f>
        <v>00029196</v>
      </c>
      <c r="D772" s="8" t="str">
        <f>VLOOKUP(B772,'File khách gửi'!$H$2:$H$1037,1,0)</f>
        <v>00029196</v>
      </c>
      <c r="E772" s="8" t="s">
        <v>1870</v>
      </c>
      <c r="F772" s="8" t="s">
        <v>511</v>
      </c>
      <c r="G772" s="2">
        <v>971246</v>
      </c>
      <c r="H772" s="5" t="s">
        <v>226</v>
      </c>
      <c r="I772" s="2">
        <v>77700</v>
      </c>
      <c r="J772" s="3">
        <f t="shared" si="24"/>
        <v>1048946</v>
      </c>
      <c r="K772" s="21">
        <f>VLOOKUP(B772,Sheet3!$H$2:$I$1039,2,0)</f>
        <v>1048946</v>
      </c>
      <c r="L772" s="32">
        <f t="shared" si="25"/>
        <v>0</v>
      </c>
    </row>
    <row r="773" spans="1:12" outlineLevel="1" x14ac:dyDescent="0.25">
      <c r="A773" s="4">
        <v>44775</v>
      </c>
      <c r="B773" s="8" t="s">
        <v>910</v>
      </c>
      <c r="C773" s="8" t="str">
        <f>VLOOKUP(B773,'File khách gửi'!$H$2:$H$1037,1,0)</f>
        <v>00029198</v>
      </c>
      <c r="D773" s="8" t="str">
        <f>VLOOKUP(B773,'File khách gửi'!$H$2:$H$1037,1,0)</f>
        <v>00029198</v>
      </c>
      <c r="E773" s="8" t="s">
        <v>1870</v>
      </c>
      <c r="F773" s="8" t="s">
        <v>485</v>
      </c>
      <c r="G773" s="2">
        <v>295679</v>
      </c>
      <c r="H773" s="5" t="s">
        <v>226</v>
      </c>
      <c r="I773" s="2">
        <v>23654</v>
      </c>
      <c r="J773" s="3">
        <f t="shared" si="24"/>
        <v>319333</v>
      </c>
      <c r="K773" s="21">
        <f>VLOOKUP(B773,Sheet3!$H$2:$I$1039,2,0)</f>
        <v>319333</v>
      </c>
      <c r="L773" s="32">
        <f t="shared" si="25"/>
        <v>0</v>
      </c>
    </row>
    <row r="774" spans="1:12" outlineLevel="1" x14ac:dyDescent="0.25">
      <c r="A774" s="4">
        <v>44775</v>
      </c>
      <c r="B774" s="8" t="s">
        <v>1270</v>
      </c>
      <c r="C774" s="8" t="str">
        <f>VLOOKUP(B774,'File khách gửi'!$H$2:$H$1037,1,0)</f>
        <v>00029199</v>
      </c>
      <c r="D774" s="8" t="str">
        <f>VLOOKUP(B774,'File khách gửi'!$H$2:$H$1037,1,0)</f>
        <v>00029199</v>
      </c>
      <c r="E774" s="8" t="s">
        <v>1870</v>
      </c>
      <c r="F774" s="8" t="s">
        <v>1932</v>
      </c>
      <c r="G774" s="2">
        <v>833265</v>
      </c>
      <c r="H774" s="5" t="s">
        <v>226</v>
      </c>
      <c r="I774" s="2">
        <v>66661</v>
      </c>
      <c r="J774" s="3">
        <f t="shared" si="24"/>
        <v>899926</v>
      </c>
      <c r="K774" s="21">
        <f>VLOOKUP(B774,Sheet3!$H$2:$I$1039,2,0)</f>
        <v>899926</v>
      </c>
      <c r="L774" s="32">
        <f t="shared" si="25"/>
        <v>0</v>
      </c>
    </row>
    <row r="775" spans="1:12" outlineLevel="1" x14ac:dyDescent="0.25">
      <c r="A775" s="4">
        <v>44775</v>
      </c>
      <c r="B775" s="8" t="s">
        <v>807</v>
      </c>
      <c r="C775" s="8" t="str">
        <f>VLOOKUP(B775,'File khách gửi'!$H$2:$H$1037,1,0)</f>
        <v>00029200</v>
      </c>
      <c r="D775" s="8" t="str">
        <f>VLOOKUP(B775,'File khách gửi'!$H$2:$H$1037,1,0)</f>
        <v>00029200</v>
      </c>
      <c r="E775" s="8" t="s">
        <v>1870</v>
      </c>
      <c r="F775" s="8" t="s">
        <v>630</v>
      </c>
      <c r="G775" s="2">
        <v>1011430</v>
      </c>
      <c r="H775" s="5" t="s">
        <v>226</v>
      </c>
      <c r="I775" s="2">
        <v>80914</v>
      </c>
      <c r="J775" s="3">
        <f t="shared" si="24"/>
        <v>1092344</v>
      </c>
      <c r="K775" s="21">
        <f>VLOOKUP(B775,Sheet3!$H$2:$I$1039,2,0)</f>
        <v>1092344</v>
      </c>
      <c r="L775" s="32">
        <f t="shared" si="25"/>
        <v>0</v>
      </c>
    </row>
    <row r="776" spans="1:12" outlineLevel="1" x14ac:dyDescent="0.25">
      <c r="A776" s="4">
        <v>44775</v>
      </c>
      <c r="B776" s="8" t="s">
        <v>633</v>
      </c>
      <c r="C776" s="8" t="str">
        <f>VLOOKUP(B776,'File khách gửi'!$H$2:$H$1037,1,0)</f>
        <v>00029201</v>
      </c>
      <c r="D776" s="8" t="str">
        <f>VLOOKUP(B776,'File khách gửi'!$H$2:$H$1037,1,0)</f>
        <v>00029201</v>
      </c>
      <c r="E776" s="8" t="s">
        <v>1870</v>
      </c>
      <c r="F776" s="8" t="s">
        <v>6</v>
      </c>
      <c r="G776" s="2">
        <v>836765</v>
      </c>
      <c r="H776" s="5" t="s">
        <v>226</v>
      </c>
      <c r="I776" s="2">
        <v>66941</v>
      </c>
      <c r="J776" s="3">
        <f t="shared" si="24"/>
        <v>903706</v>
      </c>
      <c r="K776" s="21">
        <f>VLOOKUP(B776,Sheet3!$H$2:$I$1039,2,0)</f>
        <v>903706</v>
      </c>
      <c r="L776" s="32">
        <f t="shared" si="25"/>
        <v>0</v>
      </c>
    </row>
    <row r="777" spans="1:12" outlineLevel="1" x14ac:dyDescent="0.25">
      <c r="A777" s="4">
        <v>44775</v>
      </c>
      <c r="B777" s="8" t="s">
        <v>2089</v>
      </c>
      <c r="C777" s="8" t="str">
        <f>VLOOKUP(B777,'File khách gửi'!$H$2:$H$1037,1,0)</f>
        <v>00029202</v>
      </c>
      <c r="D777" s="8" t="str">
        <f>VLOOKUP(B777,'File khách gửi'!$H$2:$H$1037,1,0)</f>
        <v>00029202</v>
      </c>
      <c r="E777" s="8" t="s">
        <v>1870</v>
      </c>
      <c r="F777" s="8" t="s">
        <v>1510</v>
      </c>
      <c r="G777" s="2">
        <v>993594</v>
      </c>
      <c r="H777" s="5" t="s">
        <v>226</v>
      </c>
      <c r="I777" s="2">
        <v>79488</v>
      </c>
      <c r="J777" s="3">
        <f t="shared" si="24"/>
        <v>1073082</v>
      </c>
      <c r="K777" s="21">
        <f>VLOOKUP(B777,Sheet3!$H$2:$I$1039,2,0)</f>
        <v>1073082</v>
      </c>
      <c r="L777" s="32">
        <f t="shared" si="25"/>
        <v>0</v>
      </c>
    </row>
    <row r="778" spans="1:12" outlineLevel="1" x14ac:dyDescent="0.25">
      <c r="A778" s="4">
        <v>44775</v>
      </c>
      <c r="B778" s="8" t="s">
        <v>605</v>
      </c>
      <c r="C778" s="8" t="str">
        <f>VLOOKUP(B778,'File khách gửi'!$H$2:$H$1037,1,0)</f>
        <v>00029203</v>
      </c>
      <c r="D778" s="8" t="str">
        <f>VLOOKUP(B778,'File khách gửi'!$H$2:$H$1037,1,0)</f>
        <v>00029203</v>
      </c>
      <c r="E778" s="8" t="s">
        <v>1870</v>
      </c>
      <c r="F778" s="8" t="s">
        <v>244</v>
      </c>
      <c r="G778" s="2">
        <v>884095</v>
      </c>
      <c r="H778" s="5" t="s">
        <v>226</v>
      </c>
      <c r="I778" s="2">
        <v>70728</v>
      </c>
      <c r="J778" s="3">
        <f t="shared" si="24"/>
        <v>954823</v>
      </c>
      <c r="K778" s="21">
        <f>VLOOKUP(B778,Sheet3!$H$2:$I$1039,2,0)</f>
        <v>954823</v>
      </c>
      <c r="L778" s="32">
        <f t="shared" si="25"/>
        <v>0</v>
      </c>
    </row>
    <row r="779" spans="1:12" outlineLevel="1" x14ac:dyDescent="0.25">
      <c r="A779" s="4">
        <v>44775</v>
      </c>
      <c r="B779" s="8" t="s">
        <v>1583</v>
      </c>
      <c r="C779" s="8" t="str">
        <f>VLOOKUP(B779,'File khách gửi'!$H$2:$H$1037,1,0)</f>
        <v>00029204</v>
      </c>
      <c r="D779" s="8" t="str">
        <f>VLOOKUP(B779,'File khách gửi'!$H$2:$H$1037,1,0)</f>
        <v>00029204</v>
      </c>
      <c r="E779" s="8" t="s">
        <v>1870</v>
      </c>
      <c r="F779" s="8" t="s">
        <v>291</v>
      </c>
      <c r="G779" s="2">
        <v>903534</v>
      </c>
      <c r="H779" s="5" t="s">
        <v>226</v>
      </c>
      <c r="I779" s="2">
        <v>72283</v>
      </c>
      <c r="J779" s="3">
        <f t="shared" si="24"/>
        <v>975817</v>
      </c>
      <c r="K779" s="21">
        <f>VLOOKUP(B779,Sheet3!$H$2:$I$1039,2,0)</f>
        <v>975817</v>
      </c>
      <c r="L779" s="32">
        <f t="shared" si="25"/>
        <v>0</v>
      </c>
    </row>
    <row r="780" spans="1:12" outlineLevel="1" x14ac:dyDescent="0.25">
      <c r="A780" s="4">
        <v>44775</v>
      </c>
      <c r="B780" s="8" t="s">
        <v>834</v>
      </c>
      <c r="C780" s="8" t="str">
        <f>VLOOKUP(B780,'File khách gửi'!$H$2:$H$1037,1,0)</f>
        <v>00029205</v>
      </c>
      <c r="D780" s="8" t="str">
        <f>VLOOKUP(B780,'File khách gửi'!$H$2:$H$1037,1,0)</f>
        <v>00029205</v>
      </c>
      <c r="E780" s="8" t="s">
        <v>1870</v>
      </c>
      <c r="F780" s="8" t="s">
        <v>2127</v>
      </c>
      <c r="G780" s="2">
        <v>847939</v>
      </c>
      <c r="H780" s="5" t="s">
        <v>226</v>
      </c>
      <c r="I780" s="2">
        <v>67835</v>
      </c>
      <c r="J780" s="3">
        <f t="shared" si="24"/>
        <v>915774</v>
      </c>
      <c r="K780" s="21">
        <f>VLOOKUP(B780,Sheet3!$H$2:$I$1039,2,0)</f>
        <v>915774</v>
      </c>
      <c r="L780" s="32">
        <f t="shared" si="25"/>
        <v>0</v>
      </c>
    </row>
    <row r="781" spans="1:12" outlineLevel="1" x14ac:dyDescent="0.25">
      <c r="A781" s="4">
        <v>44775</v>
      </c>
      <c r="B781" s="8" t="s">
        <v>2049</v>
      </c>
      <c r="C781" s="8" t="str">
        <f>VLOOKUP(B781,'File khách gửi'!$H$2:$H$1037,1,0)</f>
        <v>00029214</v>
      </c>
      <c r="D781" s="8" t="str">
        <f>VLOOKUP(B781,'File khách gửi'!$H$2:$H$1037,1,0)</f>
        <v>00029214</v>
      </c>
      <c r="E781" s="8" t="s">
        <v>1870</v>
      </c>
      <c r="F781" s="8" t="s">
        <v>169</v>
      </c>
      <c r="G781" s="2">
        <v>908725</v>
      </c>
      <c r="H781" s="5" t="s">
        <v>226</v>
      </c>
      <c r="I781" s="2">
        <v>72698</v>
      </c>
      <c r="J781" s="3">
        <f t="shared" si="24"/>
        <v>981423</v>
      </c>
      <c r="K781" s="21">
        <f>VLOOKUP(B781,Sheet3!$H$2:$I$1039,2,0)</f>
        <v>981423</v>
      </c>
      <c r="L781" s="32">
        <f t="shared" si="25"/>
        <v>0</v>
      </c>
    </row>
    <row r="782" spans="1:12" outlineLevel="1" x14ac:dyDescent="0.25">
      <c r="A782" s="4">
        <v>44776</v>
      </c>
      <c r="B782" s="8" t="s">
        <v>1809</v>
      </c>
      <c r="C782" s="8" t="str">
        <f>VLOOKUP(B782,'File khách gửi'!$H$2:$H$1037,1,0)</f>
        <v>00029236</v>
      </c>
      <c r="D782" s="8" t="str">
        <f>VLOOKUP(B782,'File khách gửi'!$H$2:$H$1037,1,0)</f>
        <v>00029236</v>
      </c>
      <c r="E782" s="8" t="s">
        <v>1870</v>
      </c>
      <c r="F782" s="8" t="s">
        <v>37</v>
      </c>
      <c r="G782" s="2">
        <v>855217</v>
      </c>
      <c r="H782" s="5" t="s">
        <v>226</v>
      </c>
      <c r="I782" s="2">
        <v>68417</v>
      </c>
      <c r="J782" s="3">
        <f t="shared" si="24"/>
        <v>923634</v>
      </c>
      <c r="K782" s="21">
        <f>VLOOKUP(B782,Sheet3!$H$2:$I$1039,2,0)</f>
        <v>923634</v>
      </c>
      <c r="L782" s="32">
        <f t="shared" si="25"/>
        <v>0</v>
      </c>
    </row>
    <row r="783" spans="1:12" outlineLevel="1" x14ac:dyDescent="0.25">
      <c r="A783" s="4">
        <v>44776</v>
      </c>
      <c r="B783" s="8" t="s">
        <v>1865</v>
      </c>
      <c r="C783" s="8" t="str">
        <f>VLOOKUP(B783,'File khách gửi'!$H$2:$H$1037,1,0)</f>
        <v>00029237</v>
      </c>
      <c r="D783" s="8" t="str">
        <f>VLOOKUP(B783,'File khách gửi'!$H$2:$H$1037,1,0)</f>
        <v>00029237</v>
      </c>
      <c r="E783" s="8" t="s">
        <v>1870</v>
      </c>
      <c r="F783" s="8" t="s">
        <v>1684</v>
      </c>
      <c r="G783" s="2">
        <v>738704</v>
      </c>
      <c r="H783" s="5" t="s">
        <v>226</v>
      </c>
      <c r="I783" s="2">
        <v>59096</v>
      </c>
      <c r="J783" s="3">
        <f t="shared" si="24"/>
        <v>797800</v>
      </c>
      <c r="K783" s="21">
        <f>VLOOKUP(B783,Sheet3!$H$2:$I$1039,2,0)</f>
        <v>797800</v>
      </c>
      <c r="L783" s="32">
        <f t="shared" si="25"/>
        <v>0</v>
      </c>
    </row>
    <row r="784" spans="1:12" outlineLevel="1" x14ac:dyDescent="0.25">
      <c r="A784" s="4">
        <v>44776</v>
      </c>
      <c r="B784" s="8" t="s">
        <v>2121</v>
      </c>
      <c r="C784" s="8" t="str">
        <f>VLOOKUP(B784,'File khách gửi'!$H$2:$H$1037,1,0)</f>
        <v>00029238</v>
      </c>
      <c r="D784" s="8" t="str">
        <f>VLOOKUP(B784,'File khách gửi'!$H$2:$H$1037,1,0)</f>
        <v>00029238</v>
      </c>
      <c r="E784" s="8" t="s">
        <v>1870</v>
      </c>
      <c r="F784" s="8" t="s">
        <v>1492</v>
      </c>
      <c r="G784" s="2">
        <v>1035326</v>
      </c>
      <c r="H784" s="5" t="s">
        <v>226</v>
      </c>
      <c r="I784" s="2">
        <v>82826</v>
      </c>
      <c r="J784" s="3">
        <f t="shared" si="24"/>
        <v>1118152</v>
      </c>
      <c r="K784" s="21">
        <f>VLOOKUP(B784,Sheet3!$H$2:$I$1039,2,0)</f>
        <v>1118152</v>
      </c>
      <c r="L784" s="32">
        <f t="shared" si="25"/>
        <v>0</v>
      </c>
    </row>
    <row r="785" spans="1:12" outlineLevel="1" x14ac:dyDescent="0.25">
      <c r="A785" s="4">
        <v>44776</v>
      </c>
      <c r="B785" s="8" t="s">
        <v>122</v>
      </c>
      <c r="C785" s="8" t="str">
        <f>VLOOKUP(B785,'File khách gửi'!$H$2:$H$1037,1,0)</f>
        <v>00029239</v>
      </c>
      <c r="D785" s="8" t="str">
        <f>VLOOKUP(B785,'File khách gửi'!$H$2:$H$1037,1,0)</f>
        <v>00029239</v>
      </c>
      <c r="E785" s="8" t="s">
        <v>1870</v>
      </c>
      <c r="F785" s="8" t="s">
        <v>1532</v>
      </c>
      <c r="G785" s="2">
        <v>844175</v>
      </c>
      <c r="H785" s="5" t="s">
        <v>226</v>
      </c>
      <c r="I785" s="2">
        <v>67534</v>
      </c>
      <c r="J785" s="3">
        <f t="shared" si="24"/>
        <v>911709</v>
      </c>
      <c r="K785" s="21">
        <f>VLOOKUP(B785,Sheet3!$H$2:$I$1039,2,0)</f>
        <v>911709</v>
      </c>
      <c r="L785" s="32">
        <f t="shared" si="25"/>
        <v>0</v>
      </c>
    </row>
    <row r="786" spans="1:12" outlineLevel="1" x14ac:dyDescent="0.25">
      <c r="A786" s="4">
        <v>44776</v>
      </c>
      <c r="B786" s="8" t="s">
        <v>257</v>
      </c>
      <c r="C786" s="8" t="str">
        <f>VLOOKUP(B786,'File khách gửi'!$H$2:$H$1037,1,0)</f>
        <v>00029240</v>
      </c>
      <c r="D786" s="8" t="str">
        <f>VLOOKUP(B786,'File khách gửi'!$H$2:$H$1037,1,0)</f>
        <v>00029240</v>
      </c>
      <c r="E786" s="8" t="s">
        <v>1870</v>
      </c>
      <c r="F786" s="8" t="s">
        <v>1028</v>
      </c>
      <c r="G786" s="2">
        <v>903402</v>
      </c>
      <c r="H786" s="5" t="s">
        <v>226</v>
      </c>
      <c r="I786" s="2">
        <v>72272</v>
      </c>
      <c r="J786" s="3">
        <f t="shared" si="24"/>
        <v>975674</v>
      </c>
      <c r="K786" s="21">
        <f>VLOOKUP(B786,Sheet3!$H$2:$I$1039,2,0)</f>
        <v>975674</v>
      </c>
      <c r="L786" s="32">
        <f t="shared" si="25"/>
        <v>0</v>
      </c>
    </row>
    <row r="787" spans="1:12" outlineLevel="1" x14ac:dyDescent="0.25">
      <c r="A787" s="4">
        <v>44776</v>
      </c>
      <c r="B787" s="8" t="s">
        <v>1329</v>
      </c>
      <c r="C787" s="8" t="str">
        <f>VLOOKUP(B787,'File khách gửi'!$H$2:$H$1037,1,0)</f>
        <v>00029241</v>
      </c>
      <c r="D787" s="8" t="str">
        <f>VLOOKUP(B787,'File khách gửi'!$H$2:$H$1037,1,0)</f>
        <v>00029241</v>
      </c>
      <c r="E787" s="8" t="s">
        <v>1870</v>
      </c>
      <c r="F787" s="8" t="s">
        <v>1940</v>
      </c>
      <c r="G787" s="2">
        <v>922445</v>
      </c>
      <c r="H787" s="5" t="s">
        <v>226</v>
      </c>
      <c r="I787" s="2">
        <v>73796</v>
      </c>
      <c r="J787" s="3">
        <f t="shared" si="24"/>
        <v>996241</v>
      </c>
      <c r="K787" s="21">
        <f>VLOOKUP(B787,Sheet3!$H$2:$I$1039,2,0)</f>
        <v>996241</v>
      </c>
      <c r="L787" s="32">
        <f t="shared" si="25"/>
        <v>0</v>
      </c>
    </row>
    <row r="788" spans="1:12" outlineLevel="1" x14ac:dyDescent="0.25">
      <c r="A788" s="4">
        <v>44776</v>
      </c>
      <c r="B788" s="8" t="s">
        <v>882</v>
      </c>
      <c r="C788" s="8" t="str">
        <f>VLOOKUP(B788,'File khách gửi'!$H$2:$H$1037,1,0)</f>
        <v>00029242</v>
      </c>
      <c r="D788" s="8" t="str">
        <f>VLOOKUP(B788,'File khách gửi'!$H$2:$H$1037,1,0)</f>
        <v>00029242</v>
      </c>
      <c r="E788" s="8" t="s">
        <v>1870</v>
      </c>
      <c r="F788" s="8" t="s">
        <v>875</v>
      </c>
      <c r="G788" s="2">
        <v>860320</v>
      </c>
      <c r="H788" s="5" t="s">
        <v>226</v>
      </c>
      <c r="I788" s="2">
        <v>68826</v>
      </c>
      <c r="J788" s="3">
        <f t="shared" si="24"/>
        <v>929146</v>
      </c>
      <c r="K788" s="21">
        <f>VLOOKUP(B788,Sheet3!$H$2:$I$1039,2,0)</f>
        <v>929146</v>
      </c>
      <c r="L788" s="32">
        <f t="shared" si="25"/>
        <v>0</v>
      </c>
    </row>
    <row r="789" spans="1:12" outlineLevel="1" x14ac:dyDescent="0.25">
      <c r="A789" s="4">
        <v>44776</v>
      </c>
      <c r="B789" s="8" t="s">
        <v>981</v>
      </c>
      <c r="C789" s="8" t="str">
        <f>VLOOKUP(B789,'File khách gửi'!$H$2:$H$1037,1,0)</f>
        <v>00029243</v>
      </c>
      <c r="D789" s="8" t="str">
        <f>VLOOKUP(B789,'File khách gửi'!$H$2:$H$1037,1,0)</f>
        <v>00029243</v>
      </c>
      <c r="E789" s="8" t="s">
        <v>1870</v>
      </c>
      <c r="F789" s="8" t="s">
        <v>1772</v>
      </c>
      <c r="G789" s="2">
        <v>903402</v>
      </c>
      <c r="H789" s="5" t="s">
        <v>226</v>
      </c>
      <c r="I789" s="2">
        <v>72272</v>
      </c>
      <c r="J789" s="3">
        <f t="shared" si="24"/>
        <v>975674</v>
      </c>
      <c r="K789" s="21">
        <f>VLOOKUP(B789,Sheet3!$H$2:$I$1039,2,0)</f>
        <v>975674</v>
      </c>
      <c r="L789" s="32">
        <f t="shared" si="25"/>
        <v>0</v>
      </c>
    </row>
    <row r="790" spans="1:12" outlineLevel="1" x14ac:dyDescent="0.25">
      <c r="A790" s="4">
        <v>44776</v>
      </c>
      <c r="B790" s="8" t="s">
        <v>1484</v>
      </c>
      <c r="C790" s="8" t="str">
        <f>VLOOKUP(B790,'File khách gửi'!$H$2:$H$1037,1,0)</f>
        <v>00029244</v>
      </c>
      <c r="D790" s="8" t="str">
        <f>VLOOKUP(B790,'File khách gửi'!$H$2:$H$1037,1,0)</f>
        <v>00029244</v>
      </c>
      <c r="E790" s="8" t="s">
        <v>1870</v>
      </c>
      <c r="F790" s="8" t="s">
        <v>1300</v>
      </c>
      <c r="G790" s="2">
        <v>1806804</v>
      </c>
      <c r="H790" s="5" t="s">
        <v>226</v>
      </c>
      <c r="I790" s="2">
        <v>144544</v>
      </c>
      <c r="J790" s="3">
        <f t="shared" si="24"/>
        <v>1951348</v>
      </c>
      <c r="K790" s="21">
        <f>VLOOKUP(B790,Sheet3!$H$2:$I$1039,2,0)</f>
        <v>1951348</v>
      </c>
      <c r="L790" s="32">
        <f t="shared" si="25"/>
        <v>0</v>
      </c>
    </row>
    <row r="791" spans="1:12" outlineLevel="1" x14ac:dyDescent="0.25">
      <c r="A791" s="4">
        <v>44776</v>
      </c>
      <c r="B791" s="8" t="s">
        <v>76</v>
      </c>
      <c r="C791" s="8" t="str">
        <f>VLOOKUP(B791,'File khách gửi'!$H$2:$H$1037,1,0)</f>
        <v>00029245</v>
      </c>
      <c r="D791" s="8" t="str">
        <f>VLOOKUP(B791,'File khách gửi'!$H$2:$H$1037,1,0)</f>
        <v>00029245</v>
      </c>
      <c r="E791" s="8" t="s">
        <v>1870</v>
      </c>
      <c r="F791" s="8" t="s">
        <v>726</v>
      </c>
      <c r="G791" s="2">
        <v>681418</v>
      </c>
      <c r="H791" s="5" t="s">
        <v>226</v>
      </c>
      <c r="I791" s="2">
        <v>54513</v>
      </c>
      <c r="J791" s="3">
        <f t="shared" si="24"/>
        <v>735931</v>
      </c>
      <c r="K791" s="21">
        <f>VLOOKUP(B791,Sheet3!$H$2:$I$1039,2,0)</f>
        <v>735931</v>
      </c>
      <c r="L791" s="32">
        <f t="shared" si="25"/>
        <v>0</v>
      </c>
    </row>
    <row r="792" spans="1:12" outlineLevel="1" x14ac:dyDescent="0.25">
      <c r="A792" s="4">
        <v>44776</v>
      </c>
      <c r="B792" s="8" t="s">
        <v>261</v>
      </c>
      <c r="C792" s="8" t="str">
        <f>VLOOKUP(B792,'File khách gửi'!$H$2:$H$1037,1,0)</f>
        <v>00029246</v>
      </c>
      <c r="D792" s="8" t="str">
        <f>VLOOKUP(B792,'File khách gửi'!$H$2:$H$1037,1,0)</f>
        <v>00029246</v>
      </c>
      <c r="E792" s="8" t="s">
        <v>1870</v>
      </c>
      <c r="F792" s="8" t="s">
        <v>1537</v>
      </c>
      <c r="G792" s="2">
        <v>818797</v>
      </c>
      <c r="H792" s="5" t="s">
        <v>226</v>
      </c>
      <c r="I792" s="2">
        <v>65504</v>
      </c>
      <c r="J792" s="3">
        <f t="shared" si="24"/>
        <v>884301</v>
      </c>
      <c r="K792" s="21">
        <f>VLOOKUP(B792,Sheet3!$H$2:$I$1039,2,0)</f>
        <v>884301</v>
      </c>
      <c r="L792" s="32">
        <f t="shared" si="25"/>
        <v>0</v>
      </c>
    </row>
    <row r="793" spans="1:12" outlineLevel="1" x14ac:dyDescent="0.25">
      <c r="A793" s="4">
        <v>44776</v>
      </c>
      <c r="B793" s="8" t="s">
        <v>1220</v>
      </c>
      <c r="C793" s="8" t="str">
        <f>VLOOKUP(B793,'File khách gửi'!$H$2:$H$1037,1,0)</f>
        <v>00029247</v>
      </c>
      <c r="D793" s="8" t="str">
        <f>VLOOKUP(B793,'File khách gửi'!$H$2:$H$1037,1,0)</f>
        <v>00029247</v>
      </c>
      <c r="E793" s="8" t="s">
        <v>1870</v>
      </c>
      <c r="F793" s="8" t="s">
        <v>1986</v>
      </c>
      <c r="G793" s="2">
        <v>831310</v>
      </c>
      <c r="H793" s="5" t="s">
        <v>226</v>
      </c>
      <c r="I793" s="2">
        <v>66505</v>
      </c>
      <c r="J793" s="3">
        <f t="shared" si="24"/>
        <v>897815</v>
      </c>
      <c r="K793" s="21">
        <f>VLOOKUP(B793,Sheet3!$H$2:$I$1039,2,0)</f>
        <v>897815</v>
      </c>
      <c r="L793" s="32">
        <f t="shared" si="25"/>
        <v>0</v>
      </c>
    </row>
    <row r="794" spans="1:12" outlineLevel="1" x14ac:dyDescent="0.25">
      <c r="A794" s="4">
        <v>44776</v>
      </c>
      <c r="B794" s="8" t="s">
        <v>1124</v>
      </c>
      <c r="C794" s="8" t="str">
        <f>VLOOKUP(B794,'File khách gửi'!$H$2:$H$1037,1,0)</f>
        <v>00029248</v>
      </c>
      <c r="D794" s="8" t="str">
        <f>VLOOKUP(B794,'File khách gửi'!$H$2:$H$1037,1,0)</f>
        <v>00029248</v>
      </c>
      <c r="E794" s="8" t="s">
        <v>1870</v>
      </c>
      <c r="F794" s="8" t="s">
        <v>1637</v>
      </c>
      <c r="G794" s="2">
        <v>777406</v>
      </c>
      <c r="H794" s="5" t="s">
        <v>226</v>
      </c>
      <c r="I794" s="2">
        <v>62192</v>
      </c>
      <c r="J794" s="3">
        <f t="shared" si="24"/>
        <v>839598</v>
      </c>
      <c r="K794" s="21">
        <f>VLOOKUP(B794,Sheet3!$H$2:$I$1039,2,0)</f>
        <v>839598</v>
      </c>
      <c r="L794" s="32">
        <f t="shared" si="25"/>
        <v>0</v>
      </c>
    </row>
    <row r="795" spans="1:12" outlineLevel="1" x14ac:dyDescent="0.25">
      <c r="A795" s="4">
        <v>44776</v>
      </c>
      <c r="B795" s="8" t="s">
        <v>1831</v>
      </c>
      <c r="C795" s="8" t="str">
        <f>VLOOKUP(B795,'File khách gửi'!$H$2:$H$1037,1,0)</f>
        <v>00029249</v>
      </c>
      <c r="D795" s="8" t="str">
        <f>VLOOKUP(B795,'File khách gửi'!$H$2:$H$1037,1,0)</f>
        <v>00029249</v>
      </c>
      <c r="E795" s="8" t="s">
        <v>1870</v>
      </c>
      <c r="F795" s="8" t="s">
        <v>361</v>
      </c>
      <c r="G795" s="2">
        <v>996492</v>
      </c>
      <c r="H795" s="5" t="s">
        <v>226</v>
      </c>
      <c r="I795" s="2">
        <v>79719</v>
      </c>
      <c r="J795" s="3">
        <f t="shared" si="24"/>
        <v>1076211</v>
      </c>
      <c r="K795" s="21">
        <f>VLOOKUP(B795,Sheet3!$H$2:$I$1039,2,0)</f>
        <v>1076211</v>
      </c>
      <c r="L795" s="32">
        <f t="shared" si="25"/>
        <v>0</v>
      </c>
    </row>
    <row r="796" spans="1:12" outlineLevel="1" x14ac:dyDescent="0.25">
      <c r="A796" s="4">
        <v>44776</v>
      </c>
      <c r="B796" s="8" t="s">
        <v>1352</v>
      </c>
      <c r="C796" s="8" t="str">
        <f>VLOOKUP(B796,'File khách gửi'!$H$2:$H$1037,1,0)</f>
        <v>00029250</v>
      </c>
      <c r="D796" s="8" t="str">
        <f>VLOOKUP(B796,'File khách gửi'!$H$2:$H$1037,1,0)</f>
        <v>00029250</v>
      </c>
      <c r="E796" s="8" t="s">
        <v>1870</v>
      </c>
      <c r="F796" s="8" t="s">
        <v>943</v>
      </c>
      <c r="G796" s="2">
        <v>865775</v>
      </c>
      <c r="H796" s="5" t="s">
        <v>226</v>
      </c>
      <c r="I796" s="2">
        <v>69262</v>
      </c>
      <c r="J796" s="3">
        <f t="shared" si="24"/>
        <v>935037</v>
      </c>
      <c r="K796" s="21">
        <f>VLOOKUP(B796,Sheet3!$H$2:$I$1039,2,0)</f>
        <v>935037</v>
      </c>
      <c r="L796" s="32">
        <f t="shared" si="25"/>
        <v>0</v>
      </c>
    </row>
    <row r="797" spans="1:12" outlineLevel="1" x14ac:dyDescent="0.25">
      <c r="A797" s="4">
        <v>44776</v>
      </c>
      <c r="B797" s="8" t="s">
        <v>1840</v>
      </c>
      <c r="C797" s="8" t="str">
        <f>VLOOKUP(B797,'File khách gửi'!$H$2:$H$1037,1,0)</f>
        <v>00029251</v>
      </c>
      <c r="D797" s="8" t="str">
        <f>VLOOKUP(B797,'File khách gửi'!$H$2:$H$1037,1,0)</f>
        <v>00029251</v>
      </c>
      <c r="E797" s="8" t="s">
        <v>1870</v>
      </c>
      <c r="F797" s="8" t="s">
        <v>26</v>
      </c>
      <c r="G797" s="2">
        <v>831442</v>
      </c>
      <c r="H797" s="5" t="s">
        <v>226</v>
      </c>
      <c r="I797" s="2">
        <v>66515</v>
      </c>
      <c r="J797" s="3">
        <f t="shared" si="24"/>
        <v>897957</v>
      </c>
      <c r="K797" s="21">
        <f>VLOOKUP(B797,Sheet3!$H$2:$I$1039,2,0)</f>
        <v>897957</v>
      </c>
      <c r="L797" s="32">
        <f t="shared" si="25"/>
        <v>0</v>
      </c>
    </row>
    <row r="798" spans="1:12" outlineLevel="1" x14ac:dyDescent="0.25">
      <c r="A798" s="4">
        <v>44776</v>
      </c>
      <c r="B798" s="8" t="s">
        <v>1216</v>
      </c>
      <c r="C798" s="8" t="str">
        <f>VLOOKUP(B798,'File khách gửi'!$H$2:$H$1037,1,0)</f>
        <v>00029252</v>
      </c>
      <c r="D798" s="8" t="str">
        <f>VLOOKUP(B798,'File khách gửi'!$H$2:$H$1037,1,0)</f>
        <v>00029252</v>
      </c>
      <c r="E798" s="8" t="s">
        <v>1870</v>
      </c>
      <c r="F798" s="8" t="s">
        <v>1503</v>
      </c>
      <c r="G798" s="2">
        <v>844175</v>
      </c>
      <c r="H798" s="5" t="s">
        <v>226</v>
      </c>
      <c r="I798" s="2">
        <v>67534</v>
      </c>
      <c r="J798" s="3">
        <f t="shared" si="24"/>
        <v>911709</v>
      </c>
      <c r="K798" s="21">
        <f>VLOOKUP(B798,Sheet3!$H$2:$I$1039,2,0)</f>
        <v>911709</v>
      </c>
      <c r="L798" s="32">
        <f t="shared" si="25"/>
        <v>0</v>
      </c>
    </row>
    <row r="799" spans="1:12" outlineLevel="1" x14ac:dyDescent="0.25">
      <c r="A799" s="4">
        <v>44776</v>
      </c>
      <c r="B799" s="8" t="s">
        <v>1248</v>
      </c>
      <c r="C799" s="8" t="str">
        <f>VLOOKUP(B799,'File khách gửi'!$H$2:$H$1037,1,0)</f>
        <v>00029253</v>
      </c>
      <c r="D799" s="8" t="str">
        <f>VLOOKUP(B799,'File khách gửi'!$H$2:$H$1037,1,0)</f>
        <v>00029253</v>
      </c>
      <c r="E799" s="8" t="s">
        <v>1870</v>
      </c>
      <c r="F799" s="8" t="s">
        <v>1078</v>
      </c>
      <c r="G799" s="2">
        <v>1797453</v>
      </c>
      <c r="H799" s="5" t="s">
        <v>226</v>
      </c>
      <c r="I799" s="2">
        <v>143796</v>
      </c>
      <c r="J799" s="3">
        <f t="shared" si="24"/>
        <v>1941249</v>
      </c>
      <c r="K799" s="21">
        <f>VLOOKUP(B799,Sheet3!$H$2:$I$1039,2,0)</f>
        <v>1941249</v>
      </c>
      <c r="L799" s="32">
        <f t="shared" si="25"/>
        <v>0</v>
      </c>
    </row>
    <row r="800" spans="1:12" outlineLevel="1" x14ac:dyDescent="0.25">
      <c r="A800" s="4">
        <v>44776</v>
      </c>
      <c r="B800" s="8" t="s">
        <v>1680</v>
      </c>
      <c r="C800" s="8" t="str">
        <f>VLOOKUP(B800,'File khách gửi'!$H$2:$H$1037,1,0)</f>
        <v>00029254</v>
      </c>
      <c r="D800" s="8" t="str">
        <f>VLOOKUP(B800,'File khách gửi'!$H$2:$H$1037,1,0)</f>
        <v>00029254</v>
      </c>
      <c r="E800" s="8" t="s">
        <v>1870</v>
      </c>
      <c r="F800" s="8" t="s">
        <v>241</v>
      </c>
      <c r="G800" s="2">
        <v>589271</v>
      </c>
      <c r="H800" s="5" t="s">
        <v>226</v>
      </c>
      <c r="I800" s="2">
        <v>47142</v>
      </c>
      <c r="J800" s="3">
        <f t="shared" si="24"/>
        <v>636413</v>
      </c>
      <c r="K800" s="21">
        <f>VLOOKUP(B800,Sheet3!$H$2:$I$1039,2,0)</f>
        <v>636413</v>
      </c>
      <c r="L800" s="32">
        <f t="shared" si="25"/>
        <v>0</v>
      </c>
    </row>
    <row r="801" spans="1:12" outlineLevel="1" x14ac:dyDescent="0.25">
      <c r="A801" s="4">
        <v>44776</v>
      </c>
      <c r="B801" s="8" t="s">
        <v>1505</v>
      </c>
      <c r="C801" s="8" t="str">
        <f>VLOOKUP(B801,'File khách gửi'!$H$2:$H$1037,1,0)</f>
        <v>00029255</v>
      </c>
      <c r="D801" s="8" t="str">
        <f>VLOOKUP(B801,'File khách gửi'!$H$2:$H$1037,1,0)</f>
        <v>00029255</v>
      </c>
      <c r="E801" s="8" t="s">
        <v>1870</v>
      </c>
      <c r="F801" s="8" t="s">
        <v>2135</v>
      </c>
      <c r="G801" s="2">
        <v>888464</v>
      </c>
      <c r="H801" s="5" t="s">
        <v>226</v>
      </c>
      <c r="I801" s="2">
        <v>71077</v>
      </c>
      <c r="J801" s="3">
        <f t="shared" si="24"/>
        <v>959541</v>
      </c>
      <c r="K801" s="21">
        <f>VLOOKUP(B801,Sheet3!$H$2:$I$1039,2,0)</f>
        <v>959541</v>
      </c>
      <c r="L801" s="32">
        <f t="shared" si="25"/>
        <v>0</v>
      </c>
    </row>
    <row r="802" spans="1:12" outlineLevel="1" x14ac:dyDescent="0.25">
      <c r="A802" s="4">
        <v>44776</v>
      </c>
      <c r="B802" s="8" t="s">
        <v>1817</v>
      </c>
      <c r="C802" s="8" t="str">
        <f>VLOOKUP(B802,'File khách gửi'!$H$2:$H$1037,1,0)</f>
        <v>00029257</v>
      </c>
      <c r="D802" s="8" t="str">
        <f>VLOOKUP(B802,'File khách gửi'!$H$2:$H$1037,1,0)</f>
        <v>00029257</v>
      </c>
      <c r="E802" s="8" t="s">
        <v>1870</v>
      </c>
      <c r="F802" s="8" t="s">
        <v>1106</v>
      </c>
      <c r="G802" s="2">
        <v>1033503</v>
      </c>
      <c r="H802" s="5" t="s">
        <v>226</v>
      </c>
      <c r="I802" s="2">
        <v>82680</v>
      </c>
      <c r="J802" s="3">
        <f t="shared" si="24"/>
        <v>1116183</v>
      </c>
      <c r="K802" s="21">
        <f>VLOOKUP(B802,Sheet3!$H$2:$I$1039,2,0)</f>
        <v>1116183</v>
      </c>
      <c r="L802" s="32">
        <f t="shared" si="25"/>
        <v>0</v>
      </c>
    </row>
    <row r="803" spans="1:12" outlineLevel="1" x14ac:dyDescent="0.25">
      <c r="A803" s="4">
        <v>44776</v>
      </c>
      <c r="B803" s="8" t="s">
        <v>434</v>
      </c>
      <c r="C803" s="8" t="str">
        <f>VLOOKUP(B803,'File khách gửi'!$H$2:$H$1037,1,0)</f>
        <v>00029258</v>
      </c>
      <c r="D803" s="8" t="str">
        <f>VLOOKUP(B803,'File khách gửi'!$H$2:$H$1037,1,0)</f>
        <v>00029258</v>
      </c>
      <c r="E803" s="8" t="s">
        <v>1870</v>
      </c>
      <c r="F803" s="8" t="s">
        <v>1766</v>
      </c>
      <c r="G803" s="2">
        <v>886641</v>
      </c>
      <c r="H803" s="5" t="s">
        <v>226</v>
      </c>
      <c r="I803" s="2">
        <v>70931</v>
      </c>
      <c r="J803" s="3">
        <f t="shared" si="24"/>
        <v>957572</v>
      </c>
      <c r="K803" s="21">
        <f>VLOOKUP(B803,Sheet3!$H$2:$I$1039,2,0)</f>
        <v>957572</v>
      </c>
      <c r="L803" s="32">
        <f t="shared" si="25"/>
        <v>0</v>
      </c>
    </row>
    <row r="804" spans="1:12" outlineLevel="1" x14ac:dyDescent="0.25">
      <c r="A804" s="4">
        <v>44792</v>
      </c>
      <c r="B804" s="8" t="s">
        <v>1280</v>
      </c>
      <c r="C804" s="8" t="str">
        <f>VLOOKUP(B804,'File khách gửi'!$H$2:$H$1037,1,0)</f>
        <v>00033859</v>
      </c>
      <c r="D804" s="8" t="str">
        <f>VLOOKUP(B804,'File khách gửi'!$H$2:$H$1037,1,0)</f>
        <v>00033859</v>
      </c>
      <c r="E804" s="8" t="s">
        <v>1870</v>
      </c>
      <c r="F804" s="8" t="s">
        <v>1700</v>
      </c>
      <c r="G804" s="2">
        <v>855481</v>
      </c>
      <c r="H804" s="5" t="s">
        <v>226</v>
      </c>
      <c r="I804" s="2">
        <v>68438</v>
      </c>
      <c r="J804" s="3">
        <f t="shared" si="24"/>
        <v>923919</v>
      </c>
      <c r="K804" s="21">
        <f>VLOOKUP(B804,Sheet3!$H$2:$I$1039,2,0)</f>
        <v>923919</v>
      </c>
      <c r="L804" s="32">
        <f t="shared" si="25"/>
        <v>0</v>
      </c>
    </row>
    <row r="805" spans="1:12" outlineLevel="1" x14ac:dyDescent="0.25">
      <c r="A805" s="4">
        <v>44792</v>
      </c>
      <c r="B805" s="8" t="s">
        <v>606</v>
      </c>
      <c r="C805" s="8" t="str">
        <f>VLOOKUP(B805,'File khách gửi'!$H$2:$H$1037,1,0)</f>
        <v>00033860</v>
      </c>
      <c r="D805" s="8" t="str">
        <f>VLOOKUP(B805,'File khách gửi'!$H$2:$H$1037,1,0)</f>
        <v>00033860</v>
      </c>
      <c r="E805" s="8" t="s">
        <v>1870</v>
      </c>
      <c r="F805" s="8" t="s">
        <v>1912</v>
      </c>
      <c r="G805" s="2">
        <v>1057542</v>
      </c>
      <c r="H805" s="5" t="s">
        <v>226</v>
      </c>
      <c r="I805" s="2">
        <v>84603</v>
      </c>
      <c r="J805" s="3">
        <f t="shared" si="24"/>
        <v>1142145</v>
      </c>
      <c r="K805" s="21">
        <f>VLOOKUP(B805,Sheet3!$H$2:$I$1039,2,0)</f>
        <v>1142145</v>
      </c>
      <c r="L805" s="32">
        <f t="shared" si="25"/>
        <v>0</v>
      </c>
    </row>
    <row r="806" spans="1:12" outlineLevel="1" x14ac:dyDescent="0.25">
      <c r="A806" s="4">
        <v>44792</v>
      </c>
      <c r="B806" s="8" t="s">
        <v>983</v>
      </c>
      <c r="C806" s="8" t="str">
        <f>VLOOKUP(B806,'File khách gửi'!$H$2:$H$1037,1,0)</f>
        <v>00033861</v>
      </c>
      <c r="D806" s="8" t="str">
        <f>VLOOKUP(B806,'File khách gửi'!$H$2:$H$1037,1,0)</f>
        <v>00033861</v>
      </c>
      <c r="E806" s="8" t="s">
        <v>1870</v>
      </c>
      <c r="F806" s="8" t="s">
        <v>202</v>
      </c>
      <c r="G806" s="2">
        <v>921370</v>
      </c>
      <c r="H806" s="5" t="s">
        <v>226</v>
      </c>
      <c r="I806" s="2">
        <v>73710</v>
      </c>
      <c r="J806" s="3">
        <f t="shared" si="24"/>
        <v>995080</v>
      </c>
      <c r="K806" s="21">
        <f>VLOOKUP(B806,Sheet3!$H$2:$I$1039,2,0)</f>
        <v>995080</v>
      </c>
      <c r="L806" s="32">
        <f t="shared" si="25"/>
        <v>0</v>
      </c>
    </row>
    <row r="807" spans="1:12" outlineLevel="1" x14ac:dyDescent="0.25">
      <c r="A807" s="4">
        <v>44792</v>
      </c>
      <c r="B807" s="8" t="s">
        <v>769</v>
      </c>
      <c r="C807" s="8" t="str">
        <f>VLOOKUP(B807,'File khách gửi'!$H$2:$H$1037,1,0)</f>
        <v>00033862</v>
      </c>
      <c r="D807" s="8" t="str">
        <f>VLOOKUP(B807,'File khách gửi'!$H$2:$H$1037,1,0)</f>
        <v>00033862</v>
      </c>
      <c r="E807" s="8" t="s">
        <v>1870</v>
      </c>
      <c r="F807" s="8" t="s">
        <v>966</v>
      </c>
      <c r="G807" s="2">
        <v>737956</v>
      </c>
      <c r="H807" s="5" t="s">
        <v>226</v>
      </c>
      <c r="I807" s="2">
        <v>59036</v>
      </c>
      <c r="J807" s="3">
        <f t="shared" si="24"/>
        <v>796992</v>
      </c>
      <c r="K807" s="21">
        <f>VLOOKUP(B807,Sheet3!$H$2:$I$1039,2,0)</f>
        <v>796992</v>
      </c>
      <c r="L807" s="32">
        <f t="shared" si="25"/>
        <v>0</v>
      </c>
    </row>
    <row r="808" spans="1:12" outlineLevel="1" x14ac:dyDescent="0.25">
      <c r="A808" s="4">
        <v>44792</v>
      </c>
      <c r="B808" s="8" t="s">
        <v>1419</v>
      </c>
      <c r="C808" s="8" t="str">
        <f>VLOOKUP(B808,'File khách gửi'!$H$2:$H$1037,1,0)</f>
        <v>00033863</v>
      </c>
      <c r="D808" s="8" t="str">
        <f>VLOOKUP(B808,'File khách gửi'!$H$2:$H$1037,1,0)</f>
        <v>00033863</v>
      </c>
      <c r="E808" s="8" t="s">
        <v>1870</v>
      </c>
      <c r="F808" s="8" t="s">
        <v>1171</v>
      </c>
      <c r="G808" s="2">
        <v>886773</v>
      </c>
      <c r="H808" s="5" t="s">
        <v>226</v>
      </c>
      <c r="I808" s="2">
        <v>70942</v>
      </c>
      <c r="J808" s="3">
        <f t="shared" si="24"/>
        <v>957715</v>
      </c>
      <c r="K808" s="21">
        <f>VLOOKUP(B808,Sheet3!$H$2:$I$1039,2,0)</f>
        <v>957715</v>
      </c>
      <c r="L808" s="32">
        <f t="shared" si="25"/>
        <v>0</v>
      </c>
    </row>
    <row r="809" spans="1:12" outlineLevel="1" x14ac:dyDescent="0.25">
      <c r="A809" s="4">
        <v>44792</v>
      </c>
      <c r="B809" s="8" t="s">
        <v>673</v>
      </c>
      <c r="C809" s="8" t="str">
        <f>VLOOKUP(B809,'File khách gửi'!$H$2:$H$1037,1,0)</f>
        <v>00033864</v>
      </c>
      <c r="D809" s="8" t="str">
        <f>VLOOKUP(B809,'File khách gửi'!$H$2:$H$1037,1,0)</f>
        <v>00033864</v>
      </c>
      <c r="E809" s="8" t="s">
        <v>1870</v>
      </c>
      <c r="F809" s="8" t="s">
        <v>2072</v>
      </c>
      <c r="G809" s="2">
        <v>886641</v>
      </c>
      <c r="H809" s="5" t="s">
        <v>226</v>
      </c>
      <c r="I809" s="2">
        <v>70931</v>
      </c>
      <c r="J809" s="3">
        <f t="shared" si="24"/>
        <v>957572</v>
      </c>
      <c r="K809" s="21">
        <f>VLOOKUP(B809,Sheet3!$H$2:$I$1039,2,0)</f>
        <v>957572</v>
      </c>
      <c r="L809" s="32">
        <f t="shared" si="25"/>
        <v>0</v>
      </c>
    </row>
    <row r="810" spans="1:12" outlineLevel="1" x14ac:dyDescent="0.25">
      <c r="A810" s="4">
        <v>44792</v>
      </c>
      <c r="B810" s="8" t="s">
        <v>705</v>
      </c>
      <c r="C810" s="8" t="str">
        <f>VLOOKUP(B810,'File khách gửi'!$H$2:$H$1037,1,0)</f>
        <v>00033865</v>
      </c>
      <c r="D810" s="8" t="str">
        <f>VLOOKUP(B810,'File khách gửi'!$H$2:$H$1037,1,0)</f>
        <v>00033865</v>
      </c>
      <c r="E810" s="8" t="s">
        <v>1870</v>
      </c>
      <c r="F810" s="8" t="s">
        <v>1513</v>
      </c>
      <c r="G810" s="2">
        <v>960336</v>
      </c>
      <c r="H810" s="5" t="s">
        <v>226</v>
      </c>
      <c r="I810" s="2">
        <v>76827</v>
      </c>
      <c r="J810" s="3">
        <f t="shared" si="24"/>
        <v>1037163</v>
      </c>
      <c r="K810" s="21">
        <f>VLOOKUP(B810,Sheet3!$H$2:$I$1039,2,0)</f>
        <v>1037163</v>
      </c>
      <c r="L810" s="32">
        <f t="shared" si="25"/>
        <v>0</v>
      </c>
    </row>
    <row r="811" spans="1:12" outlineLevel="1" x14ac:dyDescent="0.25">
      <c r="A811" s="4">
        <v>44792</v>
      </c>
      <c r="B811" s="8" t="s">
        <v>851</v>
      </c>
      <c r="C811" s="8" t="str">
        <f>VLOOKUP(B811,'File khách gửi'!$H$2:$H$1037,1,0)</f>
        <v>00033866</v>
      </c>
      <c r="D811" s="8" t="str">
        <f>VLOOKUP(B811,'File khách gửi'!$H$2:$H$1037,1,0)</f>
        <v>00033866</v>
      </c>
      <c r="E811" s="8" t="s">
        <v>1870</v>
      </c>
      <c r="F811" s="8" t="s">
        <v>1256</v>
      </c>
      <c r="G811" s="2">
        <v>903402</v>
      </c>
      <c r="H811" s="5" t="s">
        <v>226</v>
      </c>
      <c r="I811" s="2">
        <v>72272</v>
      </c>
      <c r="J811" s="3">
        <f t="shared" si="24"/>
        <v>975674</v>
      </c>
      <c r="K811" s="21">
        <f>VLOOKUP(B811,Sheet3!$H$2:$I$1039,2,0)</f>
        <v>975674</v>
      </c>
      <c r="L811" s="32">
        <f t="shared" si="25"/>
        <v>0</v>
      </c>
    </row>
    <row r="812" spans="1:12" outlineLevel="1" x14ac:dyDescent="0.25">
      <c r="A812" s="4">
        <v>44792</v>
      </c>
      <c r="B812" s="8" t="s">
        <v>191</v>
      </c>
      <c r="C812" s="8" t="str">
        <f>VLOOKUP(B812,'File khách gửi'!$H$2:$H$1037,1,0)</f>
        <v>00033867</v>
      </c>
      <c r="D812" s="8" t="str">
        <f>VLOOKUP(B812,'File khách gửi'!$H$2:$H$1037,1,0)</f>
        <v>00033867</v>
      </c>
      <c r="E812" s="8" t="s">
        <v>1870</v>
      </c>
      <c r="F812" s="8" t="s">
        <v>1410</v>
      </c>
      <c r="G812" s="2">
        <v>831310</v>
      </c>
      <c r="H812" s="5" t="s">
        <v>226</v>
      </c>
      <c r="I812" s="2">
        <v>66505</v>
      </c>
      <c r="J812" s="3">
        <f t="shared" si="24"/>
        <v>897815</v>
      </c>
      <c r="K812" s="21">
        <f>VLOOKUP(B812,Sheet3!$H$2:$I$1039,2,0)</f>
        <v>897815</v>
      </c>
      <c r="L812" s="32">
        <f t="shared" si="25"/>
        <v>0</v>
      </c>
    </row>
    <row r="813" spans="1:12" outlineLevel="1" x14ac:dyDescent="0.25">
      <c r="A813" s="4">
        <v>44792</v>
      </c>
      <c r="B813" s="8" t="s">
        <v>302</v>
      </c>
      <c r="C813" s="8" t="str">
        <f>VLOOKUP(B813,'File khách gửi'!$H$2:$H$1037,1,0)</f>
        <v>00033868</v>
      </c>
      <c r="D813" s="8" t="str">
        <f>VLOOKUP(B813,'File khách gửi'!$H$2:$H$1037,1,0)</f>
        <v>00033868</v>
      </c>
      <c r="E813" s="8" t="s">
        <v>1870</v>
      </c>
      <c r="F813" s="8" t="s">
        <v>1664</v>
      </c>
      <c r="G813" s="2">
        <v>824384</v>
      </c>
      <c r="H813" s="5" t="s">
        <v>226</v>
      </c>
      <c r="I813" s="2">
        <v>65951</v>
      </c>
      <c r="J813" s="3">
        <f t="shared" si="24"/>
        <v>890335</v>
      </c>
      <c r="K813" s="21">
        <f>VLOOKUP(B813,Sheet3!$H$2:$I$1039,2,0)</f>
        <v>890335</v>
      </c>
      <c r="L813" s="32">
        <f t="shared" si="25"/>
        <v>0</v>
      </c>
    </row>
    <row r="814" spans="1:12" outlineLevel="1" x14ac:dyDescent="0.25">
      <c r="A814" s="4">
        <v>44792</v>
      </c>
      <c r="B814" s="8" t="s">
        <v>370</v>
      </c>
      <c r="C814" s="8" t="str">
        <f>VLOOKUP(B814,'File khách gửi'!$H$2:$H$1037,1,0)</f>
        <v>00033869</v>
      </c>
      <c r="D814" s="8" t="str">
        <f>VLOOKUP(B814,'File khách gửi'!$H$2:$H$1037,1,0)</f>
        <v>00033869</v>
      </c>
      <c r="E814" s="8" t="s">
        <v>1870</v>
      </c>
      <c r="F814" s="8" t="s">
        <v>1564</v>
      </c>
      <c r="G814" s="2">
        <v>380152</v>
      </c>
      <c r="H814" s="5" t="s">
        <v>226</v>
      </c>
      <c r="I814" s="2">
        <v>30412</v>
      </c>
      <c r="J814" s="3">
        <f t="shared" si="24"/>
        <v>410564</v>
      </c>
      <c r="K814" s="21">
        <f>VLOOKUP(B814,Sheet3!$H$2:$I$1039,2,0)</f>
        <v>410564</v>
      </c>
      <c r="L814" s="32">
        <f t="shared" si="25"/>
        <v>0</v>
      </c>
    </row>
    <row r="815" spans="1:12" outlineLevel="1" x14ac:dyDescent="0.25">
      <c r="A815" s="4">
        <v>44792</v>
      </c>
      <c r="B815" s="8" t="s">
        <v>554</v>
      </c>
      <c r="C815" s="8" t="str">
        <f>VLOOKUP(B815,'File khách gửi'!$H$2:$H$1037,1,0)</f>
        <v>00033870</v>
      </c>
      <c r="D815" s="8" t="str">
        <f>VLOOKUP(B815,'File khách gửi'!$H$2:$H$1037,1,0)</f>
        <v>00033870</v>
      </c>
      <c r="E815" s="8" t="s">
        <v>1870</v>
      </c>
      <c r="F815" s="8" t="s">
        <v>1978</v>
      </c>
      <c r="G815" s="2">
        <v>960556</v>
      </c>
      <c r="H815" s="5" t="s">
        <v>226</v>
      </c>
      <c r="I815" s="2">
        <v>76844</v>
      </c>
      <c r="J815" s="3">
        <f t="shared" si="24"/>
        <v>1037400</v>
      </c>
      <c r="K815" s="21">
        <f>VLOOKUP(B815,Sheet3!$H$2:$I$1039,2,0)</f>
        <v>1037400</v>
      </c>
      <c r="L815" s="32">
        <f t="shared" si="25"/>
        <v>0</v>
      </c>
    </row>
    <row r="816" spans="1:12" outlineLevel="1" x14ac:dyDescent="0.25">
      <c r="A816" s="4">
        <v>44792</v>
      </c>
      <c r="B816" s="8" t="s">
        <v>1491</v>
      </c>
      <c r="C816" s="8" t="str">
        <f>VLOOKUP(B816,'File khách gửi'!$H$2:$H$1037,1,0)</f>
        <v>00033871</v>
      </c>
      <c r="D816" s="8" t="str">
        <f>VLOOKUP(B816,'File khách gửi'!$H$2:$H$1037,1,0)</f>
        <v>00033871</v>
      </c>
      <c r="E816" s="8" t="s">
        <v>1870</v>
      </c>
      <c r="F816" s="8" t="s">
        <v>1528</v>
      </c>
      <c r="G816" s="2">
        <v>1343870</v>
      </c>
      <c r="H816" s="5" t="s">
        <v>226</v>
      </c>
      <c r="I816" s="2">
        <v>107510</v>
      </c>
      <c r="J816" s="3">
        <f t="shared" si="24"/>
        <v>1451380</v>
      </c>
      <c r="K816" s="21">
        <f>VLOOKUP(B816,Sheet3!$H$2:$I$1039,2,0)</f>
        <v>1451380</v>
      </c>
      <c r="L816" s="32">
        <f t="shared" si="25"/>
        <v>0</v>
      </c>
    </row>
    <row r="817" spans="1:12" outlineLevel="1" x14ac:dyDescent="0.25">
      <c r="A817" s="4">
        <v>44792</v>
      </c>
      <c r="B817" s="8" t="s">
        <v>1481</v>
      </c>
      <c r="C817" s="8" t="str">
        <f>VLOOKUP(B817,'File khách gửi'!$H$2:$H$1037,1,0)</f>
        <v>00033872</v>
      </c>
      <c r="D817" s="8" t="str">
        <f>VLOOKUP(B817,'File khách gửi'!$H$2:$H$1037,1,0)</f>
        <v>00033872</v>
      </c>
      <c r="E817" s="8" t="s">
        <v>1870</v>
      </c>
      <c r="F817" s="8" t="s">
        <v>789</v>
      </c>
      <c r="G817" s="2">
        <v>813342</v>
      </c>
      <c r="H817" s="5" t="s">
        <v>226</v>
      </c>
      <c r="I817" s="2">
        <v>65067</v>
      </c>
      <c r="J817" s="3">
        <f t="shared" si="24"/>
        <v>878409</v>
      </c>
      <c r="K817" s="21">
        <f>VLOOKUP(B817,Sheet3!$H$2:$I$1039,2,0)</f>
        <v>878409</v>
      </c>
      <c r="L817" s="32">
        <f t="shared" si="25"/>
        <v>0</v>
      </c>
    </row>
    <row r="818" spans="1:12" outlineLevel="1" x14ac:dyDescent="0.25">
      <c r="A818" s="4">
        <v>44792</v>
      </c>
      <c r="B818" s="8" t="s">
        <v>1654</v>
      </c>
      <c r="C818" s="8" t="str">
        <f>VLOOKUP(B818,'File khách gửi'!$H$2:$H$1037,1,0)</f>
        <v>00033873</v>
      </c>
      <c r="D818" s="8" t="str">
        <f>VLOOKUP(B818,'File khách gửi'!$H$2:$H$1037,1,0)</f>
        <v>00033873</v>
      </c>
      <c r="E818" s="8" t="s">
        <v>1870</v>
      </c>
      <c r="F818" s="8" t="s">
        <v>390</v>
      </c>
      <c r="G818" s="2">
        <v>853394</v>
      </c>
      <c r="H818" s="5" t="s">
        <v>226</v>
      </c>
      <c r="I818" s="2">
        <v>68272</v>
      </c>
      <c r="J818" s="3">
        <f t="shared" si="24"/>
        <v>921666</v>
      </c>
      <c r="K818" s="21">
        <f>VLOOKUP(B818,Sheet3!$H$2:$I$1039,2,0)</f>
        <v>921666</v>
      </c>
      <c r="L818" s="32">
        <f t="shared" si="25"/>
        <v>0</v>
      </c>
    </row>
    <row r="819" spans="1:12" outlineLevel="1" x14ac:dyDescent="0.25">
      <c r="A819" s="4">
        <v>44792</v>
      </c>
      <c r="B819" s="8" t="s">
        <v>143</v>
      </c>
      <c r="C819" s="8" t="str">
        <f>VLOOKUP(B819,'File khách gửi'!$H$2:$H$1037,1,0)</f>
        <v>00033874</v>
      </c>
      <c r="D819" s="8" t="str">
        <f>VLOOKUP(B819,'File khách gửi'!$H$2:$H$1037,1,0)</f>
        <v>00033874</v>
      </c>
      <c r="E819" s="8" t="s">
        <v>1870</v>
      </c>
      <c r="F819" s="8" t="s">
        <v>1057</v>
      </c>
      <c r="G819" s="2">
        <v>813606</v>
      </c>
      <c r="H819" s="5" t="s">
        <v>226</v>
      </c>
      <c r="I819" s="2">
        <v>65088</v>
      </c>
      <c r="J819" s="3">
        <f t="shared" si="24"/>
        <v>878694</v>
      </c>
      <c r="K819" s="21">
        <f>VLOOKUP(B819,Sheet3!$H$2:$I$1039,2,0)</f>
        <v>878694</v>
      </c>
      <c r="L819" s="32">
        <f t="shared" si="25"/>
        <v>0</v>
      </c>
    </row>
    <row r="820" spans="1:12" outlineLevel="1" x14ac:dyDescent="0.25">
      <c r="A820" s="4">
        <v>44792</v>
      </c>
      <c r="B820" s="8" t="s">
        <v>1957</v>
      </c>
      <c r="C820" s="8" t="str">
        <f>VLOOKUP(B820,'File khách gửi'!$H$2:$H$1037,1,0)</f>
        <v>00033875</v>
      </c>
      <c r="D820" s="8" t="str">
        <f>VLOOKUP(B820,'File khách gửi'!$H$2:$H$1037,1,0)</f>
        <v>00033875</v>
      </c>
      <c r="E820" s="8" t="s">
        <v>1870</v>
      </c>
      <c r="F820" s="8" t="s">
        <v>903</v>
      </c>
      <c r="G820" s="2">
        <v>849278</v>
      </c>
      <c r="H820" s="5" t="s">
        <v>226</v>
      </c>
      <c r="I820" s="2">
        <v>67942</v>
      </c>
      <c r="J820" s="3">
        <f t="shared" si="24"/>
        <v>917220</v>
      </c>
      <c r="K820" s="21">
        <f>VLOOKUP(B820,Sheet3!$H$2:$I$1039,2,0)</f>
        <v>917220</v>
      </c>
      <c r="L820" s="32">
        <f t="shared" si="25"/>
        <v>0</v>
      </c>
    </row>
    <row r="821" spans="1:12" outlineLevel="1" x14ac:dyDescent="0.25">
      <c r="A821" s="4">
        <v>44792</v>
      </c>
      <c r="B821" s="8" t="s">
        <v>546</v>
      </c>
      <c r="C821" s="8" t="str">
        <f>VLOOKUP(B821,'File khách gửi'!$H$2:$H$1037,1,0)</f>
        <v>00033876</v>
      </c>
      <c r="D821" s="8" t="str">
        <f>VLOOKUP(B821,'File khách gửi'!$H$2:$H$1037,1,0)</f>
        <v>00033876</v>
      </c>
      <c r="E821" s="8" t="s">
        <v>1870</v>
      </c>
      <c r="F821" s="8" t="s">
        <v>1769</v>
      </c>
      <c r="G821" s="2">
        <v>849498</v>
      </c>
      <c r="H821" s="5" t="s">
        <v>226</v>
      </c>
      <c r="I821" s="2">
        <v>67960</v>
      </c>
      <c r="J821" s="3">
        <f t="shared" si="24"/>
        <v>917458</v>
      </c>
      <c r="K821" s="21">
        <f>VLOOKUP(B821,Sheet3!$H$2:$I$1039,2,0)</f>
        <v>917458</v>
      </c>
      <c r="L821" s="32">
        <f t="shared" si="25"/>
        <v>0</v>
      </c>
    </row>
    <row r="822" spans="1:12" outlineLevel="1" x14ac:dyDescent="0.25">
      <c r="A822" s="4">
        <v>44792</v>
      </c>
      <c r="B822" s="8" t="s">
        <v>1103</v>
      </c>
      <c r="C822" s="8" t="str">
        <f>VLOOKUP(B822,'File khách gửi'!$H$2:$H$1037,1,0)</f>
        <v>00033877</v>
      </c>
      <c r="D822" s="8" t="str">
        <f>VLOOKUP(B822,'File khách gửi'!$H$2:$H$1037,1,0)</f>
        <v>00033877</v>
      </c>
      <c r="E822" s="8" t="s">
        <v>1870</v>
      </c>
      <c r="F822" s="8" t="s">
        <v>1376</v>
      </c>
      <c r="G822" s="2">
        <v>829971</v>
      </c>
      <c r="H822" s="5" t="s">
        <v>226</v>
      </c>
      <c r="I822" s="2">
        <v>66398</v>
      </c>
      <c r="J822" s="3">
        <f t="shared" si="24"/>
        <v>896369</v>
      </c>
      <c r="K822" s="21">
        <f>VLOOKUP(B822,Sheet3!$H$2:$I$1039,2,0)</f>
        <v>896369</v>
      </c>
      <c r="L822" s="32">
        <f t="shared" si="25"/>
        <v>0</v>
      </c>
    </row>
    <row r="823" spans="1:12" outlineLevel="1" x14ac:dyDescent="0.25">
      <c r="A823" s="4">
        <v>44792</v>
      </c>
      <c r="B823" s="8" t="s">
        <v>475</v>
      </c>
      <c r="C823" s="8" t="str">
        <f>VLOOKUP(B823,'File khách gửi'!$H$2:$H$1037,1,0)</f>
        <v>00033878</v>
      </c>
      <c r="D823" s="8" t="str">
        <f>VLOOKUP(B823,'File khách gửi'!$H$2:$H$1037,1,0)</f>
        <v>00033878</v>
      </c>
      <c r="E823" s="8" t="s">
        <v>1870</v>
      </c>
      <c r="F823" s="8" t="s">
        <v>701</v>
      </c>
      <c r="G823" s="2">
        <v>833133</v>
      </c>
      <c r="H823" s="5" t="s">
        <v>226</v>
      </c>
      <c r="I823" s="2">
        <v>66651</v>
      </c>
      <c r="J823" s="3">
        <f t="shared" si="24"/>
        <v>899784</v>
      </c>
      <c r="K823" s="21">
        <f>VLOOKUP(B823,Sheet3!$H$2:$I$1039,2,0)</f>
        <v>899784</v>
      </c>
      <c r="L823" s="32">
        <f t="shared" si="25"/>
        <v>0</v>
      </c>
    </row>
    <row r="824" spans="1:12" outlineLevel="1" x14ac:dyDescent="0.25">
      <c r="A824" s="4">
        <v>44792</v>
      </c>
      <c r="B824" s="8" t="s">
        <v>1308</v>
      </c>
      <c r="C824" s="8" t="str">
        <f>VLOOKUP(B824,'File khách gửi'!$H$2:$H$1037,1,0)</f>
        <v>00033879</v>
      </c>
      <c r="D824" s="8" t="str">
        <f>VLOOKUP(B824,'File khách gửi'!$H$2:$H$1037,1,0)</f>
        <v>00033879</v>
      </c>
      <c r="E824" s="8" t="s">
        <v>1870</v>
      </c>
      <c r="F824" s="8" t="s">
        <v>173</v>
      </c>
      <c r="G824" s="2">
        <v>853658</v>
      </c>
      <c r="H824" s="5" t="s">
        <v>226</v>
      </c>
      <c r="I824" s="2">
        <v>68293</v>
      </c>
      <c r="J824" s="3">
        <f t="shared" si="24"/>
        <v>921951</v>
      </c>
      <c r="K824" s="21">
        <f>VLOOKUP(B824,Sheet3!$H$2:$I$1039,2,0)</f>
        <v>921951</v>
      </c>
      <c r="L824" s="32">
        <f t="shared" si="25"/>
        <v>0</v>
      </c>
    </row>
    <row r="825" spans="1:12" outlineLevel="1" x14ac:dyDescent="0.25">
      <c r="A825" s="4">
        <v>44792</v>
      </c>
      <c r="B825" s="8" t="s">
        <v>2092</v>
      </c>
      <c r="C825" s="8" t="str">
        <f>VLOOKUP(B825,'File khách gửi'!$H$2:$H$1037,1,0)</f>
        <v>00033880</v>
      </c>
      <c r="D825" s="8" t="str">
        <f>VLOOKUP(B825,'File khách gửi'!$H$2:$H$1037,1,0)</f>
        <v>00033880</v>
      </c>
      <c r="E825" s="8" t="s">
        <v>1870</v>
      </c>
      <c r="F825" s="8" t="s">
        <v>1488</v>
      </c>
      <c r="G825" s="2">
        <v>910196</v>
      </c>
      <c r="H825" s="5" t="s">
        <v>226</v>
      </c>
      <c r="I825" s="2">
        <v>72816</v>
      </c>
      <c r="J825" s="3">
        <f t="shared" si="24"/>
        <v>983012</v>
      </c>
      <c r="K825" s="21">
        <f>VLOOKUP(B825,Sheet3!$H$2:$I$1039,2,0)</f>
        <v>983012</v>
      </c>
      <c r="L825" s="32">
        <f t="shared" si="25"/>
        <v>0</v>
      </c>
    </row>
    <row r="826" spans="1:12" outlineLevel="1" x14ac:dyDescent="0.25">
      <c r="A826" s="4">
        <v>44792</v>
      </c>
      <c r="B826" s="8" t="s">
        <v>1859</v>
      </c>
      <c r="C826" s="8" t="str">
        <f>VLOOKUP(B826,'File khách gửi'!$H$2:$H$1037,1,0)</f>
        <v>00033882</v>
      </c>
      <c r="D826" s="8" t="str">
        <f>VLOOKUP(B826,'File khách gửi'!$H$2:$H$1037,1,0)</f>
        <v>00033882</v>
      </c>
      <c r="E826" s="8" t="s">
        <v>1870</v>
      </c>
      <c r="F826" s="8" t="s">
        <v>436</v>
      </c>
      <c r="G826" s="2">
        <v>722207</v>
      </c>
      <c r="H826" s="5" t="s">
        <v>226</v>
      </c>
      <c r="I826" s="2">
        <v>57777</v>
      </c>
      <c r="J826" s="3">
        <f t="shared" si="24"/>
        <v>779984</v>
      </c>
      <c r="K826" s="21">
        <f>VLOOKUP(B826,Sheet3!$H$2:$I$1039,2,0)</f>
        <v>779984</v>
      </c>
      <c r="L826" s="32">
        <f t="shared" si="25"/>
        <v>0</v>
      </c>
    </row>
    <row r="827" spans="1:12" outlineLevel="1" x14ac:dyDescent="0.25">
      <c r="A827" s="4">
        <v>44792</v>
      </c>
      <c r="B827" s="8" t="s">
        <v>2015</v>
      </c>
      <c r="C827" s="8" t="str">
        <f>VLOOKUP(B827,'File khách gửi'!$H$2:$H$1037,1,0)</f>
        <v>00033883</v>
      </c>
      <c r="D827" s="8" t="str">
        <f>VLOOKUP(B827,'File khách gửi'!$H$2:$H$1037,1,0)</f>
        <v>00033883</v>
      </c>
      <c r="E827" s="8" t="s">
        <v>1870</v>
      </c>
      <c r="F827" s="8" t="s">
        <v>629</v>
      </c>
      <c r="G827" s="2">
        <v>813210</v>
      </c>
      <c r="H827" s="5" t="s">
        <v>226</v>
      </c>
      <c r="I827" s="2">
        <v>65057</v>
      </c>
      <c r="J827" s="3">
        <f t="shared" si="24"/>
        <v>878267</v>
      </c>
      <c r="K827" s="21">
        <f>VLOOKUP(B827,Sheet3!$H$2:$I$1039,2,0)</f>
        <v>878267</v>
      </c>
      <c r="L827" s="32">
        <f t="shared" si="25"/>
        <v>0</v>
      </c>
    </row>
    <row r="828" spans="1:12" outlineLevel="1" x14ac:dyDescent="0.25">
      <c r="A828" s="4">
        <v>44792</v>
      </c>
      <c r="B828" s="8" t="s">
        <v>1994</v>
      </c>
      <c r="C828" s="8" t="str">
        <f>VLOOKUP(B828,'File khách gửi'!$H$2:$H$1037,1,0)</f>
        <v>00033884</v>
      </c>
      <c r="D828" s="8" t="str">
        <f>VLOOKUP(B828,'File khách gửi'!$H$2:$H$1037,1,0)</f>
        <v>00033884</v>
      </c>
      <c r="E828" s="8" t="s">
        <v>1870</v>
      </c>
      <c r="F828" s="8" t="s">
        <v>2013</v>
      </c>
      <c r="G828" s="2">
        <v>833265</v>
      </c>
      <c r="H828" s="5" t="s">
        <v>226</v>
      </c>
      <c r="I828" s="2">
        <v>66661</v>
      </c>
      <c r="J828" s="3">
        <f t="shared" si="24"/>
        <v>899926</v>
      </c>
      <c r="K828" s="21">
        <f>VLOOKUP(B828,Sheet3!$H$2:$I$1039,2,0)</f>
        <v>899926</v>
      </c>
      <c r="L828" s="32">
        <f t="shared" si="25"/>
        <v>0</v>
      </c>
    </row>
    <row r="829" spans="1:12" outlineLevel="1" x14ac:dyDescent="0.25">
      <c r="A829" s="4">
        <v>44792</v>
      </c>
      <c r="B829" s="8" t="s">
        <v>1189</v>
      </c>
      <c r="C829" s="8" t="str">
        <f>VLOOKUP(B829,'File khách gửi'!$H$2:$H$1037,1,0)</f>
        <v>00033885</v>
      </c>
      <c r="D829" s="8" t="str">
        <f>VLOOKUP(B829,'File khách gửi'!$H$2:$H$1037,1,0)</f>
        <v>00033885</v>
      </c>
      <c r="E829" s="8" t="s">
        <v>1870</v>
      </c>
      <c r="F829" s="8" t="s">
        <v>593</v>
      </c>
      <c r="G829" s="2">
        <v>960336</v>
      </c>
      <c r="H829" s="5" t="s">
        <v>226</v>
      </c>
      <c r="I829" s="2">
        <v>76827</v>
      </c>
      <c r="J829" s="3">
        <f t="shared" si="24"/>
        <v>1037163</v>
      </c>
      <c r="K829" s="21">
        <f>VLOOKUP(B829,Sheet3!$H$2:$I$1039,2,0)</f>
        <v>1037163</v>
      </c>
      <c r="L829" s="32">
        <f t="shared" si="25"/>
        <v>0</v>
      </c>
    </row>
    <row r="830" spans="1:12" outlineLevel="1" x14ac:dyDescent="0.25">
      <c r="A830" s="4">
        <v>44792</v>
      </c>
      <c r="B830" s="8" t="s">
        <v>1669</v>
      </c>
      <c r="C830" s="8" t="str">
        <f>VLOOKUP(B830,'File khách gửi'!$H$2:$H$1037,1,0)</f>
        <v>00033887</v>
      </c>
      <c r="D830" s="8" t="str">
        <f>VLOOKUP(B830,'File khách gửi'!$H$2:$H$1037,1,0)</f>
        <v>00033887</v>
      </c>
      <c r="E830" s="8" t="s">
        <v>1870</v>
      </c>
      <c r="F830" s="8" t="s">
        <v>1819</v>
      </c>
      <c r="G830" s="2">
        <v>833133</v>
      </c>
      <c r="H830" s="5" t="s">
        <v>226</v>
      </c>
      <c r="I830" s="2">
        <v>66651</v>
      </c>
      <c r="J830" s="3">
        <f t="shared" si="24"/>
        <v>899784</v>
      </c>
      <c r="K830" s="21">
        <f>VLOOKUP(B830,Sheet3!$H$2:$I$1039,2,0)</f>
        <v>899784</v>
      </c>
      <c r="L830" s="32">
        <f t="shared" si="25"/>
        <v>0</v>
      </c>
    </row>
    <row r="831" spans="1:12" outlineLevel="1" x14ac:dyDescent="0.25">
      <c r="A831" s="4">
        <v>44792</v>
      </c>
      <c r="B831" s="8" t="s">
        <v>672</v>
      </c>
      <c r="C831" s="8" t="str">
        <f>VLOOKUP(B831,'File khách gửi'!$H$2:$H$1037,1,0)</f>
        <v>00033888</v>
      </c>
      <c r="D831" s="8" t="str">
        <f>VLOOKUP(B831,'File khách gửi'!$H$2:$H$1037,1,0)</f>
        <v>00033888</v>
      </c>
      <c r="E831" s="8" t="s">
        <v>1870</v>
      </c>
      <c r="F831" s="8" t="s">
        <v>1011</v>
      </c>
      <c r="G831" s="2">
        <v>813342</v>
      </c>
      <c r="H831" s="5" t="s">
        <v>226</v>
      </c>
      <c r="I831" s="2">
        <v>65067</v>
      </c>
      <c r="J831" s="3">
        <f t="shared" si="24"/>
        <v>878409</v>
      </c>
      <c r="K831" s="21">
        <f>VLOOKUP(B831,Sheet3!$H$2:$I$1039,2,0)</f>
        <v>878409</v>
      </c>
      <c r="L831" s="32">
        <f t="shared" si="25"/>
        <v>0</v>
      </c>
    </row>
    <row r="832" spans="1:12" outlineLevel="1" x14ac:dyDescent="0.25">
      <c r="A832" s="4">
        <v>44792</v>
      </c>
      <c r="B832" s="8" t="s">
        <v>758</v>
      </c>
      <c r="C832" s="8" t="str">
        <f>VLOOKUP(B832,'File khách gửi'!$H$2:$H$1037,1,0)</f>
        <v>00033889</v>
      </c>
      <c r="D832" s="8" t="str">
        <f>VLOOKUP(B832,'File khách gửi'!$H$2:$H$1037,1,0)</f>
        <v>00033889</v>
      </c>
      <c r="E832" s="8" t="s">
        <v>1870</v>
      </c>
      <c r="F832" s="8" t="s">
        <v>240</v>
      </c>
      <c r="G832" s="2">
        <v>897815</v>
      </c>
      <c r="H832" s="5" t="s">
        <v>226</v>
      </c>
      <c r="I832" s="2">
        <v>71825</v>
      </c>
      <c r="J832" s="3">
        <f t="shared" si="24"/>
        <v>969640</v>
      </c>
      <c r="K832" s="21">
        <f>VLOOKUP(B832,Sheet3!$H$2:$I$1039,2,0)</f>
        <v>969640</v>
      </c>
      <c r="L832" s="32">
        <f t="shared" si="25"/>
        <v>0</v>
      </c>
    </row>
    <row r="833" spans="1:12" outlineLevel="1" x14ac:dyDescent="0.25">
      <c r="A833" s="4">
        <v>44792</v>
      </c>
      <c r="B833" s="8" t="s">
        <v>1266</v>
      </c>
      <c r="C833" s="8" t="str">
        <f>VLOOKUP(B833,'File khách gửi'!$H$2:$H$1037,1,0)</f>
        <v>00033890</v>
      </c>
      <c r="D833" s="8" t="str">
        <f>VLOOKUP(B833,'File khách gửi'!$H$2:$H$1037,1,0)</f>
        <v>00033890</v>
      </c>
      <c r="E833" s="8" t="s">
        <v>1870</v>
      </c>
      <c r="F833" s="8" t="s">
        <v>197</v>
      </c>
      <c r="G833" s="2">
        <v>849014</v>
      </c>
      <c r="H833" s="5" t="s">
        <v>226</v>
      </c>
      <c r="I833" s="2">
        <v>67921</v>
      </c>
      <c r="J833" s="3">
        <f t="shared" ref="J833:J896" si="26">G833+I833</f>
        <v>916935</v>
      </c>
      <c r="K833" s="21">
        <f>VLOOKUP(B833,Sheet3!$H$2:$I$1039,2,0)</f>
        <v>916935</v>
      </c>
      <c r="L833" s="32">
        <f t="shared" ref="L833:L896" si="27">J833-K833</f>
        <v>0</v>
      </c>
    </row>
    <row r="834" spans="1:12" outlineLevel="1" x14ac:dyDescent="0.25">
      <c r="A834" s="4">
        <v>44792</v>
      </c>
      <c r="B834" s="8" t="s">
        <v>1014</v>
      </c>
      <c r="C834" s="8" t="str">
        <f>VLOOKUP(B834,'File khách gửi'!$H$2:$H$1037,1,0)</f>
        <v>00033892</v>
      </c>
      <c r="D834" s="8" t="str">
        <f>VLOOKUP(B834,'File khách gửi'!$H$2:$H$1037,1,0)</f>
        <v>00033892</v>
      </c>
      <c r="E834" s="8" t="s">
        <v>1870</v>
      </c>
      <c r="F834" s="8" t="s">
        <v>1046</v>
      </c>
      <c r="G834" s="2">
        <v>903402</v>
      </c>
      <c r="H834" s="5" t="s">
        <v>226</v>
      </c>
      <c r="I834" s="2">
        <v>72272</v>
      </c>
      <c r="J834" s="3">
        <f t="shared" si="26"/>
        <v>975674</v>
      </c>
      <c r="K834" s="21">
        <f>VLOOKUP(B834,Sheet3!$H$2:$I$1039,2,0)</f>
        <v>975674</v>
      </c>
      <c r="L834" s="32">
        <f t="shared" si="27"/>
        <v>0</v>
      </c>
    </row>
    <row r="835" spans="1:12" outlineLevel="1" x14ac:dyDescent="0.25">
      <c r="A835" s="4">
        <v>44792</v>
      </c>
      <c r="B835" s="8" t="s">
        <v>828</v>
      </c>
      <c r="C835" s="8" t="str">
        <f>VLOOKUP(B835,'File khách gửi'!$H$2:$H$1037,1,0)</f>
        <v>00033893</v>
      </c>
      <c r="D835" s="8" t="str">
        <f>VLOOKUP(B835,'File khách gửi'!$H$2:$H$1037,1,0)</f>
        <v>00033893</v>
      </c>
      <c r="E835" s="8" t="s">
        <v>1870</v>
      </c>
      <c r="F835" s="8" t="s">
        <v>1829</v>
      </c>
      <c r="G835" s="2">
        <v>847587</v>
      </c>
      <c r="H835" s="5" t="s">
        <v>226</v>
      </c>
      <c r="I835" s="2">
        <v>67807</v>
      </c>
      <c r="J835" s="3">
        <f t="shared" si="26"/>
        <v>915394</v>
      </c>
      <c r="K835" s="21">
        <f>VLOOKUP(B835,Sheet3!$H$2:$I$1039,2,0)</f>
        <v>915394</v>
      </c>
      <c r="L835" s="32">
        <f t="shared" si="27"/>
        <v>0</v>
      </c>
    </row>
    <row r="836" spans="1:12" outlineLevel="1" x14ac:dyDescent="0.25">
      <c r="A836" s="4">
        <v>44792</v>
      </c>
      <c r="B836" s="8" t="s">
        <v>1895</v>
      </c>
      <c r="C836" s="8" t="str">
        <f>VLOOKUP(B836,'File khách gửi'!$H$2:$H$1037,1,0)</f>
        <v>00033894</v>
      </c>
      <c r="D836" s="8" t="str">
        <f>VLOOKUP(B836,'File khách gửi'!$H$2:$H$1037,1,0)</f>
        <v>00033894</v>
      </c>
      <c r="E836" s="8" t="s">
        <v>1870</v>
      </c>
      <c r="F836" s="8" t="s">
        <v>1126</v>
      </c>
      <c r="G836" s="2">
        <v>960336</v>
      </c>
      <c r="H836" s="5" t="s">
        <v>226</v>
      </c>
      <c r="I836" s="2">
        <v>76827</v>
      </c>
      <c r="J836" s="3">
        <f t="shared" si="26"/>
        <v>1037163</v>
      </c>
      <c r="K836" s="21">
        <f>VLOOKUP(B836,Sheet3!$H$2:$I$1039,2,0)</f>
        <v>1037163</v>
      </c>
      <c r="L836" s="32">
        <f t="shared" si="27"/>
        <v>0</v>
      </c>
    </row>
    <row r="837" spans="1:12" outlineLevel="1" x14ac:dyDescent="0.25">
      <c r="A837" s="4">
        <v>44792</v>
      </c>
      <c r="B837" s="8" t="s">
        <v>322</v>
      </c>
      <c r="C837" s="8" t="str">
        <f>VLOOKUP(B837,'File khách gửi'!$H$2:$H$1037,1,0)</f>
        <v>00033895</v>
      </c>
      <c r="D837" s="8" t="str">
        <f>VLOOKUP(B837,'File khách gửi'!$H$2:$H$1037,1,0)</f>
        <v>00033895</v>
      </c>
      <c r="E837" s="8" t="s">
        <v>1870</v>
      </c>
      <c r="F837" s="8" t="s">
        <v>1667</v>
      </c>
      <c r="G837" s="2">
        <v>564509</v>
      </c>
      <c r="H837" s="5" t="s">
        <v>226</v>
      </c>
      <c r="I837" s="2">
        <v>45161</v>
      </c>
      <c r="J837" s="3">
        <f t="shared" si="26"/>
        <v>609670</v>
      </c>
      <c r="K837" s="21">
        <f>VLOOKUP(B837,Sheet3!$H$2:$I$1039,2,0)</f>
        <v>609670</v>
      </c>
      <c r="L837" s="32">
        <f t="shared" si="27"/>
        <v>0</v>
      </c>
    </row>
    <row r="838" spans="1:12" outlineLevel="1" x14ac:dyDescent="0.25">
      <c r="A838" s="4">
        <v>44792</v>
      </c>
      <c r="B838" s="8" t="s">
        <v>63</v>
      </c>
      <c r="C838" s="8" t="str">
        <f>VLOOKUP(B838,'File khách gửi'!$H$2:$H$1037,1,0)</f>
        <v>00033896</v>
      </c>
      <c r="D838" s="8" t="str">
        <f>VLOOKUP(B838,'File khách gửi'!$H$2:$H$1037,1,0)</f>
        <v>00033896</v>
      </c>
      <c r="E838" s="8" t="s">
        <v>1870</v>
      </c>
      <c r="F838" s="8" t="s">
        <v>1937</v>
      </c>
      <c r="G838" s="2">
        <v>828280</v>
      </c>
      <c r="H838" s="5" t="s">
        <v>226</v>
      </c>
      <c r="I838" s="2">
        <v>66262</v>
      </c>
      <c r="J838" s="3">
        <f t="shared" si="26"/>
        <v>894542</v>
      </c>
      <c r="K838" s="21">
        <f>VLOOKUP(B838,Sheet3!$H$2:$I$1039,2,0)</f>
        <v>894542</v>
      </c>
      <c r="L838" s="32">
        <f t="shared" si="27"/>
        <v>0</v>
      </c>
    </row>
    <row r="839" spans="1:12" outlineLevel="1" x14ac:dyDescent="0.25">
      <c r="A839" s="4">
        <v>44792</v>
      </c>
      <c r="B839" s="8" t="s">
        <v>438</v>
      </c>
      <c r="C839" s="8" t="str">
        <f>VLOOKUP(B839,'File khách gửi'!$H$2:$H$1037,1,0)</f>
        <v>00033897</v>
      </c>
      <c r="D839" s="8" t="str">
        <f>VLOOKUP(B839,'File khách gửi'!$H$2:$H$1037,1,0)</f>
        <v>00033897</v>
      </c>
      <c r="E839" s="8" t="s">
        <v>1870</v>
      </c>
      <c r="F839" s="8" t="s">
        <v>426</v>
      </c>
      <c r="G839" s="2">
        <v>905225</v>
      </c>
      <c r="H839" s="5" t="s">
        <v>226</v>
      </c>
      <c r="I839" s="2">
        <v>72418</v>
      </c>
      <c r="J839" s="3">
        <f t="shared" si="26"/>
        <v>977643</v>
      </c>
      <c r="K839" s="21">
        <f>VLOOKUP(B839,Sheet3!$H$2:$I$1039,2,0)</f>
        <v>977643</v>
      </c>
      <c r="L839" s="32">
        <f t="shared" si="27"/>
        <v>0</v>
      </c>
    </row>
    <row r="840" spans="1:12" outlineLevel="1" x14ac:dyDescent="0.25">
      <c r="A840" s="4">
        <v>44792</v>
      </c>
      <c r="B840" s="8" t="s">
        <v>200</v>
      </c>
      <c r="C840" s="8" t="str">
        <f>VLOOKUP(B840,'File khách gửi'!$H$2:$H$1037,1,0)</f>
        <v>00033898</v>
      </c>
      <c r="D840" s="8" t="str">
        <f>VLOOKUP(B840,'File khách gửi'!$H$2:$H$1037,1,0)</f>
        <v>00033898</v>
      </c>
      <c r="E840" s="8" t="s">
        <v>1870</v>
      </c>
      <c r="F840" s="8" t="s">
        <v>2012</v>
      </c>
      <c r="G840" s="2">
        <v>831442</v>
      </c>
      <c r="H840" s="5" t="s">
        <v>226</v>
      </c>
      <c r="I840" s="2">
        <v>66515</v>
      </c>
      <c r="J840" s="3">
        <f t="shared" si="26"/>
        <v>897957</v>
      </c>
      <c r="K840" s="21">
        <f>VLOOKUP(B840,Sheet3!$H$2:$I$1039,2,0)</f>
        <v>897957</v>
      </c>
      <c r="L840" s="32">
        <f t="shared" si="27"/>
        <v>0</v>
      </c>
    </row>
    <row r="841" spans="1:12" outlineLevel="1" x14ac:dyDescent="0.25">
      <c r="A841" s="4">
        <v>44792</v>
      </c>
      <c r="B841" s="8" t="s">
        <v>1818</v>
      </c>
      <c r="C841" s="8" t="str">
        <f>VLOOKUP(B841,'File khách gửi'!$H$2:$H$1037,1,0)</f>
        <v>00033899</v>
      </c>
      <c r="D841" s="8" t="str">
        <f>VLOOKUP(B841,'File khách gửi'!$H$2:$H$1037,1,0)</f>
        <v>00033899</v>
      </c>
      <c r="E841" s="8" t="s">
        <v>1870</v>
      </c>
      <c r="F841" s="8" t="s">
        <v>265</v>
      </c>
      <c r="G841" s="2">
        <v>849014</v>
      </c>
      <c r="H841" s="5" t="s">
        <v>226</v>
      </c>
      <c r="I841" s="2">
        <v>67921</v>
      </c>
      <c r="J841" s="3">
        <f t="shared" si="26"/>
        <v>916935</v>
      </c>
      <c r="K841" s="21">
        <f>VLOOKUP(B841,Sheet3!$H$2:$I$1039,2,0)</f>
        <v>916935</v>
      </c>
      <c r="L841" s="32">
        <f t="shared" si="27"/>
        <v>0</v>
      </c>
    </row>
    <row r="842" spans="1:12" outlineLevel="1" x14ac:dyDescent="0.25">
      <c r="A842" s="4">
        <v>44792</v>
      </c>
      <c r="B842" s="8" t="s">
        <v>437</v>
      </c>
      <c r="C842" s="8" t="str">
        <f>VLOOKUP(B842,'File khách gửi'!$H$2:$H$1037,1,0)</f>
        <v>00033900</v>
      </c>
      <c r="D842" s="8" t="str">
        <f>VLOOKUP(B842,'File khách gửi'!$H$2:$H$1037,1,0)</f>
        <v>00033900</v>
      </c>
      <c r="E842" s="8" t="s">
        <v>1870</v>
      </c>
      <c r="F842" s="8" t="s">
        <v>562</v>
      </c>
      <c r="G842" s="2">
        <v>860188</v>
      </c>
      <c r="H842" s="5" t="s">
        <v>226</v>
      </c>
      <c r="I842" s="2">
        <v>68815</v>
      </c>
      <c r="J842" s="3">
        <f t="shared" si="26"/>
        <v>929003</v>
      </c>
      <c r="K842" s="21">
        <f>VLOOKUP(B842,Sheet3!$H$2:$I$1039,2,0)</f>
        <v>929003</v>
      </c>
      <c r="L842" s="32">
        <f t="shared" si="27"/>
        <v>0</v>
      </c>
    </row>
    <row r="843" spans="1:12" outlineLevel="1" x14ac:dyDescent="0.25">
      <c r="A843" s="4">
        <v>44792</v>
      </c>
      <c r="B843" s="8" t="s">
        <v>1554</v>
      </c>
      <c r="C843" s="8" t="str">
        <f>VLOOKUP(B843,'File khách gửi'!$H$2:$H$1037,1,0)</f>
        <v>00033901</v>
      </c>
      <c r="D843" s="8" t="str">
        <f>VLOOKUP(B843,'File khách gửi'!$H$2:$H$1037,1,0)</f>
        <v>00033901</v>
      </c>
      <c r="E843" s="8" t="s">
        <v>1870</v>
      </c>
      <c r="F843" s="8" t="s">
        <v>2043</v>
      </c>
      <c r="G843" s="2">
        <v>824384</v>
      </c>
      <c r="H843" s="5" t="s">
        <v>226</v>
      </c>
      <c r="I843" s="2">
        <v>65951</v>
      </c>
      <c r="J843" s="3">
        <f t="shared" si="26"/>
        <v>890335</v>
      </c>
      <c r="K843" s="21">
        <f>VLOOKUP(B843,Sheet3!$H$2:$I$1039,2,0)</f>
        <v>890335</v>
      </c>
      <c r="L843" s="32">
        <f t="shared" si="27"/>
        <v>0</v>
      </c>
    </row>
    <row r="844" spans="1:12" outlineLevel="1" x14ac:dyDescent="0.25">
      <c r="A844" s="4">
        <v>44792</v>
      </c>
      <c r="B844" s="8" t="s">
        <v>1071</v>
      </c>
      <c r="C844" s="8" t="str">
        <f>VLOOKUP(B844,'File khách gửi'!$H$2:$H$1037,1,0)</f>
        <v>00033902</v>
      </c>
      <c r="D844" s="8" t="str">
        <f>VLOOKUP(B844,'File khách gửi'!$H$2:$H$1037,1,0)</f>
        <v>00033902</v>
      </c>
      <c r="E844" s="8" t="s">
        <v>1870</v>
      </c>
      <c r="F844" s="8" t="s">
        <v>770</v>
      </c>
      <c r="G844" s="2">
        <v>849278</v>
      </c>
      <c r="H844" s="5" t="s">
        <v>226</v>
      </c>
      <c r="I844" s="2">
        <v>67942</v>
      </c>
      <c r="J844" s="3">
        <f t="shared" si="26"/>
        <v>917220</v>
      </c>
      <c r="K844" s="21">
        <f>VLOOKUP(B844,Sheet3!$H$2:$I$1039,2,0)</f>
        <v>917220</v>
      </c>
      <c r="L844" s="32">
        <f t="shared" si="27"/>
        <v>0</v>
      </c>
    </row>
    <row r="845" spans="1:12" outlineLevel="1" x14ac:dyDescent="0.25">
      <c r="A845" s="4">
        <v>44792</v>
      </c>
      <c r="B845" s="8" t="s">
        <v>1724</v>
      </c>
      <c r="C845" s="8" t="str">
        <f>VLOOKUP(B845,'File khách gửi'!$H$2:$H$1037,1,0)</f>
        <v>00033903</v>
      </c>
      <c r="D845" s="8" t="str">
        <f>VLOOKUP(B845,'File khách gửi'!$H$2:$H$1037,1,0)</f>
        <v>00033903</v>
      </c>
      <c r="E845" s="8" t="s">
        <v>1870</v>
      </c>
      <c r="F845" s="8" t="s">
        <v>584</v>
      </c>
      <c r="G845" s="2">
        <v>822561</v>
      </c>
      <c r="H845" s="5" t="s">
        <v>226</v>
      </c>
      <c r="I845" s="2">
        <v>65805</v>
      </c>
      <c r="J845" s="3">
        <f t="shared" si="26"/>
        <v>888366</v>
      </c>
      <c r="K845" s="21">
        <f>VLOOKUP(B845,Sheet3!$H$2:$I$1039,2,0)</f>
        <v>888366</v>
      </c>
      <c r="L845" s="32">
        <f t="shared" si="27"/>
        <v>0</v>
      </c>
    </row>
    <row r="846" spans="1:12" outlineLevel="1" x14ac:dyDescent="0.25">
      <c r="A846" s="4">
        <v>44792</v>
      </c>
      <c r="B846" s="8" t="s">
        <v>1418</v>
      </c>
      <c r="C846" s="8" t="str">
        <f>VLOOKUP(B846,'File khách gửi'!$H$2:$H$1037,1,0)</f>
        <v>00033904</v>
      </c>
      <c r="D846" s="8" t="str">
        <f>VLOOKUP(B846,'File khách gửi'!$H$2:$H$1037,1,0)</f>
        <v>00033904</v>
      </c>
      <c r="E846" s="8" t="s">
        <v>1870</v>
      </c>
      <c r="F846" s="8" t="s">
        <v>1026</v>
      </c>
      <c r="G846" s="2">
        <v>1257442</v>
      </c>
      <c r="H846" s="5" t="s">
        <v>226</v>
      </c>
      <c r="I846" s="2">
        <v>100595</v>
      </c>
      <c r="J846" s="3">
        <f t="shared" si="26"/>
        <v>1358037</v>
      </c>
      <c r="K846" s="21">
        <f>VLOOKUP(B846,Sheet3!$H$2:$I$1039,2,0)</f>
        <v>1358037</v>
      </c>
      <c r="L846" s="32">
        <f t="shared" si="27"/>
        <v>0</v>
      </c>
    </row>
    <row r="847" spans="1:12" outlineLevel="1" x14ac:dyDescent="0.25">
      <c r="A847" s="4">
        <v>44792</v>
      </c>
      <c r="B847" s="8" t="s">
        <v>1184</v>
      </c>
      <c r="C847" s="8" t="str">
        <f>VLOOKUP(B847,'File khách gửi'!$H$2:$H$1037,1,0)</f>
        <v>00033907</v>
      </c>
      <c r="D847" s="8" t="str">
        <f>VLOOKUP(B847,'File khách gửi'!$H$2:$H$1037,1,0)</f>
        <v>00033907</v>
      </c>
      <c r="E847" s="8" t="s">
        <v>1870</v>
      </c>
      <c r="F847" s="8" t="s">
        <v>689</v>
      </c>
      <c r="G847" s="2">
        <v>805341</v>
      </c>
      <c r="H847" s="5" t="s">
        <v>226</v>
      </c>
      <c r="I847" s="2">
        <v>64427</v>
      </c>
      <c r="J847" s="3">
        <f t="shared" si="26"/>
        <v>869768</v>
      </c>
      <c r="K847" s="21">
        <f>VLOOKUP(B847,Sheet3!$H$2:$I$1039,2,0)</f>
        <v>869768</v>
      </c>
      <c r="L847" s="32">
        <f t="shared" si="27"/>
        <v>0</v>
      </c>
    </row>
    <row r="848" spans="1:12" outlineLevel="1" x14ac:dyDescent="0.25">
      <c r="A848" s="4">
        <v>44792</v>
      </c>
      <c r="B848" s="8" t="s">
        <v>1045</v>
      </c>
      <c r="C848" s="8" t="str">
        <f>VLOOKUP(B848,'File khách gửi'!$H$2:$H$1037,1,0)</f>
        <v>00033908</v>
      </c>
      <c r="D848" s="8" t="str">
        <f>VLOOKUP(B848,'File khách gửi'!$H$2:$H$1037,1,0)</f>
        <v>00033908</v>
      </c>
      <c r="E848" s="8" t="s">
        <v>1870</v>
      </c>
      <c r="F848" s="8" t="s">
        <v>503</v>
      </c>
      <c r="G848" s="2">
        <v>847807</v>
      </c>
      <c r="H848" s="5" t="s">
        <v>226</v>
      </c>
      <c r="I848" s="2">
        <v>67825</v>
      </c>
      <c r="J848" s="3">
        <f t="shared" si="26"/>
        <v>915632</v>
      </c>
      <c r="K848" s="21">
        <f>VLOOKUP(B848,Sheet3!$H$2:$I$1039,2,0)</f>
        <v>915632</v>
      </c>
      <c r="L848" s="32">
        <f t="shared" si="27"/>
        <v>0</v>
      </c>
    </row>
    <row r="849" spans="1:12" outlineLevel="1" x14ac:dyDescent="0.25">
      <c r="A849" s="4">
        <v>44811</v>
      </c>
      <c r="B849" s="8" t="s">
        <v>384</v>
      </c>
      <c r="C849" s="8" t="str">
        <f>VLOOKUP(B849,'File khách gửi'!$H$2:$H$1037,1,0)</f>
        <v>00038160</v>
      </c>
      <c r="D849" s="8" t="str">
        <f>VLOOKUP(B849,'File khách gửi'!$H$2:$H$1037,1,0)</f>
        <v>00038160</v>
      </c>
      <c r="E849" s="8" t="s">
        <v>1870</v>
      </c>
      <c r="F849" s="8" t="s">
        <v>1161</v>
      </c>
      <c r="G849" s="2">
        <v>868937</v>
      </c>
      <c r="H849" s="5" t="s">
        <v>226</v>
      </c>
      <c r="I849" s="2">
        <v>69515</v>
      </c>
      <c r="J849" s="3">
        <f t="shared" si="26"/>
        <v>938452</v>
      </c>
      <c r="K849" s="21">
        <f>VLOOKUP(B849,Sheet3!$H$2:$I$1039,2,0)</f>
        <v>938452</v>
      </c>
      <c r="L849" s="32">
        <f t="shared" si="27"/>
        <v>0</v>
      </c>
    </row>
    <row r="850" spans="1:12" outlineLevel="1" x14ac:dyDescent="0.25">
      <c r="A850" s="4">
        <v>44811</v>
      </c>
      <c r="B850" s="8" t="s">
        <v>397</v>
      </c>
      <c r="C850" s="8" t="str">
        <f>VLOOKUP(B850,'File khách gửi'!$H$2:$H$1037,1,0)</f>
        <v>00038162</v>
      </c>
      <c r="D850" s="8" t="str">
        <f>VLOOKUP(B850,'File khách gửi'!$H$2:$H$1037,1,0)</f>
        <v>00038162</v>
      </c>
      <c r="E850" s="8" t="s">
        <v>1870</v>
      </c>
      <c r="F850" s="8" t="s">
        <v>1318</v>
      </c>
      <c r="G850" s="2">
        <v>829971</v>
      </c>
      <c r="H850" s="5" t="s">
        <v>226</v>
      </c>
      <c r="I850" s="2">
        <v>66398</v>
      </c>
      <c r="J850" s="3">
        <f t="shared" si="26"/>
        <v>896369</v>
      </c>
      <c r="K850" s="21">
        <f>VLOOKUP(B850,Sheet3!$H$2:$I$1039,2,0)</f>
        <v>896369</v>
      </c>
      <c r="L850" s="32">
        <f t="shared" si="27"/>
        <v>0</v>
      </c>
    </row>
    <row r="851" spans="1:12" outlineLevel="1" x14ac:dyDescent="0.25">
      <c r="A851" s="4">
        <v>44811</v>
      </c>
      <c r="B851" s="8" t="s">
        <v>519</v>
      </c>
      <c r="C851" s="8" t="str">
        <f>VLOOKUP(B851,'File khách gửi'!$H$2:$H$1037,1,0)</f>
        <v>00038163</v>
      </c>
      <c r="D851" s="8" t="str">
        <f>VLOOKUP(B851,'File khách gửi'!$H$2:$H$1037,1,0)</f>
        <v>00038163</v>
      </c>
      <c r="E851" s="8" t="s">
        <v>1870</v>
      </c>
      <c r="F851" s="8" t="s">
        <v>2083</v>
      </c>
      <c r="G851" s="2">
        <v>847587</v>
      </c>
      <c r="H851" s="5" t="s">
        <v>226</v>
      </c>
      <c r="I851" s="2">
        <v>67807</v>
      </c>
      <c r="J851" s="3">
        <f t="shared" si="26"/>
        <v>915394</v>
      </c>
      <c r="K851" s="21">
        <f>VLOOKUP(B851,Sheet3!$H$2:$I$1039,2,0)</f>
        <v>915394</v>
      </c>
      <c r="L851" s="32">
        <f t="shared" si="27"/>
        <v>0</v>
      </c>
    </row>
    <row r="852" spans="1:12" outlineLevel="1" x14ac:dyDescent="0.25">
      <c r="A852" s="4">
        <v>44811</v>
      </c>
      <c r="B852" s="8" t="s">
        <v>1659</v>
      </c>
      <c r="C852" s="8" t="str">
        <f>VLOOKUP(B852,'File khách gửi'!$H$2:$H$1037,1,0)</f>
        <v>00038165</v>
      </c>
      <c r="D852" s="8" t="str">
        <f>VLOOKUP(B852,'File khách gửi'!$H$2:$H$1037,1,0)</f>
        <v>00038165</v>
      </c>
      <c r="E852" s="8" t="s">
        <v>1870</v>
      </c>
      <c r="F852" s="8" t="s">
        <v>929</v>
      </c>
      <c r="G852" s="2">
        <v>833001</v>
      </c>
      <c r="H852" s="5" t="s">
        <v>226</v>
      </c>
      <c r="I852" s="2">
        <v>66640</v>
      </c>
      <c r="J852" s="3">
        <f t="shared" si="26"/>
        <v>899641</v>
      </c>
      <c r="K852" s="21">
        <f>VLOOKUP(B852,Sheet3!$H$2:$I$1039,2,0)</f>
        <v>899641</v>
      </c>
      <c r="L852" s="32">
        <f t="shared" si="27"/>
        <v>0</v>
      </c>
    </row>
    <row r="853" spans="1:12" outlineLevel="1" x14ac:dyDescent="0.25">
      <c r="A853" s="4">
        <v>44811</v>
      </c>
      <c r="B853" s="8" t="s">
        <v>2107</v>
      </c>
      <c r="C853" s="8" t="str">
        <f>VLOOKUP(B853,'File khách gửi'!$H$2:$H$1037,1,0)</f>
        <v>00038166</v>
      </c>
      <c r="D853" s="8" t="str">
        <f>VLOOKUP(B853,'File khách gửi'!$H$2:$H$1037,1,0)</f>
        <v>00038166</v>
      </c>
      <c r="E853" s="8" t="s">
        <v>1870</v>
      </c>
      <c r="F853" s="8" t="s">
        <v>729</v>
      </c>
      <c r="G853" s="2">
        <v>829971</v>
      </c>
      <c r="H853" s="5" t="s">
        <v>226</v>
      </c>
      <c r="I853" s="2">
        <v>66398</v>
      </c>
      <c r="J853" s="3">
        <f t="shared" si="26"/>
        <v>896369</v>
      </c>
      <c r="K853" s="21">
        <f>VLOOKUP(B853,Sheet3!$H$2:$I$1039,2,0)</f>
        <v>896369</v>
      </c>
      <c r="L853" s="32">
        <f t="shared" si="27"/>
        <v>0</v>
      </c>
    </row>
    <row r="854" spans="1:12" outlineLevel="1" x14ac:dyDescent="0.25">
      <c r="A854" s="4">
        <v>44811</v>
      </c>
      <c r="B854" s="8" t="s">
        <v>1853</v>
      </c>
      <c r="C854" s="8" t="str">
        <f>VLOOKUP(B854,'File khách gửi'!$H$2:$H$1037,1,0)</f>
        <v>00038167</v>
      </c>
      <c r="D854" s="8" t="str">
        <f>VLOOKUP(B854,'File khách gửi'!$H$2:$H$1037,1,0)</f>
        <v>00038167</v>
      </c>
      <c r="E854" s="8" t="s">
        <v>1870</v>
      </c>
      <c r="F854" s="8" t="s">
        <v>813</v>
      </c>
      <c r="G854" s="2">
        <v>960336</v>
      </c>
      <c r="H854" s="5" t="s">
        <v>226</v>
      </c>
      <c r="I854" s="2">
        <v>76827</v>
      </c>
      <c r="J854" s="3">
        <f t="shared" si="26"/>
        <v>1037163</v>
      </c>
      <c r="K854" s="21">
        <f>VLOOKUP(B854,Sheet3!$H$2:$I$1039,2,0)</f>
        <v>1037163</v>
      </c>
      <c r="L854" s="32">
        <f t="shared" si="27"/>
        <v>0</v>
      </c>
    </row>
    <row r="855" spans="1:12" outlineLevel="1" x14ac:dyDescent="0.25">
      <c r="A855" s="4">
        <v>44811</v>
      </c>
      <c r="B855" s="8" t="s">
        <v>876</v>
      </c>
      <c r="C855" s="8" t="str">
        <f>VLOOKUP(B855,'File khách gửi'!$H$2:$H$1037,1,0)</f>
        <v>00038169</v>
      </c>
      <c r="D855" s="8" t="str">
        <f>VLOOKUP(B855,'File khách gửi'!$H$2:$H$1037,1,0)</f>
        <v>00038169</v>
      </c>
      <c r="E855" s="8" t="s">
        <v>1870</v>
      </c>
      <c r="F855" s="8" t="s">
        <v>2021</v>
      </c>
      <c r="G855" s="2">
        <v>1440504</v>
      </c>
      <c r="H855" s="5" t="s">
        <v>226</v>
      </c>
      <c r="I855" s="2">
        <v>115240</v>
      </c>
      <c r="J855" s="3">
        <f t="shared" si="26"/>
        <v>1555744</v>
      </c>
      <c r="K855" s="21">
        <f>VLOOKUP(B855,Sheet3!$H$2:$I$1039,2,0)</f>
        <v>1555744</v>
      </c>
      <c r="L855" s="32">
        <f t="shared" si="27"/>
        <v>0</v>
      </c>
    </row>
    <row r="856" spans="1:12" outlineLevel="1" x14ac:dyDescent="0.25">
      <c r="A856" s="4">
        <v>44811</v>
      </c>
      <c r="B856" s="8" t="s">
        <v>2109</v>
      </c>
      <c r="C856" s="8" t="str">
        <f>VLOOKUP(B856,'File khách gửi'!$H$2:$H$1037,1,0)</f>
        <v>00038170</v>
      </c>
      <c r="D856" s="8" t="str">
        <f>VLOOKUP(B856,'File khách gửi'!$H$2:$H$1037,1,0)</f>
        <v>00038170</v>
      </c>
      <c r="E856" s="8" t="s">
        <v>1870</v>
      </c>
      <c r="F856" s="8" t="s">
        <v>1842</v>
      </c>
      <c r="G856" s="2">
        <v>894051</v>
      </c>
      <c r="H856" s="5" t="s">
        <v>226</v>
      </c>
      <c r="I856" s="2">
        <v>71524</v>
      </c>
      <c r="J856" s="3">
        <f t="shared" si="26"/>
        <v>965575</v>
      </c>
      <c r="K856" s="21">
        <f>VLOOKUP(B856,Sheet3!$H$2:$I$1039,2,0)</f>
        <v>965575</v>
      </c>
      <c r="L856" s="32">
        <f t="shared" si="27"/>
        <v>0</v>
      </c>
    </row>
    <row r="857" spans="1:12" outlineLevel="1" x14ac:dyDescent="0.25">
      <c r="A857" s="4">
        <v>44811</v>
      </c>
      <c r="B857" s="8" t="s">
        <v>934</v>
      </c>
      <c r="C857" s="8" t="str">
        <f>VLOOKUP(B857,'File khách gửi'!$H$2:$H$1037,1,0)</f>
        <v>00038173</v>
      </c>
      <c r="D857" s="8" t="str">
        <f>VLOOKUP(B857,'File khách gửi'!$H$2:$H$1037,1,0)</f>
        <v>00038173</v>
      </c>
      <c r="E857" s="8" t="s">
        <v>1870</v>
      </c>
      <c r="F857" s="8" t="s">
        <v>403</v>
      </c>
      <c r="G857" s="2">
        <v>1171894</v>
      </c>
      <c r="H857" s="5" t="s">
        <v>226</v>
      </c>
      <c r="I857" s="2">
        <v>93752</v>
      </c>
      <c r="J857" s="3">
        <f t="shared" si="26"/>
        <v>1265646</v>
      </c>
      <c r="K857" s="21">
        <f>VLOOKUP(B857,Sheet3!$H$2:$I$1039,2,0)</f>
        <v>1265646</v>
      </c>
      <c r="L857" s="32">
        <f t="shared" si="27"/>
        <v>0</v>
      </c>
    </row>
    <row r="858" spans="1:12" outlineLevel="1" x14ac:dyDescent="0.25">
      <c r="A858" s="4">
        <v>44811</v>
      </c>
      <c r="B858" s="8" t="s">
        <v>196</v>
      </c>
      <c r="C858" s="8" t="str">
        <f>VLOOKUP(B858,'File khách gửi'!$H$2:$H$1037,1,0)</f>
        <v>00038176</v>
      </c>
      <c r="D858" s="8" t="str">
        <f>VLOOKUP(B858,'File khách gửi'!$H$2:$H$1037,1,0)</f>
        <v>00038176</v>
      </c>
      <c r="E858" s="8" t="s">
        <v>1870</v>
      </c>
      <c r="F858" s="8" t="s">
        <v>561</v>
      </c>
      <c r="G858" s="2">
        <v>1200420</v>
      </c>
      <c r="H858" s="5" t="s">
        <v>226</v>
      </c>
      <c r="I858" s="2">
        <v>96034</v>
      </c>
      <c r="J858" s="3">
        <f t="shared" si="26"/>
        <v>1296454</v>
      </c>
      <c r="K858" s="21">
        <f>VLOOKUP(B858,Sheet3!$H$2:$I$1039,2,0)</f>
        <v>1296454</v>
      </c>
      <c r="L858" s="32">
        <f t="shared" si="27"/>
        <v>0</v>
      </c>
    </row>
    <row r="859" spans="1:12" outlineLevel="1" x14ac:dyDescent="0.25">
      <c r="A859" s="4">
        <v>44811</v>
      </c>
      <c r="B859" s="8" t="s">
        <v>1526</v>
      </c>
      <c r="C859" s="8" t="str">
        <f>VLOOKUP(B859,'File khách gửi'!$H$2:$H$1037,1,0)</f>
        <v>00038180</v>
      </c>
      <c r="D859" s="8" t="str">
        <f>VLOOKUP(B859,'File khách gửi'!$H$2:$H$1037,1,0)</f>
        <v>00038180</v>
      </c>
      <c r="E859" s="8" t="s">
        <v>1870</v>
      </c>
      <c r="F859" s="8" t="s">
        <v>656</v>
      </c>
      <c r="G859" s="2">
        <v>888464</v>
      </c>
      <c r="H859" s="5" t="s">
        <v>226</v>
      </c>
      <c r="I859" s="2">
        <v>71077</v>
      </c>
      <c r="J859" s="3">
        <f t="shared" si="26"/>
        <v>959541</v>
      </c>
      <c r="K859" s="21">
        <f>VLOOKUP(B859,Sheet3!$H$2:$I$1039,2,0)</f>
        <v>959541</v>
      </c>
      <c r="L859" s="32">
        <f t="shared" si="27"/>
        <v>0</v>
      </c>
    </row>
    <row r="860" spans="1:12" outlineLevel="1" x14ac:dyDescent="0.25">
      <c r="A860" s="4">
        <v>44811</v>
      </c>
      <c r="B860" s="8" t="s">
        <v>1792</v>
      </c>
      <c r="C860" s="8" t="str">
        <f>VLOOKUP(B860,'File khách gửi'!$H$2:$H$1037,1,0)</f>
        <v>00038183</v>
      </c>
      <c r="D860" s="8" t="str">
        <f>VLOOKUP(B860,'File khách gửi'!$H$2:$H$1037,1,0)</f>
        <v>00038183</v>
      </c>
      <c r="E860" s="8" t="s">
        <v>1870</v>
      </c>
      <c r="F860" s="8" t="s">
        <v>348</v>
      </c>
      <c r="G860" s="2">
        <v>806416</v>
      </c>
      <c r="H860" s="5" t="s">
        <v>226</v>
      </c>
      <c r="I860" s="2">
        <v>64513</v>
      </c>
      <c r="J860" s="3">
        <f t="shared" si="26"/>
        <v>870929</v>
      </c>
      <c r="K860" s="21">
        <f>VLOOKUP(B860,Sheet3!$H$2:$I$1039,2,0)</f>
        <v>870929</v>
      </c>
      <c r="L860" s="32">
        <f t="shared" si="27"/>
        <v>0</v>
      </c>
    </row>
    <row r="861" spans="1:12" outlineLevel="1" x14ac:dyDescent="0.25">
      <c r="A861" s="4">
        <v>44811</v>
      </c>
      <c r="B861" s="8" t="s">
        <v>1158</v>
      </c>
      <c r="C861" s="8" t="str">
        <f>VLOOKUP(B861,'File khách gửi'!$H$2:$H$1037,1,0)</f>
        <v>00038184</v>
      </c>
      <c r="D861" s="8" t="str">
        <f>VLOOKUP(B861,'File khách gửi'!$H$2:$H$1037,1,0)</f>
        <v>00038184</v>
      </c>
      <c r="E861" s="8" t="s">
        <v>1870</v>
      </c>
      <c r="F861" s="8" t="s">
        <v>1799</v>
      </c>
      <c r="G861" s="2">
        <v>1161454</v>
      </c>
      <c r="H861" s="5" t="s">
        <v>226</v>
      </c>
      <c r="I861" s="2">
        <v>92916</v>
      </c>
      <c r="J861" s="3">
        <f t="shared" si="26"/>
        <v>1254370</v>
      </c>
      <c r="K861" s="21">
        <f>VLOOKUP(B861,Sheet3!$H$2:$I$1039,2,0)</f>
        <v>1254370</v>
      </c>
      <c r="L861" s="32">
        <f t="shared" si="27"/>
        <v>0</v>
      </c>
    </row>
    <row r="862" spans="1:12" outlineLevel="1" x14ac:dyDescent="0.25">
      <c r="A862" s="4">
        <v>44811</v>
      </c>
      <c r="B862" s="8" t="s">
        <v>582</v>
      </c>
      <c r="C862" s="8" t="str">
        <f>VLOOKUP(B862,'File khách gửi'!$H$2:$H$1037,1,0)</f>
        <v>00038185</v>
      </c>
      <c r="D862" s="8" t="str">
        <f>VLOOKUP(B862,'File khách gửi'!$H$2:$H$1037,1,0)</f>
        <v>00038185</v>
      </c>
      <c r="E862" s="8" t="s">
        <v>1870</v>
      </c>
      <c r="F862" s="8" t="s">
        <v>1784</v>
      </c>
      <c r="G862" s="2">
        <v>888596</v>
      </c>
      <c r="H862" s="5" t="s">
        <v>226</v>
      </c>
      <c r="I862" s="2">
        <v>71088</v>
      </c>
      <c r="J862" s="3">
        <f t="shared" si="26"/>
        <v>959684</v>
      </c>
      <c r="K862" s="21">
        <f>VLOOKUP(B862,Sheet3!$H$2:$I$1039,2,0)</f>
        <v>959684</v>
      </c>
      <c r="L862" s="32">
        <f t="shared" si="27"/>
        <v>0</v>
      </c>
    </row>
    <row r="863" spans="1:12" outlineLevel="1" x14ac:dyDescent="0.25">
      <c r="A863" s="4">
        <v>44811</v>
      </c>
      <c r="B863" s="8" t="s">
        <v>940</v>
      </c>
      <c r="C863" s="8" t="str">
        <f>VLOOKUP(B863,'File khách gửi'!$H$2:$H$1037,1,0)</f>
        <v>00038186</v>
      </c>
      <c r="D863" s="8" t="str">
        <f>VLOOKUP(B863,'File khách gửi'!$H$2:$H$1037,1,0)</f>
        <v>00038186</v>
      </c>
      <c r="E863" s="8" t="s">
        <v>1870</v>
      </c>
      <c r="F863" s="8" t="s">
        <v>1274</v>
      </c>
      <c r="G863" s="2">
        <v>853394</v>
      </c>
      <c r="H863" s="5" t="s">
        <v>226</v>
      </c>
      <c r="I863" s="2">
        <v>68272</v>
      </c>
      <c r="J863" s="3">
        <f t="shared" si="26"/>
        <v>921666</v>
      </c>
      <c r="K863" s="21">
        <f>VLOOKUP(B863,Sheet3!$H$2:$I$1039,2,0)</f>
        <v>921666</v>
      </c>
      <c r="L863" s="32">
        <f t="shared" si="27"/>
        <v>0</v>
      </c>
    </row>
    <row r="864" spans="1:12" outlineLevel="1" x14ac:dyDescent="0.25">
      <c r="A864" s="4">
        <v>44811</v>
      </c>
      <c r="B864" s="8" t="s">
        <v>319</v>
      </c>
      <c r="C864" s="8" t="str">
        <f>VLOOKUP(B864,'File khách gửi'!$H$2:$H$1037,1,0)</f>
        <v>00038187</v>
      </c>
      <c r="D864" s="8" t="str">
        <f>VLOOKUP(B864,'File khách gửi'!$H$2:$H$1037,1,0)</f>
        <v>00038187</v>
      </c>
      <c r="E864" s="8" t="s">
        <v>1870</v>
      </c>
      <c r="F864" s="8" t="s">
        <v>2110</v>
      </c>
      <c r="G864" s="2">
        <v>847807</v>
      </c>
      <c r="H864" s="5" t="s">
        <v>226</v>
      </c>
      <c r="I864" s="2">
        <v>67825</v>
      </c>
      <c r="J864" s="3">
        <f t="shared" si="26"/>
        <v>915632</v>
      </c>
      <c r="K864" s="21">
        <f>VLOOKUP(B864,Sheet3!$H$2:$I$1039,2,0)</f>
        <v>915632</v>
      </c>
      <c r="L864" s="32">
        <f t="shared" si="27"/>
        <v>0</v>
      </c>
    </row>
    <row r="865" spans="1:12" outlineLevel="1" x14ac:dyDescent="0.25">
      <c r="A865" s="4">
        <v>44811</v>
      </c>
      <c r="B865" s="8" t="s">
        <v>700</v>
      </c>
      <c r="C865" s="8" t="str">
        <f>VLOOKUP(B865,'File khách gửi'!$H$2:$H$1037,1,0)</f>
        <v>00038188</v>
      </c>
      <c r="D865" s="8" t="str">
        <f>VLOOKUP(B865,'File khách gửi'!$H$2:$H$1037,1,0)</f>
        <v>00038188</v>
      </c>
      <c r="E865" s="8" t="s">
        <v>1870</v>
      </c>
      <c r="F865" s="8" t="s">
        <v>2080</v>
      </c>
      <c r="G865" s="2">
        <v>824384</v>
      </c>
      <c r="H865" s="5" t="s">
        <v>226</v>
      </c>
      <c r="I865" s="2">
        <v>65951</v>
      </c>
      <c r="J865" s="3">
        <f t="shared" si="26"/>
        <v>890335</v>
      </c>
      <c r="K865" s="21">
        <f>VLOOKUP(B865,Sheet3!$H$2:$I$1039,2,0)</f>
        <v>890335</v>
      </c>
      <c r="L865" s="32">
        <f t="shared" si="27"/>
        <v>0</v>
      </c>
    </row>
    <row r="866" spans="1:12" outlineLevel="1" x14ac:dyDescent="0.25">
      <c r="A866" s="4">
        <v>44811</v>
      </c>
      <c r="B866" s="8" t="s">
        <v>669</v>
      </c>
      <c r="C866" s="8" t="str">
        <f>VLOOKUP(B866,'File khách gửi'!$H$2:$H$1037,1,0)</f>
        <v>00038190</v>
      </c>
      <c r="D866" s="8" t="str">
        <f>VLOOKUP(B866,'File khách gửi'!$H$2:$H$1037,1,0)</f>
        <v>00038190</v>
      </c>
      <c r="E866" s="8" t="s">
        <v>1870</v>
      </c>
      <c r="F866" s="8" t="s">
        <v>803</v>
      </c>
      <c r="G866" s="2">
        <v>847807</v>
      </c>
      <c r="H866" s="5" t="s">
        <v>226</v>
      </c>
      <c r="I866" s="2">
        <v>67825</v>
      </c>
      <c r="J866" s="3">
        <f t="shared" si="26"/>
        <v>915632</v>
      </c>
      <c r="K866" s="21">
        <f>VLOOKUP(B866,Sheet3!$H$2:$I$1039,2,0)</f>
        <v>915632</v>
      </c>
      <c r="L866" s="32">
        <f t="shared" si="27"/>
        <v>0</v>
      </c>
    </row>
    <row r="867" spans="1:12" outlineLevel="1" x14ac:dyDescent="0.25">
      <c r="A867" s="4">
        <v>44811</v>
      </c>
      <c r="B867" s="8" t="s">
        <v>279</v>
      </c>
      <c r="C867" s="8" t="str">
        <f>VLOOKUP(B867,'File khách gửi'!$H$2:$H$1037,1,0)</f>
        <v>00038191</v>
      </c>
      <c r="D867" s="8" t="str">
        <f>VLOOKUP(B867,'File khách gửi'!$H$2:$H$1037,1,0)</f>
        <v>00038191</v>
      </c>
      <c r="E867" s="8" t="s">
        <v>1870</v>
      </c>
      <c r="F867" s="8" t="s">
        <v>110</v>
      </c>
      <c r="G867" s="2">
        <v>910548</v>
      </c>
      <c r="H867" s="5" t="s">
        <v>226</v>
      </c>
      <c r="I867" s="2">
        <v>72844</v>
      </c>
      <c r="J867" s="3">
        <f t="shared" si="26"/>
        <v>983392</v>
      </c>
      <c r="K867" s="21">
        <f>VLOOKUP(B867,Sheet3!$H$2:$I$1039,2,0)</f>
        <v>983392</v>
      </c>
      <c r="L867" s="32">
        <f t="shared" si="27"/>
        <v>0</v>
      </c>
    </row>
    <row r="868" spans="1:12" outlineLevel="1" x14ac:dyDescent="0.25">
      <c r="A868" s="4">
        <v>44811</v>
      </c>
      <c r="B868" s="8" t="s">
        <v>141</v>
      </c>
      <c r="C868" s="8" t="str">
        <f>VLOOKUP(B868,'File khách gửi'!$H$2:$H$1037,1,0)</f>
        <v>00038192</v>
      </c>
      <c r="D868" s="8" t="str">
        <f>VLOOKUP(B868,'File khách gửi'!$H$2:$H$1037,1,0)</f>
        <v>00038192</v>
      </c>
      <c r="E868" s="8" t="s">
        <v>1870</v>
      </c>
      <c r="F868" s="8" t="s">
        <v>161</v>
      </c>
      <c r="G868" s="2">
        <v>1204536</v>
      </c>
      <c r="H868" s="5" t="s">
        <v>226</v>
      </c>
      <c r="I868" s="2">
        <v>96363</v>
      </c>
      <c r="J868" s="3">
        <f t="shared" si="26"/>
        <v>1300899</v>
      </c>
      <c r="K868" s="21">
        <f>VLOOKUP(B868,Sheet3!$H$2:$I$1039,2,0)</f>
        <v>1300899</v>
      </c>
      <c r="L868" s="32">
        <f t="shared" si="27"/>
        <v>0</v>
      </c>
    </row>
    <row r="869" spans="1:12" outlineLevel="1" x14ac:dyDescent="0.25">
      <c r="A869" s="4">
        <v>44811</v>
      </c>
      <c r="B869" s="8" t="s">
        <v>1708</v>
      </c>
      <c r="C869" s="8" t="str">
        <f>VLOOKUP(B869,'File khách gửi'!$H$2:$H$1037,1,0)</f>
        <v>00038193</v>
      </c>
      <c r="D869" s="8" t="str">
        <f>VLOOKUP(B869,'File khách gửi'!$H$2:$H$1037,1,0)</f>
        <v>00038193</v>
      </c>
      <c r="E869" s="8" t="s">
        <v>1870</v>
      </c>
      <c r="F869" s="8" t="s">
        <v>569</v>
      </c>
      <c r="G869" s="2">
        <v>824384</v>
      </c>
      <c r="H869" s="5" t="s">
        <v>226</v>
      </c>
      <c r="I869" s="2">
        <v>65951</v>
      </c>
      <c r="J869" s="3">
        <f t="shared" si="26"/>
        <v>890335</v>
      </c>
      <c r="K869" s="21">
        <f>VLOOKUP(B869,Sheet3!$H$2:$I$1039,2,0)</f>
        <v>890335</v>
      </c>
      <c r="L869" s="32">
        <f t="shared" si="27"/>
        <v>0</v>
      </c>
    </row>
    <row r="870" spans="1:12" outlineLevel="1" x14ac:dyDescent="0.25">
      <c r="A870" s="4">
        <v>44811</v>
      </c>
      <c r="B870" s="8" t="s">
        <v>1323</v>
      </c>
      <c r="C870" s="8" t="str">
        <f>VLOOKUP(B870,'File khách gửi'!$H$2:$H$1037,1,0)</f>
        <v>00038194</v>
      </c>
      <c r="D870" s="8" t="str">
        <f>VLOOKUP(B870,'File khách gửi'!$H$2:$H$1037,1,0)</f>
        <v>00038194</v>
      </c>
      <c r="E870" s="8" t="s">
        <v>1870</v>
      </c>
      <c r="F870" s="8" t="s">
        <v>1601</v>
      </c>
      <c r="G870" s="2">
        <v>999522</v>
      </c>
      <c r="H870" s="5" t="s">
        <v>226</v>
      </c>
      <c r="I870" s="2">
        <v>79962</v>
      </c>
      <c r="J870" s="3">
        <f t="shared" si="26"/>
        <v>1079484</v>
      </c>
      <c r="K870" s="21">
        <f>VLOOKUP(B870,Sheet3!$H$2:$I$1039,2,0)</f>
        <v>1079484</v>
      </c>
      <c r="L870" s="32">
        <f t="shared" si="27"/>
        <v>0</v>
      </c>
    </row>
    <row r="871" spans="1:12" outlineLevel="1" x14ac:dyDescent="0.25">
      <c r="A871" s="4">
        <v>44811</v>
      </c>
      <c r="B871" s="8" t="s">
        <v>989</v>
      </c>
      <c r="C871" s="8" t="str">
        <f>VLOOKUP(B871,'File khách gửi'!$H$2:$H$1037,1,0)</f>
        <v>00038195</v>
      </c>
      <c r="D871" s="8" t="str">
        <f>VLOOKUP(B871,'File khách gửi'!$H$2:$H$1037,1,0)</f>
        <v>00038195</v>
      </c>
      <c r="E871" s="8" t="s">
        <v>1870</v>
      </c>
      <c r="F871" s="8" t="s">
        <v>946</v>
      </c>
      <c r="G871" s="2">
        <v>888464</v>
      </c>
      <c r="H871" s="5" t="s">
        <v>226</v>
      </c>
      <c r="I871" s="2">
        <v>71077</v>
      </c>
      <c r="J871" s="3">
        <f t="shared" si="26"/>
        <v>959541</v>
      </c>
      <c r="K871" s="21">
        <f>VLOOKUP(B871,Sheet3!$H$2:$I$1039,2,0)</f>
        <v>959541</v>
      </c>
      <c r="L871" s="32">
        <f t="shared" si="27"/>
        <v>0</v>
      </c>
    </row>
    <row r="872" spans="1:12" outlineLevel="1" x14ac:dyDescent="0.25">
      <c r="A872" s="4">
        <v>44811</v>
      </c>
      <c r="B872" s="8" t="s">
        <v>14</v>
      </c>
      <c r="C872" s="8" t="str">
        <f>VLOOKUP(B872,'File khách gửi'!$H$2:$H$1037,1,0)</f>
        <v>00038196</v>
      </c>
      <c r="D872" s="8" t="str">
        <f>VLOOKUP(B872,'File khách gửi'!$H$2:$H$1037,1,0)</f>
        <v>00038196</v>
      </c>
      <c r="E872" s="8" t="s">
        <v>1870</v>
      </c>
      <c r="F872" s="8" t="s">
        <v>682</v>
      </c>
      <c r="G872" s="2">
        <v>833133</v>
      </c>
      <c r="H872" s="5" t="s">
        <v>226</v>
      </c>
      <c r="I872" s="2">
        <v>66651</v>
      </c>
      <c r="J872" s="3">
        <f t="shared" si="26"/>
        <v>899784</v>
      </c>
      <c r="K872" s="21">
        <f>VLOOKUP(B872,Sheet3!$H$2:$I$1039,2,0)</f>
        <v>899784</v>
      </c>
      <c r="L872" s="32">
        <f t="shared" si="27"/>
        <v>0</v>
      </c>
    </row>
    <row r="873" spans="1:12" outlineLevel="1" x14ac:dyDescent="0.25">
      <c r="A873" s="4">
        <v>44811</v>
      </c>
      <c r="B873" s="8" t="s">
        <v>999</v>
      </c>
      <c r="C873" s="8" t="str">
        <f>VLOOKUP(B873,'File khách gửi'!$H$2:$H$1037,1,0)</f>
        <v>00038197</v>
      </c>
      <c r="D873" s="8" t="str">
        <f>VLOOKUP(B873,'File khách gửi'!$H$2:$H$1037,1,0)</f>
        <v>00038197</v>
      </c>
      <c r="E873" s="8" t="s">
        <v>1870</v>
      </c>
      <c r="F873" s="8" t="s">
        <v>935</v>
      </c>
      <c r="G873" s="2">
        <v>831178</v>
      </c>
      <c r="H873" s="5" t="s">
        <v>226</v>
      </c>
      <c r="I873" s="2">
        <v>66494</v>
      </c>
      <c r="J873" s="3">
        <f t="shared" si="26"/>
        <v>897672</v>
      </c>
      <c r="K873" s="21">
        <f>VLOOKUP(B873,Sheet3!$H$2:$I$1039,2,0)</f>
        <v>897672</v>
      </c>
      <c r="L873" s="32">
        <f t="shared" si="27"/>
        <v>0</v>
      </c>
    </row>
    <row r="874" spans="1:12" outlineLevel="1" x14ac:dyDescent="0.25">
      <c r="A874" s="4">
        <v>44811</v>
      </c>
      <c r="B874" s="8" t="s">
        <v>1826</v>
      </c>
      <c r="C874" s="8" t="str">
        <f>VLOOKUP(B874,'File khách gửi'!$H$2:$H$1037,1,0)</f>
        <v>00038198</v>
      </c>
      <c r="D874" s="8" t="str">
        <f>VLOOKUP(B874,'File khách gửi'!$H$2:$H$1037,1,0)</f>
        <v>00038198</v>
      </c>
      <c r="E874" s="8" t="s">
        <v>1870</v>
      </c>
      <c r="F874" s="8" t="s">
        <v>1328</v>
      </c>
      <c r="G874" s="2">
        <v>888992</v>
      </c>
      <c r="H874" s="5" t="s">
        <v>226</v>
      </c>
      <c r="I874" s="2">
        <v>71119</v>
      </c>
      <c r="J874" s="3">
        <f t="shared" si="26"/>
        <v>960111</v>
      </c>
      <c r="K874" s="21">
        <f>VLOOKUP(B874,Sheet3!$H$2:$I$1039,2,0)</f>
        <v>960111</v>
      </c>
      <c r="L874" s="32">
        <f t="shared" si="27"/>
        <v>0</v>
      </c>
    </row>
    <row r="875" spans="1:12" outlineLevel="1" x14ac:dyDescent="0.25">
      <c r="A875" s="4">
        <v>44811</v>
      </c>
      <c r="B875" s="8" t="s">
        <v>1767</v>
      </c>
      <c r="C875" s="8" t="str">
        <f>VLOOKUP(B875,'File khách gửi'!$H$2:$H$1037,1,0)</f>
        <v>00038199</v>
      </c>
      <c r="D875" s="8" t="str">
        <f>VLOOKUP(B875,'File khách gửi'!$H$2:$H$1037,1,0)</f>
        <v>00038199</v>
      </c>
      <c r="E875" s="8" t="s">
        <v>1870</v>
      </c>
      <c r="F875" s="8" t="s">
        <v>2095</v>
      </c>
      <c r="G875" s="2">
        <v>856424</v>
      </c>
      <c r="H875" s="5" t="s">
        <v>226</v>
      </c>
      <c r="I875" s="2">
        <v>68514</v>
      </c>
      <c r="J875" s="3">
        <f t="shared" si="26"/>
        <v>924938</v>
      </c>
      <c r="K875" s="21">
        <f>VLOOKUP(B875,Sheet3!$H$2:$I$1039,2,0)</f>
        <v>924938</v>
      </c>
      <c r="L875" s="32">
        <f t="shared" si="27"/>
        <v>0</v>
      </c>
    </row>
    <row r="876" spans="1:12" outlineLevel="1" x14ac:dyDescent="0.25">
      <c r="A876" s="4">
        <v>44811</v>
      </c>
      <c r="B876" s="8" t="s">
        <v>181</v>
      </c>
      <c r="C876" s="8" t="str">
        <f>VLOOKUP(B876,'File khách gửi'!$H$2:$H$1037,1,0)</f>
        <v>00038200</v>
      </c>
      <c r="D876" s="8" t="str">
        <f>VLOOKUP(B876,'File khách gửi'!$H$2:$H$1037,1,0)</f>
        <v>00038200</v>
      </c>
      <c r="E876" s="8" t="s">
        <v>1870</v>
      </c>
      <c r="F876" s="8" t="s">
        <v>1741</v>
      </c>
      <c r="G876" s="2">
        <v>849014</v>
      </c>
      <c r="H876" s="5" t="s">
        <v>226</v>
      </c>
      <c r="I876" s="2">
        <v>67921</v>
      </c>
      <c r="J876" s="3">
        <f t="shared" si="26"/>
        <v>916935</v>
      </c>
      <c r="K876" s="21">
        <f>VLOOKUP(B876,Sheet3!$H$2:$I$1039,2,0)</f>
        <v>916935</v>
      </c>
      <c r="L876" s="32">
        <f t="shared" si="27"/>
        <v>0</v>
      </c>
    </row>
    <row r="877" spans="1:12" outlineLevel="1" x14ac:dyDescent="0.25">
      <c r="A877" s="4">
        <v>44811</v>
      </c>
      <c r="B877" s="8" t="s">
        <v>34</v>
      </c>
      <c r="C877" s="8" t="str">
        <f>VLOOKUP(B877,'File khách gửi'!$H$2:$H$1037,1,0)</f>
        <v>00038201</v>
      </c>
      <c r="D877" s="8" t="str">
        <f>VLOOKUP(B877,'File khách gửi'!$H$2:$H$1037,1,0)</f>
        <v>00038201</v>
      </c>
      <c r="E877" s="8" t="s">
        <v>1870</v>
      </c>
      <c r="F877" s="8" t="s">
        <v>2118</v>
      </c>
      <c r="G877" s="2">
        <v>849014</v>
      </c>
      <c r="H877" s="5" t="s">
        <v>226</v>
      </c>
      <c r="I877" s="2">
        <v>67921</v>
      </c>
      <c r="J877" s="3">
        <f t="shared" si="26"/>
        <v>916935</v>
      </c>
      <c r="K877" s="21">
        <f>VLOOKUP(B877,Sheet3!$H$2:$I$1039,2,0)</f>
        <v>916935</v>
      </c>
      <c r="L877" s="32">
        <f t="shared" si="27"/>
        <v>0</v>
      </c>
    </row>
    <row r="878" spans="1:12" outlineLevel="1" x14ac:dyDescent="0.25">
      <c r="A878" s="4">
        <v>44811</v>
      </c>
      <c r="B878" s="8" t="s">
        <v>1313</v>
      </c>
      <c r="C878" s="8" t="str">
        <f>VLOOKUP(B878,'File khách gửi'!$H$2:$H$1037,1,0)</f>
        <v>00038202</v>
      </c>
      <c r="D878" s="8" t="str">
        <f>VLOOKUP(B878,'File khách gửi'!$H$2:$H$1037,1,0)</f>
        <v>00038202</v>
      </c>
      <c r="E878" s="8" t="s">
        <v>1870</v>
      </c>
      <c r="F878" s="8" t="s">
        <v>1234</v>
      </c>
      <c r="G878" s="2">
        <v>995876</v>
      </c>
      <c r="H878" s="5" t="s">
        <v>226</v>
      </c>
      <c r="I878" s="2">
        <v>79670</v>
      </c>
      <c r="J878" s="3">
        <f t="shared" si="26"/>
        <v>1075546</v>
      </c>
      <c r="K878" s="21">
        <f>VLOOKUP(B878,Sheet3!$H$2:$I$1039,2,0)</f>
        <v>1075546</v>
      </c>
      <c r="L878" s="32">
        <f t="shared" si="27"/>
        <v>0</v>
      </c>
    </row>
    <row r="879" spans="1:12" outlineLevel="1" x14ac:dyDescent="0.25">
      <c r="A879" s="4">
        <v>44811</v>
      </c>
      <c r="B879" s="8" t="s">
        <v>185</v>
      </c>
      <c r="C879" s="8" t="str">
        <f>VLOOKUP(B879,'File khách gửi'!$H$2:$H$1037,1,0)</f>
        <v>00038203</v>
      </c>
      <c r="D879" s="8" t="str">
        <f>VLOOKUP(B879,'File khách gửi'!$H$2:$H$1037,1,0)</f>
        <v>00038203</v>
      </c>
      <c r="E879" s="8" t="s">
        <v>1870</v>
      </c>
      <c r="F879" s="8" t="s">
        <v>706</v>
      </c>
      <c r="G879" s="2">
        <v>1204536</v>
      </c>
      <c r="H879" s="5" t="s">
        <v>226</v>
      </c>
      <c r="I879" s="2">
        <v>96363</v>
      </c>
      <c r="J879" s="3">
        <f t="shared" si="26"/>
        <v>1300899</v>
      </c>
      <c r="K879" s="21">
        <f>VLOOKUP(B879,Sheet3!$H$2:$I$1039,2,0)</f>
        <v>1300899</v>
      </c>
      <c r="L879" s="32">
        <f t="shared" si="27"/>
        <v>0</v>
      </c>
    </row>
    <row r="880" spans="1:12" outlineLevel="1" x14ac:dyDescent="0.25">
      <c r="A880" s="4">
        <v>44811</v>
      </c>
      <c r="B880" s="8" t="s">
        <v>1080</v>
      </c>
      <c r="C880" s="8" t="str">
        <f>VLOOKUP(B880,'File khách gửi'!$H$2:$H$1037,1,0)</f>
        <v>00038204</v>
      </c>
      <c r="D880" s="8" t="str">
        <f>VLOOKUP(B880,'File khách gửi'!$H$2:$H$1037,1,0)</f>
        <v>00038204</v>
      </c>
      <c r="E880" s="8" t="s">
        <v>1870</v>
      </c>
      <c r="F880" s="8" t="s">
        <v>1355</v>
      </c>
      <c r="G880" s="2">
        <v>829971</v>
      </c>
      <c r="H880" s="5" t="s">
        <v>226</v>
      </c>
      <c r="I880" s="2">
        <v>66398</v>
      </c>
      <c r="J880" s="3">
        <f t="shared" si="26"/>
        <v>896369</v>
      </c>
      <c r="K880" s="21">
        <f>VLOOKUP(B880,Sheet3!$H$2:$I$1039,2,0)</f>
        <v>896369</v>
      </c>
      <c r="L880" s="32">
        <f t="shared" si="27"/>
        <v>0</v>
      </c>
    </row>
    <row r="881" spans="1:12" outlineLevel="1" x14ac:dyDescent="0.25">
      <c r="A881" s="4">
        <v>44811</v>
      </c>
      <c r="B881" s="8" t="s">
        <v>1054</v>
      </c>
      <c r="C881" s="8" t="str">
        <f>VLOOKUP(B881,'File khách gửi'!$H$2:$H$1037,1,0)</f>
        <v>00038205</v>
      </c>
      <c r="D881" s="8" t="str">
        <f>VLOOKUP(B881,'File khách gửi'!$H$2:$H$1037,1,0)</f>
        <v>00038205</v>
      </c>
      <c r="E881" s="8" t="s">
        <v>1870</v>
      </c>
      <c r="F881" s="8" t="s">
        <v>163</v>
      </c>
      <c r="G881" s="2">
        <v>831310</v>
      </c>
      <c r="H881" s="5" t="s">
        <v>226</v>
      </c>
      <c r="I881" s="2">
        <v>66505</v>
      </c>
      <c r="J881" s="3">
        <f t="shared" si="26"/>
        <v>897815</v>
      </c>
      <c r="K881" s="21">
        <f>VLOOKUP(B881,Sheet3!$H$2:$I$1039,2,0)</f>
        <v>897815</v>
      </c>
      <c r="L881" s="32">
        <f t="shared" si="27"/>
        <v>0</v>
      </c>
    </row>
    <row r="882" spans="1:12" outlineLevel="1" x14ac:dyDescent="0.25">
      <c r="A882" s="4">
        <v>44811</v>
      </c>
      <c r="B882" s="8" t="s">
        <v>103</v>
      </c>
      <c r="C882" s="8" t="str">
        <f>VLOOKUP(B882,'File khách gửi'!$H$2:$H$1037,1,0)</f>
        <v>00038206</v>
      </c>
      <c r="D882" s="8" t="str">
        <f>VLOOKUP(B882,'File khách gửi'!$H$2:$H$1037,1,0)</f>
        <v>00038206</v>
      </c>
      <c r="E882" s="8" t="s">
        <v>1870</v>
      </c>
      <c r="F882" s="8" t="s">
        <v>284</v>
      </c>
      <c r="G882" s="2">
        <v>1046500</v>
      </c>
      <c r="H882" s="5" t="s">
        <v>226</v>
      </c>
      <c r="I882" s="2">
        <v>83720</v>
      </c>
      <c r="J882" s="3">
        <f t="shared" si="26"/>
        <v>1130220</v>
      </c>
      <c r="K882" s="21">
        <f>VLOOKUP(B882,Sheet3!$H$2:$I$1039,2,0)</f>
        <v>1130220</v>
      </c>
      <c r="L882" s="32">
        <f t="shared" si="27"/>
        <v>0</v>
      </c>
    </row>
    <row r="883" spans="1:12" outlineLevel="1" x14ac:dyDescent="0.25">
      <c r="A883" s="4">
        <v>44811</v>
      </c>
      <c r="B883" s="8" t="s">
        <v>1422</v>
      </c>
      <c r="C883" s="8" t="str">
        <f>VLOOKUP(B883,'File khách gửi'!$H$2:$H$1037,1,0)</f>
        <v>00038207</v>
      </c>
      <c r="D883" s="8" t="str">
        <f>VLOOKUP(B883,'File khách gửi'!$H$2:$H$1037,1,0)</f>
        <v>00038207</v>
      </c>
      <c r="E883" s="8" t="s">
        <v>1870</v>
      </c>
      <c r="F883" s="8" t="s">
        <v>1681</v>
      </c>
      <c r="G883" s="2">
        <v>813342</v>
      </c>
      <c r="H883" s="5" t="s">
        <v>226</v>
      </c>
      <c r="I883" s="2">
        <v>65067</v>
      </c>
      <c r="J883" s="3">
        <f t="shared" si="26"/>
        <v>878409</v>
      </c>
      <c r="K883" s="21">
        <f>VLOOKUP(B883,Sheet3!$H$2:$I$1039,2,0)</f>
        <v>878409</v>
      </c>
      <c r="L883" s="32">
        <f t="shared" si="27"/>
        <v>0</v>
      </c>
    </row>
    <row r="884" spans="1:12" outlineLevel="1" x14ac:dyDescent="0.25">
      <c r="A884" s="4">
        <v>44811</v>
      </c>
      <c r="B884" s="8" t="s">
        <v>461</v>
      </c>
      <c r="C884" s="8" t="str">
        <f>VLOOKUP(B884,'File khách gửi'!$H$2:$H$1037,1,0)</f>
        <v>00038239</v>
      </c>
      <c r="D884" s="8" t="str">
        <f>VLOOKUP(B884,'File khách gửi'!$H$2:$H$1037,1,0)</f>
        <v>00038239</v>
      </c>
      <c r="E884" s="8" t="s">
        <v>1870</v>
      </c>
      <c r="F884" s="8" t="s">
        <v>783</v>
      </c>
      <c r="G884" s="2">
        <v>842352</v>
      </c>
      <c r="H884" s="5" t="s">
        <v>226</v>
      </c>
      <c r="I884" s="2">
        <v>67388</v>
      </c>
      <c r="J884" s="3">
        <f t="shared" si="26"/>
        <v>909740</v>
      </c>
      <c r="K884" s="21">
        <f>VLOOKUP(B884,Sheet3!$H$2:$I$1039,2,0)</f>
        <v>909740</v>
      </c>
      <c r="L884" s="32">
        <f t="shared" si="27"/>
        <v>0</v>
      </c>
    </row>
    <row r="885" spans="1:12" outlineLevel="1" x14ac:dyDescent="0.25">
      <c r="A885" s="4">
        <v>44811</v>
      </c>
      <c r="B885" s="8" t="s">
        <v>1543</v>
      </c>
      <c r="C885" s="8" t="str">
        <f>VLOOKUP(B885,'File khách gửi'!$H$2:$H$1037,1,0)</f>
        <v>00038252</v>
      </c>
      <c r="D885" s="8" t="str">
        <f>VLOOKUP(B885,'File khách gửi'!$H$2:$H$1037,1,0)</f>
        <v>00038252</v>
      </c>
      <c r="E885" s="8" t="s">
        <v>1870</v>
      </c>
      <c r="F885" s="8" t="s">
        <v>675</v>
      </c>
      <c r="G885" s="2">
        <v>824384</v>
      </c>
      <c r="H885" s="5" t="s">
        <v>226</v>
      </c>
      <c r="I885" s="2">
        <v>65951</v>
      </c>
      <c r="J885" s="3">
        <f t="shared" si="26"/>
        <v>890335</v>
      </c>
      <c r="K885" s="21">
        <f>VLOOKUP(B885,Sheet3!$H$2:$I$1039,2,0)</f>
        <v>890335</v>
      </c>
      <c r="L885" s="32">
        <f t="shared" si="27"/>
        <v>0</v>
      </c>
    </row>
    <row r="886" spans="1:12" outlineLevel="1" x14ac:dyDescent="0.25">
      <c r="A886" s="4">
        <v>44811</v>
      </c>
      <c r="B886" s="8" t="s">
        <v>182</v>
      </c>
      <c r="C886" s="8" t="str">
        <f>VLOOKUP(B886,'File khách gửi'!$H$2:$H$1037,1,0)</f>
        <v>00038274</v>
      </c>
      <c r="D886" s="8" t="str">
        <f>VLOOKUP(B886,'File khách gửi'!$H$2:$H$1037,1,0)</f>
        <v>00038274</v>
      </c>
      <c r="E886" s="8" t="s">
        <v>1870</v>
      </c>
      <c r="F886" s="8" t="s">
        <v>680</v>
      </c>
      <c r="G886" s="2">
        <v>634440</v>
      </c>
      <c r="H886" s="5" t="s">
        <v>226</v>
      </c>
      <c r="I886" s="2">
        <v>50755</v>
      </c>
      <c r="J886" s="3">
        <f t="shared" si="26"/>
        <v>685195</v>
      </c>
      <c r="K886" s="21">
        <f>VLOOKUP(B886,Sheet3!$H$2:$I$1039,2,0)</f>
        <v>685195</v>
      </c>
      <c r="L886" s="32">
        <f t="shared" si="27"/>
        <v>0</v>
      </c>
    </row>
    <row r="887" spans="1:12" outlineLevel="1" x14ac:dyDescent="0.25">
      <c r="A887" s="4">
        <v>44811</v>
      </c>
      <c r="B887" s="8" t="s">
        <v>508</v>
      </c>
      <c r="C887" s="8" t="str">
        <f>VLOOKUP(B887,'File khách gửi'!$H$2:$H$1037,1,0)</f>
        <v>00038275</v>
      </c>
      <c r="D887" s="8" t="str">
        <f>VLOOKUP(B887,'File khách gửi'!$H$2:$H$1037,1,0)</f>
        <v>00038275</v>
      </c>
      <c r="E887" s="8" t="s">
        <v>1870</v>
      </c>
      <c r="F887" s="8" t="s">
        <v>1533</v>
      </c>
      <c r="G887" s="2">
        <v>894521</v>
      </c>
      <c r="H887" s="5" t="s">
        <v>226</v>
      </c>
      <c r="I887" s="2">
        <v>71562</v>
      </c>
      <c r="J887" s="3">
        <f t="shared" si="26"/>
        <v>966083</v>
      </c>
      <c r="K887" s="21">
        <f>VLOOKUP(B887,Sheet3!$H$2:$I$1039,2,0)</f>
        <v>966083</v>
      </c>
      <c r="L887" s="32">
        <f t="shared" si="27"/>
        <v>0</v>
      </c>
    </row>
    <row r="888" spans="1:12" outlineLevel="1" x14ac:dyDescent="0.25">
      <c r="A888" s="4">
        <v>44811</v>
      </c>
      <c r="B888" s="8" t="s">
        <v>325</v>
      </c>
      <c r="C888" s="8" t="str">
        <f>VLOOKUP(B888,'File khách gửi'!$H$2:$H$1037,1,0)</f>
        <v>00038309</v>
      </c>
      <c r="D888" s="8" t="str">
        <f>VLOOKUP(B888,'File khách gửi'!$H$2:$H$1037,1,0)</f>
        <v>00038309</v>
      </c>
      <c r="E888" s="8" t="s">
        <v>1870</v>
      </c>
      <c r="F888" s="8" t="s">
        <v>248</v>
      </c>
      <c r="G888" s="2">
        <v>786625</v>
      </c>
      <c r="H888" s="5" t="s">
        <v>226</v>
      </c>
      <c r="I888" s="2">
        <v>62930</v>
      </c>
      <c r="J888" s="3">
        <f t="shared" si="26"/>
        <v>849555</v>
      </c>
      <c r="K888" s="21">
        <f>VLOOKUP(B888,Sheet3!$H$2:$I$1039,2,0)</f>
        <v>849555</v>
      </c>
      <c r="L888" s="32">
        <f t="shared" si="27"/>
        <v>0</v>
      </c>
    </row>
    <row r="889" spans="1:12" outlineLevel="1" x14ac:dyDescent="0.25">
      <c r="A889" s="4">
        <v>44811</v>
      </c>
      <c r="B889" s="8" t="s">
        <v>469</v>
      </c>
      <c r="C889" s="8" t="str">
        <f>VLOOKUP(B889,'File khách gửi'!$H$2:$H$1037,1,0)</f>
        <v>00038321</v>
      </c>
      <c r="D889" s="8" t="str">
        <f>VLOOKUP(B889,'File khách gửi'!$H$2:$H$1037,1,0)</f>
        <v>00038321</v>
      </c>
      <c r="E889" s="8" t="s">
        <v>1870</v>
      </c>
      <c r="F889" s="8" t="s">
        <v>944</v>
      </c>
      <c r="G889" s="2">
        <v>835294</v>
      </c>
      <c r="H889" s="5" t="s">
        <v>226</v>
      </c>
      <c r="I889" s="2">
        <v>66824</v>
      </c>
      <c r="J889" s="3">
        <f t="shared" si="26"/>
        <v>902118</v>
      </c>
      <c r="K889" s="21">
        <f>VLOOKUP(B889,Sheet3!$H$2:$I$1039,2,0)</f>
        <v>902118</v>
      </c>
      <c r="L889" s="32">
        <f t="shared" si="27"/>
        <v>0</v>
      </c>
    </row>
    <row r="890" spans="1:12" outlineLevel="1" x14ac:dyDescent="0.25">
      <c r="A890" s="4">
        <v>44811</v>
      </c>
      <c r="B890" s="8" t="s">
        <v>393</v>
      </c>
      <c r="C890" s="8" t="str">
        <f>VLOOKUP(B890,'File khách gửi'!$H$2:$H$1037,1,0)</f>
        <v>00038322</v>
      </c>
      <c r="D890" s="8" t="str">
        <f>VLOOKUP(B890,'File khách gửi'!$H$2:$H$1037,1,0)</f>
        <v>00038322</v>
      </c>
      <c r="E890" s="8" t="s">
        <v>1870</v>
      </c>
      <c r="F890" s="8" t="s">
        <v>1607</v>
      </c>
      <c r="G890" s="2">
        <v>892228</v>
      </c>
      <c r="H890" s="5" t="s">
        <v>226</v>
      </c>
      <c r="I890" s="2">
        <v>71378</v>
      </c>
      <c r="J890" s="3">
        <f t="shared" si="26"/>
        <v>963606</v>
      </c>
      <c r="K890" s="21">
        <f>VLOOKUP(B890,Sheet3!$H$2:$I$1039,2,0)</f>
        <v>963606</v>
      </c>
      <c r="L890" s="32">
        <f t="shared" si="27"/>
        <v>0</v>
      </c>
    </row>
    <row r="891" spans="1:12" outlineLevel="1" x14ac:dyDescent="0.25">
      <c r="A891" s="4">
        <v>44811</v>
      </c>
      <c r="B891" s="8" t="s">
        <v>1201</v>
      </c>
      <c r="C891" s="8" t="str">
        <f>VLOOKUP(B891,'File khách gửi'!$H$2:$H$1037,1,0)</f>
        <v>00038334</v>
      </c>
      <c r="D891" s="8" t="str">
        <f>VLOOKUP(B891,'File khách gửi'!$H$2:$H$1037,1,0)</f>
        <v>00038334</v>
      </c>
      <c r="E891" s="8" t="s">
        <v>1870</v>
      </c>
      <c r="F891" s="8" t="s">
        <v>835</v>
      </c>
      <c r="G891" s="2">
        <v>835294</v>
      </c>
      <c r="H891" s="5" t="s">
        <v>226</v>
      </c>
      <c r="I891" s="2">
        <v>66824</v>
      </c>
      <c r="J891" s="3">
        <f t="shared" si="26"/>
        <v>902118</v>
      </c>
      <c r="K891" s="21">
        <f>VLOOKUP(B891,Sheet3!$H$2:$I$1039,2,0)</f>
        <v>902118</v>
      </c>
      <c r="L891" s="32">
        <f t="shared" si="27"/>
        <v>0</v>
      </c>
    </row>
    <row r="892" spans="1:12" outlineLevel="1" x14ac:dyDescent="0.25">
      <c r="A892" s="4">
        <v>44811</v>
      </c>
      <c r="B892" s="8" t="s">
        <v>704</v>
      </c>
      <c r="C892" s="8" t="str">
        <f>VLOOKUP(B892,'File khách gửi'!$H$2:$H$1037,1,0)</f>
        <v>00038346</v>
      </c>
      <c r="D892" s="8" t="str">
        <f>VLOOKUP(B892,'File khách gửi'!$H$2:$H$1037,1,0)</f>
        <v>00038346</v>
      </c>
      <c r="E892" s="8" t="s">
        <v>1870</v>
      </c>
      <c r="F892" s="8" t="s">
        <v>730</v>
      </c>
      <c r="G892" s="2">
        <v>1329446</v>
      </c>
      <c r="H892" s="5" t="s">
        <v>226</v>
      </c>
      <c r="I892" s="2">
        <v>106356</v>
      </c>
      <c r="J892" s="3">
        <f t="shared" si="26"/>
        <v>1435802</v>
      </c>
      <c r="K892" s="21">
        <f>VLOOKUP(B892,Sheet3!$H$2:$I$1039,2,0)</f>
        <v>1435802</v>
      </c>
      <c r="L892" s="32">
        <f t="shared" si="27"/>
        <v>0</v>
      </c>
    </row>
    <row r="893" spans="1:12" outlineLevel="1" x14ac:dyDescent="0.25">
      <c r="A893" s="4">
        <v>44811</v>
      </c>
      <c r="B893" s="8" t="s">
        <v>1447</v>
      </c>
      <c r="C893" s="8" t="str">
        <f>VLOOKUP(B893,'File khách gửi'!$H$2:$H$1037,1,0)</f>
        <v>00038368</v>
      </c>
      <c r="D893" s="8" t="str">
        <f>VLOOKUP(B893,'File khách gửi'!$H$2:$H$1037,1,0)</f>
        <v>00038368</v>
      </c>
      <c r="E893" s="8" t="s">
        <v>1870</v>
      </c>
      <c r="F893" s="8" t="s">
        <v>1072</v>
      </c>
      <c r="G893" s="2">
        <v>738220</v>
      </c>
      <c r="H893" s="5" t="s">
        <v>226</v>
      </c>
      <c r="I893" s="2">
        <v>59058</v>
      </c>
      <c r="J893" s="3">
        <f t="shared" si="26"/>
        <v>797278</v>
      </c>
      <c r="K893" s="21">
        <f>VLOOKUP(B893,Sheet3!$H$2:$I$1039,2,0)</f>
        <v>797278</v>
      </c>
      <c r="L893" s="32">
        <f t="shared" si="27"/>
        <v>0</v>
      </c>
    </row>
    <row r="894" spans="1:12" outlineLevel="1" x14ac:dyDescent="0.25">
      <c r="A894" s="4">
        <v>44811</v>
      </c>
      <c r="B894" s="8" t="s">
        <v>1408</v>
      </c>
      <c r="C894" s="8" t="str">
        <f>VLOOKUP(B894,'File khách gửi'!$H$2:$H$1037,1,0)</f>
        <v>00038377</v>
      </c>
      <c r="D894" s="8" t="str">
        <f>VLOOKUP(B894,'File khách gửi'!$H$2:$H$1037,1,0)</f>
        <v>00038377</v>
      </c>
      <c r="E894" s="8" t="s">
        <v>1870</v>
      </c>
      <c r="F894" s="8" t="s">
        <v>1620</v>
      </c>
      <c r="G894" s="2">
        <v>813210</v>
      </c>
      <c r="H894" s="5" t="s">
        <v>226</v>
      </c>
      <c r="I894" s="2">
        <v>65057</v>
      </c>
      <c r="J894" s="3">
        <f t="shared" si="26"/>
        <v>878267</v>
      </c>
      <c r="K894" s="21">
        <f>VLOOKUP(B894,Sheet3!$H$2:$I$1039,2,0)</f>
        <v>878267</v>
      </c>
      <c r="L894" s="32">
        <f t="shared" si="27"/>
        <v>0</v>
      </c>
    </row>
    <row r="895" spans="1:12" outlineLevel="1" x14ac:dyDescent="0.25">
      <c r="A895" s="4">
        <v>44811</v>
      </c>
      <c r="B895" s="8" t="s">
        <v>1715</v>
      </c>
      <c r="C895" s="8" t="str">
        <f>VLOOKUP(B895,'File khách gửi'!$H$2:$H$1037,1,0)</f>
        <v>00038400</v>
      </c>
      <c r="D895" s="8" t="str">
        <f>VLOOKUP(B895,'File khách gửi'!$H$2:$H$1037,1,0)</f>
        <v>00038400</v>
      </c>
      <c r="E895" s="8" t="s">
        <v>1870</v>
      </c>
      <c r="F895" s="8" t="s">
        <v>456</v>
      </c>
      <c r="G895" s="2">
        <v>869069</v>
      </c>
      <c r="H895" s="5" t="s">
        <v>226</v>
      </c>
      <c r="I895" s="2">
        <v>69526</v>
      </c>
      <c r="J895" s="3">
        <f t="shared" si="26"/>
        <v>938595</v>
      </c>
      <c r="K895" s="21">
        <f>VLOOKUP(B895,Sheet3!$H$2:$I$1039,2,0)</f>
        <v>938595</v>
      </c>
      <c r="L895" s="32">
        <f t="shared" si="27"/>
        <v>0</v>
      </c>
    </row>
    <row r="896" spans="1:12" outlineLevel="1" x14ac:dyDescent="0.25">
      <c r="A896" s="4">
        <v>44811</v>
      </c>
      <c r="B896" s="8" t="s">
        <v>134</v>
      </c>
      <c r="C896" s="8" t="str">
        <f>VLOOKUP(B896,'File khách gửi'!$H$2:$H$1037,1,0)</f>
        <v>00038401</v>
      </c>
      <c r="D896" s="8" t="str">
        <f>VLOOKUP(B896,'File khách gửi'!$H$2:$H$1037,1,0)</f>
        <v>00038401</v>
      </c>
      <c r="E896" s="8" t="s">
        <v>1870</v>
      </c>
      <c r="F896" s="8" t="s">
        <v>1258</v>
      </c>
      <c r="G896" s="2">
        <v>842352</v>
      </c>
      <c r="H896" s="5" t="s">
        <v>226</v>
      </c>
      <c r="I896" s="2">
        <v>67388</v>
      </c>
      <c r="J896" s="3">
        <f t="shared" si="26"/>
        <v>909740</v>
      </c>
      <c r="K896" s="21">
        <f>VLOOKUP(B896,Sheet3!$H$2:$I$1039,2,0)</f>
        <v>909740</v>
      </c>
      <c r="L896" s="32">
        <f t="shared" si="27"/>
        <v>0</v>
      </c>
    </row>
    <row r="897" spans="1:12" outlineLevel="1" x14ac:dyDescent="0.25">
      <c r="A897" s="4">
        <v>44811</v>
      </c>
      <c r="B897" s="8" t="s">
        <v>1649</v>
      </c>
      <c r="C897" s="8" t="str">
        <f>VLOOKUP(B897,'File khách gửi'!$H$2:$H$1037,1,0)</f>
        <v>00038422</v>
      </c>
      <c r="D897" s="8" t="str">
        <f>VLOOKUP(B897,'File khách gửi'!$H$2:$H$1037,1,0)</f>
        <v>00038422</v>
      </c>
      <c r="E897" s="8" t="s">
        <v>1870</v>
      </c>
      <c r="F897" s="8" t="s">
        <v>3</v>
      </c>
      <c r="G897" s="2">
        <v>748998</v>
      </c>
      <c r="H897" s="5" t="s">
        <v>226</v>
      </c>
      <c r="I897" s="2">
        <v>59920</v>
      </c>
      <c r="J897" s="3">
        <f t="shared" ref="J897:J960" si="28">G897+I897</f>
        <v>808918</v>
      </c>
      <c r="K897" s="21">
        <f>VLOOKUP(B897,Sheet3!$H$2:$I$1039,2,0)</f>
        <v>808918</v>
      </c>
      <c r="L897" s="32">
        <f t="shared" ref="L897:L960" si="29">J897-K897</f>
        <v>0</v>
      </c>
    </row>
    <row r="898" spans="1:12" outlineLevel="1" x14ac:dyDescent="0.25">
      <c r="A898" s="4">
        <v>44811</v>
      </c>
      <c r="B898" s="8" t="s">
        <v>1443</v>
      </c>
      <c r="C898" s="8" t="str">
        <f>VLOOKUP(B898,'File khách gửi'!$H$2:$H$1037,1,0)</f>
        <v>00038423</v>
      </c>
      <c r="D898" s="8" t="str">
        <f>VLOOKUP(B898,'File khách gửi'!$H$2:$H$1037,1,0)</f>
        <v>00038423</v>
      </c>
      <c r="E898" s="8" t="s">
        <v>1870</v>
      </c>
      <c r="F898" s="8" t="s">
        <v>92</v>
      </c>
      <c r="G898" s="2">
        <v>922445</v>
      </c>
      <c r="H898" s="5" t="s">
        <v>226</v>
      </c>
      <c r="I898" s="2">
        <v>73796</v>
      </c>
      <c r="J898" s="3">
        <f t="shared" si="28"/>
        <v>996241</v>
      </c>
      <c r="K898" s="21">
        <f>VLOOKUP(B898,Sheet3!$H$2:$I$1039,2,0)</f>
        <v>996241</v>
      </c>
      <c r="L898" s="32">
        <f t="shared" si="29"/>
        <v>0</v>
      </c>
    </row>
    <row r="899" spans="1:12" outlineLevel="1" x14ac:dyDescent="0.25">
      <c r="A899" s="4">
        <v>44811</v>
      </c>
      <c r="B899" s="8" t="s">
        <v>1030</v>
      </c>
      <c r="C899" s="8" t="str">
        <f>VLOOKUP(B899,'File khách gửi'!$H$2:$H$1037,1,0)</f>
        <v>00038424</v>
      </c>
      <c r="D899" s="8" t="str">
        <f>VLOOKUP(B899,'File khách gửi'!$H$2:$H$1037,1,0)</f>
        <v>00038424</v>
      </c>
      <c r="E899" s="8" t="s">
        <v>1870</v>
      </c>
      <c r="F899" s="8" t="s">
        <v>266</v>
      </c>
      <c r="G899" s="2">
        <v>886773</v>
      </c>
      <c r="H899" s="5" t="s">
        <v>226</v>
      </c>
      <c r="I899" s="2">
        <v>70942</v>
      </c>
      <c r="J899" s="3">
        <f t="shared" si="28"/>
        <v>957715</v>
      </c>
      <c r="K899" s="21">
        <f>VLOOKUP(B899,Sheet3!$H$2:$I$1039,2,0)</f>
        <v>957715</v>
      </c>
      <c r="L899" s="32">
        <f t="shared" si="29"/>
        <v>0</v>
      </c>
    </row>
    <row r="900" spans="1:12" outlineLevel="1" x14ac:dyDescent="0.25">
      <c r="A900" s="4">
        <v>44811</v>
      </c>
      <c r="B900" s="8" t="s">
        <v>1835</v>
      </c>
      <c r="C900" s="8" t="str">
        <f>VLOOKUP(B900,'File khách gửi'!$H$2:$H$1037,1,0)</f>
        <v>00038426</v>
      </c>
      <c r="D900" s="8" t="str">
        <f>VLOOKUP(B900,'File khách gửi'!$H$2:$H$1037,1,0)</f>
        <v>00038426</v>
      </c>
      <c r="E900" s="8" t="s">
        <v>1870</v>
      </c>
      <c r="F900" s="8" t="s">
        <v>1434</v>
      </c>
      <c r="G900" s="2">
        <v>1110580</v>
      </c>
      <c r="H900" s="5" t="s">
        <v>226</v>
      </c>
      <c r="I900" s="2">
        <v>88846</v>
      </c>
      <c r="J900" s="3">
        <f t="shared" si="28"/>
        <v>1199426</v>
      </c>
      <c r="K900" s="21">
        <f>VLOOKUP(B900,Sheet3!$H$2:$I$1039,2,0)</f>
        <v>1199426</v>
      </c>
      <c r="L900" s="32">
        <f t="shared" si="29"/>
        <v>0</v>
      </c>
    </row>
    <row r="901" spans="1:12" outlineLevel="1" x14ac:dyDescent="0.25">
      <c r="A901" s="4">
        <v>44830</v>
      </c>
      <c r="B901" s="8" t="s">
        <v>1955</v>
      </c>
      <c r="C901" s="8" t="str">
        <f>VLOOKUP(B901,'File khách gửi'!$H$2:$H$1037,1,0)</f>
        <v>00044187</v>
      </c>
      <c r="D901" s="8" t="str">
        <f>VLOOKUP(B901,'File khách gửi'!$H$2:$H$1037,1,0)</f>
        <v>00044187</v>
      </c>
      <c r="E901" s="8" t="s">
        <v>1870</v>
      </c>
      <c r="F901" s="8" t="s">
        <v>1483</v>
      </c>
      <c r="G901" s="2">
        <v>1497658</v>
      </c>
      <c r="H901" s="5" t="s">
        <v>226</v>
      </c>
      <c r="I901" s="2">
        <v>119813</v>
      </c>
      <c r="J901" s="3">
        <f t="shared" si="28"/>
        <v>1617471</v>
      </c>
      <c r="K901" s="21">
        <f>VLOOKUP(B901,Sheet3!$H$2:$I$1039,2,0)</f>
        <v>1617471</v>
      </c>
      <c r="L901" s="32">
        <f t="shared" si="29"/>
        <v>0</v>
      </c>
    </row>
    <row r="902" spans="1:12" outlineLevel="1" x14ac:dyDescent="0.25">
      <c r="A902" s="4">
        <v>44830</v>
      </c>
      <c r="B902" s="8" t="s">
        <v>1002</v>
      </c>
      <c r="C902" s="8" t="str">
        <f>VLOOKUP(B902,'File khách gửi'!$H$2:$H$1037,1,0)</f>
        <v>00044188</v>
      </c>
      <c r="D902" s="8" t="str">
        <f>VLOOKUP(B902,'File khách gửi'!$H$2:$H$1037,1,0)</f>
        <v>00044188</v>
      </c>
      <c r="E902" s="8" t="s">
        <v>1870</v>
      </c>
      <c r="F902" s="8" t="s">
        <v>809</v>
      </c>
      <c r="G902" s="2">
        <v>22766622</v>
      </c>
      <c r="H902" s="5" t="s">
        <v>226</v>
      </c>
      <c r="I902" s="2">
        <v>1821330</v>
      </c>
      <c r="J902" s="3">
        <f t="shared" si="28"/>
        <v>24587952</v>
      </c>
      <c r="K902" s="21">
        <f>VLOOKUP(B902,Sheet3!$H$2:$I$1039,2,0)</f>
        <v>24587952</v>
      </c>
      <c r="L902" s="32">
        <f t="shared" si="29"/>
        <v>0</v>
      </c>
    </row>
    <row r="903" spans="1:12" outlineLevel="1" x14ac:dyDescent="0.25">
      <c r="A903" s="4">
        <v>44830</v>
      </c>
      <c r="B903" s="8" t="s">
        <v>1411</v>
      </c>
      <c r="C903" s="8" t="str">
        <f>VLOOKUP(B903,'File khách gửi'!$H$2:$H$1037,1,0)</f>
        <v>00044189</v>
      </c>
      <c r="D903" s="8" t="str">
        <f>VLOOKUP(B903,'File khách gửi'!$H$2:$H$1037,1,0)</f>
        <v>00044189</v>
      </c>
      <c r="E903" s="8" t="s">
        <v>1870</v>
      </c>
      <c r="F903" s="8" t="s">
        <v>560</v>
      </c>
      <c r="G903" s="2">
        <v>3841344</v>
      </c>
      <c r="H903" s="5" t="s">
        <v>226</v>
      </c>
      <c r="I903" s="2">
        <v>307308</v>
      </c>
      <c r="J903" s="3">
        <f t="shared" si="28"/>
        <v>4148652</v>
      </c>
      <c r="K903" s="21">
        <f>VLOOKUP(B903,Sheet3!$H$2:$I$1039,2,0)</f>
        <v>4148652</v>
      </c>
      <c r="L903" s="32">
        <f t="shared" si="29"/>
        <v>0</v>
      </c>
    </row>
    <row r="904" spans="1:12" outlineLevel="1" x14ac:dyDescent="0.25">
      <c r="A904" s="4">
        <v>44830</v>
      </c>
      <c r="B904" s="8" t="s">
        <v>1293</v>
      </c>
      <c r="C904" s="8" t="str">
        <f>VLOOKUP(B904,'File khách gửi'!$H$2:$H$1037,1,0)</f>
        <v>00044190</v>
      </c>
      <c r="D904" s="8" t="str">
        <f>VLOOKUP(B904,'File khách gửi'!$H$2:$H$1037,1,0)</f>
        <v>00044190</v>
      </c>
      <c r="E904" s="8" t="s">
        <v>1870</v>
      </c>
      <c r="F904" s="8" t="s">
        <v>415</v>
      </c>
      <c r="G904" s="2">
        <v>842352</v>
      </c>
      <c r="H904" s="5" t="s">
        <v>226</v>
      </c>
      <c r="I904" s="2">
        <v>67388</v>
      </c>
      <c r="J904" s="3">
        <f t="shared" si="28"/>
        <v>909740</v>
      </c>
      <c r="K904" s="21">
        <f>VLOOKUP(B904,Sheet3!$H$2:$I$1039,2,0)</f>
        <v>909740</v>
      </c>
      <c r="L904" s="32">
        <f t="shared" si="29"/>
        <v>0</v>
      </c>
    </row>
    <row r="905" spans="1:12" outlineLevel="1" x14ac:dyDescent="0.25">
      <c r="A905" s="4">
        <v>44830</v>
      </c>
      <c r="B905" s="8" t="s">
        <v>423</v>
      </c>
      <c r="C905" s="8" t="str">
        <f>VLOOKUP(B905,'File khách gửi'!$H$2:$H$1037,1,0)</f>
        <v>00044191</v>
      </c>
      <c r="D905" s="8" t="str">
        <f>VLOOKUP(B905,'File khách gửi'!$H$2:$H$1037,1,0)</f>
        <v>00044191</v>
      </c>
      <c r="E905" s="8" t="s">
        <v>1870</v>
      </c>
      <c r="F905" s="8" t="s">
        <v>809</v>
      </c>
      <c r="G905" s="2">
        <v>12878735</v>
      </c>
      <c r="H905" s="5" t="s">
        <v>226</v>
      </c>
      <c r="I905" s="2">
        <v>1030299</v>
      </c>
      <c r="J905" s="3">
        <f t="shared" si="28"/>
        <v>13909034</v>
      </c>
      <c r="K905" s="21">
        <f>VLOOKUP(B905,Sheet3!$H$2:$I$1039,2,0)</f>
        <v>13909034</v>
      </c>
      <c r="L905" s="32">
        <f t="shared" si="29"/>
        <v>0</v>
      </c>
    </row>
    <row r="906" spans="1:12" outlineLevel="1" x14ac:dyDescent="0.25">
      <c r="A906" s="4">
        <v>44830</v>
      </c>
      <c r="B906" s="8" t="s">
        <v>1222</v>
      </c>
      <c r="C906" s="8" t="str">
        <f>VLOOKUP(B906,'File khách gửi'!$H$2:$H$1037,1,0)</f>
        <v>00044192</v>
      </c>
      <c r="D906" s="8" t="str">
        <f>VLOOKUP(B906,'File khách gửi'!$H$2:$H$1037,1,0)</f>
        <v>00044192</v>
      </c>
      <c r="E906" s="8" t="s">
        <v>1870</v>
      </c>
      <c r="F906" s="8" t="s">
        <v>95</v>
      </c>
      <c r="G906" s="2">
        <v>811519</v>
      </c>
      <c r="H906" s="5" t="s">
        <v>226</v>
      </c>
      <c r="I906" s="2">
        <v>64922</v>
      </c>
      <c r="J906" s="3">
        <f t="shared" si="28"/>
        <v>876441</v>
      </c>
      <c r="K906" s="21">
        <f>VLOOKUP(B906,Sheet3!$H$2:$I$1039,2,0)</f>
        <v>876441</v>
      </c>
      <c r="L906" s="32">
        <f t="shared" si="29"/>
        <v>0</v>
      </c>
    </row>
    <row r="907" spans="1:12" outlineLevel="1" x14ac:dyDescent="0.25">
      <c r="A907" s="4">
        <v>44830</v>
      </c>
      <c r="B907" s="8" t="s">
        <v>1517</v>
      </c>
      <c r="C907" s="8" t="str">
        <f>VLOOKUP(B907,'File khách gửi'!$H$2:$H$1037,1,0)</f>
        <v>00044194</v>
      </c>
      <c r="D907" s="8" t="str">
        <f>VLOOKUP(B907,'File khách gửi'!$H$2:$H$1037,1,0)</f>
        <v>00044194</v>
      </c>
      <c r="E907" s="8" t="s">
        <v>1870</v>
      </c>
      <c r="F907" s="8" t="s">
        <v>1660</v>
      </c>
      <c r="G907" s="2">
        <v>1087891</v>
      </c>
      <c r="H907" s="5" t="s">
        <v>226</v>
      </c>
      <c r="I907" s="2">
        <v>87031</v>
      </c>
      <c r="J907" s="3">
        <f t="shared" si="28"/>
        <v>1174922</v>
      </c>
      <c r="K907" s="21">
        <f>VLOOKUP(B907,Sheet3!$H$2:$I$1039,2,0)</f>
        <v>1174922</v>
      </c>
      <c r="L907" s="32">
        <f t="shared" si="29"/>
        <v>0</v>
      </c>
    </row>
    <row r="908" spans="1:12" outlineLevel="1" x14ac:dyDescent="0.25">
      <c r="A908" s="4">
        <v>44830</v>
      </c>
      <c r="B908" s="8" t="s">
        <v>752</v>
      </c>
      <c r="C908" s="8" t="str">
        <f>VLOOKUP(B908,'File khách gửi'!$H$2:$H$1037,1,0)</f>
        <v>00044195</v>
      </c>
      <c r="D908" s="8" t="str">
        <f>VLOOKUP(B908,'File khách gửi'!$H$2:$H$1037,1,0)</f>
        <v>00044195</v>
      </c>
      <c r="E908" s="8" t="s">
        <v>1870</v>
      </c>
      <c r="F908" s="8" t="s">
        <v>869</v>
      </c>
      <c r="G908" s="2">
        <v>886905</v>
      </c>
      <c r="H908" s="5" t="s">
        <v>226</v>
      </c>
      <c r="I908" s="2">
        <v>70952</v>
      </c>
      <c r="J908" s="3">
        <f t="shared" si="28"/>
        <v>957857</v>
      </c>
      <c r="K908" s="21">
        <f>VLOOKUP(B908,Sheet3!$H$2:$I$1039,2,0)</f>
        <v>957857</v>
      </c>
      <c r="L908" s="32">
        <f t="shared" si="29"/>
        <v>0</v>
      </c>
    </row>
    <row r="909" spans="1:12" outlineLevel="1" x14ac:dyDescent="0.25">
      <c r="A909" s="4">
        <v>44830</v>
      </c>
      <c r="B909" s="8" t="s">
        <v>1016</v>
      </c>
      <c r="C909" s="8" t="str">
        <f>VLOOKUP(B909,'File khách gửi'!$H$2:$H$1037,1,0)</f>
        <v>00044196</v>
      </c>
      <c r="D909" s="8" t="str">
        <f>VLOOKUP(B909,'File khách gửi'!$H$2:$H$1037,1,0)</f>
        <v>00044196</v>
      </c>
      <c r="E909" s="8" t="s">
        <v>1870</v>
      </c>
      <c r="F909" s="8" t="s">
        <v>70</v>
      </c>
      <c r="G909" s="2">
        <v>1110844</v>
      </c>
      <c r="H909" s="5" t="s">
        <v>226</v>
      </c>
      <c r="I909" s="2">
        <v>88868</v>
      </c>
      <c r="J909" s="3">
        <f t="shared" si="28"/>
        <v>1199712</v>
      </c>
      <c r="K909" s="21">
        <f>VLOOKUP(B909,Sheet3!$H$2:$I$1039,2,0)</f>
        <v>1199712</v>
      </c>
      <c r="L909" s="32">
        <f t="shared" si="29"/>
        <v>0</v>
      </c>
    </row>
    <row r="910" spans="1:12" outlineLevel="1" x14ac:dyDescent="0.25">
      <c r="A910" s="4">
        <v>44830</v>
      </c>
      <c r="B910" s="8" t="s">
        <v>961</v>
      </c>
      <c r="C910" s="8" t="str">
        <f>VLOOKUP(B910,'File khách gửi'!$H$2:$H$1037,1,0)</f>
        <v>00044198</v>
      </c>
      <c r="D910" s="8" t="str">
        <f>VLOOKUP(B910,'File khách gửi'!$H$2:$H$1037,1,0)</f>
        <v>00044198</v>
      </c>
      <c r="E910" s="8" t="s">
        <v>1870</v>
      </c>
      <c r="F910" s="8" t="s">
        <v>1306</v>
      </c>
      <c r="G910" s="2">
        <v>879979</v>
      </c>
      <c r="H910" s="5" t="s">
        <v>226</v>
      </c>
      <c r="I910" s="2">
        <v>70398</v>
      </c>
      <c r="J910" s="3">
        <f t="shared" si="28"/>
        <v>950377</v>
      </c>
      <c r="K910" s="21">
        <f>VLOOKUP(B910,Sheet3!$H$2:$I$1039,2,0)</f>
        <v>950377</v>
      </c>
      <c r="L910" s="32">
        <f t="shared" si="29"/>
        <v>0</v>
      </c>
    </row>
    <row r="911" spans="1:12" outlineLevel="1" x14ac:dyDescent="0.25">
      <c r="A911" s="4">
        <v>44830</v>
      </c>
      <c r="B911" s="8" t="s">
        <v>337</v>
      </c>
      <c r="C911" s="8" t="str">
        <f>VLOOKUP(B911,'File khách gửi'!$H$2:$H$1037,1,0)</f>
        <v>00044199</v>
      </c>
      <c r="D911" s="8" t="str">
        <f>VLOOKUP(B911,'File khách gửi'!$H$2:$H$1037,1,0)</f>
        <v>00044199</v>
      </c>
      <c r="E911" s="8" t="s">
        <v>1870</v>
      </c>
      <c r="F911" s="8" t="s">
        <v>1872</v>
      </c>
      <c r="G911" s="2">
        <v>903402</v>
      </c>
      <c r="H911" s="5" t="s">
        <v>226</v>
      </c>
      <c r="I911" s="2">
        <v>72272</v>
      </c>
      <c r="J911" s="3">
        <f t="shared" si="28"/>
        <v>975674</v>
      </c>
      <c r="K911" s="21">
        <f>VLOOKUP(B911,Sheet3!$H$2:$I$1039,2,0)</f>
        <v>975674</v>
      </c>
      <c r="L911" s="32">
        <f t="shared" si="29"/>
        <v>0</v>
      </c>
    </row>
    <row r="912" spans="1:12" outlineLevel="1" x14ac:dyDescent="0.25">
      <c r="A912" s="4">
        <v>44830</v>
      </c>
      <c r="B912" s="8" t="s">
        <v>650</v>
      </c>
      <c r="C912" s="8" t="str">
        <f>VLOOKUP(B912,'File khách gửi'!$H$2:$H$1037,1,0)</f>
        <v>00044200</v>
      </c>
      <c r="D912" s="8" t="str">
        <f>VLOOKUP(B912,'File khách gửi'!$H$2:$H$1037,1,0)</f>
        <v>00044200</v>
      </c>
      <c r="E912" s="8" t="s">
        <v>1870</v>
      </c>
      <c r="F912" s="8" t="s">
        <v>898</v>
      </c>
      <c r="G912" s="2">
        <v>831310</v>
      </c>
      <c r="H912" s="5" t="s">
        <v>226</v>
      </c>
      <c r="I912" s="2">
        <v>66505</v>
      </c>
      <c r="J912" s="3">
        <f t="shared" si="28"/>
        <v>897815</v>
      </c>
      <c r="K912" s="21">
        <f>VLOOKUP(B912,Sheet3!$H$2:$I$1039,2,0)</f>
        <v>897815</v>
      </c>
      <c r="L912" s="32">
        <f t="shared" si="29"/>
        <v>0</v>
      </c>
    </row>
    <row r="913" spans="1:12" outlineLevel="1" x14ac:dyDescent="0.25">
      <c r="A913" s="4">
        <v>44830</v>
      </c>
      <c r="B913" s="8" t="s">
        <v>1605</v>
      </c>
      <c r="C913" s="8" t="str">
        <f>VLOOKUP(B913,'File khách gửi'!$H$2:$H$1037,1,0)</f>
        <v>00044201</v>
      </c>
      <c r="D913" s="8" t="str">
        <f>VLOOKUP(B913,'File khách gửi'!$H$2:$H$1037,1,0)</f>
        <v>00044201</v>
      </c>
      <c r="E913" s="8" t="s">
        <v>1870</v>
      </c>
      <c r="F913" s="8" t="s">
        <v>1024</v>
      </c>
      <c r="G913" s="2">
        <v>824384</v>
      </c>
      <c r="H913" s="5" t="s">
        <v>226</v>
      </c>
      <c r="I913" s="2">
        <v>65951</v>
      </c>
      <c r="J913" s="3">
        <f t="shared" si="28"/>
        <v>890335</v>
      </c>
      <c r="K913" s="21">
        <f>VLOOKUP(B913,Sheet3!$H$2:$I$1039,2,0)</f>
        <v>890335</v>
      </c>
      <c r="L913" s="32">
        <f t="shared" si="29"/>
        <v>0</v>
      </c>
    </row>
    <row r="914" spans="1:12" outlineLevel="1" x14ac:dyDescent="0.25">
      <c r="A914" s="4">
        <v>44830</v>
      </c>
      <c r="B914" s="8" t="s">
        <v>1705</v>
      </c>
      <c r="C914" s="8" t="str">
        <f>VLOOKUP(B914,'File khách gửi'!$H$2:$H$1037,1,0)</f>
        <v>00044202</v>
      </c>
      <c r="D914" s="8" t="str">
        <f>VLOOKUP(B914,'File khách gửi'!$H$2:$H$1037,1,0)</f>
        <v>00044202</v>
      </c>
      <c r="E914" s="8" t="s">
        <v>1870</v>
      </c>
      <c r="F914" s="8" t="s">
        <v>356</v>
      </c>
      <c r="G914" s="2">
        <v>942368</v>
      </c>
      <c r="H914" s="5" t="s">
        <v>226</v>
      </c>
      <c r="I914" s="2">
        <v>75389</v>
      </c>
      <c r="J914" s="3">
        <f t="shared" si="28"/>
        <v>1017757</v>
      </c>
      <c r="K914" s="21">
        <f>VLOOKUP(B914,Sheet3!$H$2:$I$1039,2,0)</f>
        <v>1017757</v>
      </c>
      <c r="L914" s="32">
        <f t="shared" si="29"/>
        <v>0</v>
      </c>
    </row>
    <row r="915" spans="1:12" outlineLevel="1" x14ac:dyDescent="0.25">
      <c r="A915" s="4">
        <v>44830</v>
      </c>
      <c r="B915" s="8" t="s">
        <v>1290</v>
      </c>
      <c r="C915" s="8" t="str">
        <f>VLOOKUP(B915,'File khách gửi'!$H$2:$H$1037,1,0)</f>
        <v>00044203</v>
      </c>
      <c r="D915" s="8" t="str">
        <f>VLOOKUP(B915,'File khách gửi'!$H$2:$H$1037,1,0)</f>
        <v>00044203</v>
      </c>
      <c r="E915" s="8" t="s">
        <v>1870</v>
      </c>
      <c r="F915" s="8" t="s">
        <v>79</v>
      </c>
      <c r="G915" s="2">
        <v>813210</v>
      </c>
      <c r="H915" s="5" t="s">
        <v>226</v>
      </c>
      <c r="I915" s="2">
        <v>65057</v>
      </c>
      <c r="J915" s="3">
        <f t="shared" si="28"/>
        <v>878267</v>
      </c>
      <c r="K915" s="21">
        <f>VLOOKUP(B915,Sheet3!$H$2:$I$1039,2,0)</f>
        <v>878267</v>
      </c>
      <c r="L915" s="32">
        <f t="shared" si="29"/>
        <v>0</v>
      </c>
    </row>
    <row r="916" spans="1:12" outlineLevel="1" x14ac:dyDescent="0.25">
      <c r="A916" s="4">
        <v>44830</v>
      </c>
      <c r="B916" s="8" t="s">
        <v>1326</v>
      </c>
      <c r="C916" s="8" t="str">
        <f>VLOOKUP(B916,'File khách gửi'!$H$2:$H$1037,1,0)</f>
        <v>00044205</v>
      </c>
      <c r="D916" s="8" t="str">
        <f>VLOOKUP(B916,'File khách gửi'!$H$2:$H$1037,1,0)</f>
        <v>00044205</v>
      </c>
      <c r="E916" s="8" t="s">
        <v>1870</v>
      </c>
      <c r="F916" s="8" t="s">
        <v>1066</v>
      </c>
      <c r="G916" s="2">
        <v>953410</v>
      </c>
      <c r="H916" s="5" t="s">
        <v>226</v>
      </c>
      <c r="I916" s="2">
        <v>76273</v>
      </c>
      <c r="J916" s="3">
        <f t="shared" si="28"/>
        <v>1029683</v>
      </c>
      <c r="K916" s="21">
        <f>VLOOKUP(B916,Sheet3!$H$2:$I$1039,2,0)</f>
        <v>1029683</v>
      </c>
      <c r="L916" s="32">
        <f t="shared" si="29"/>
        <v>0</v>
      </c>
    </row>
    <row r="917" spans="1:12" outlineLevel="1" x14ac:dyDescent="0.25">
      <c r="A917" s="4">
        <v>44830</v>
      </c>
      <c r="B917" s="8" t="s">
        <v>424</v>
      </c>
      <c r="C917" s="8" t="str">
        <f>VLOOKUP(B917,'File khách gửi'!$H$2:$H$1037,1,0)</f>
        <v>00044206</v>
      </c>
      <c r="D917" s="8" t="str">
        <f>VLOOKUP(B917,'File khách gửi'!$H$2:$H$1037,1,0)</f>
        <v>00044206</v>
      </c>
      <c r="E917" s="8" t="s">
        <v>1870</v>
      </c>
      <c r="F917" s="8" t="s">
        <v>1851</v>
      </c>
      <c r="G917" s="2">
        <v>849014</v>
      </c>
      <c r="H917" s="5" t="s">
        <v>226</v>
      </c>
      <c r="I917" s="2">
        <v>67921</v>
      </c>
      <c r="J917" s="3">
        <f t="shared" si="28"/>
        <v>916935</v>
      </c>
      <c r="K917" s="21">
        <f>VLOOKUP(B917,Sheet3!$H$2:$I$1039,2,0)</f>
        <v>916935</v>
      </c>
      <c r="L917" s="32">
        <f t="shared" si="29"/>
        <v>0</v>
      </c>
    </row>
    <row r="918" spans="1:12" outlineLevel="1" x14ac:dyDescent="0.25">
      <c r="A918" s="4">
        <v>44830</v>
      </c>
      <c r="B918" s="8" t="s">
        <v>1462</v>
      </c>
      <c r="C918" s="8" t="str">
        <f>VLOOKUP(B918,'File khách gửi'!$H$2:$H$1037,1,0)</f>
        <v>00044208</v>
      </c>
      <c r="D918" s="8" t="str">
        <f>VLOOKUP(B918,'File khách gửi'!$H$2:$H$1037,1,0)</f>
        <v>00044208</v>
      </c>
      <c r="E918" s="8" t="s">
        <v>1870</v>
      </c>
      <c r="F918" s="8" t="s">
        <v>1557</v>
      </c>
      <c r="G918" s="2">
        <v>831310</v>
      </c>
      <c r="H918" s="5" t="s">
        <v>226</v>
      </c>
      <c r="I918" s="2">
        <v>66505</v>
      </c>
      <c r="J918" s="3">
        <f t="shared" si="28"/>
        <v>897815</v>
      </c>
      <c r="K918" s="21">
        <f>VLOOKUP(B918,Sheet3!$H$2:$I$1039,2,0)</f>
        <v>897815</v>
      </c>
      <c r="L918" s="32">
        <f t="shared" si="29"/>
        <v>0</v>
      </c>
    </row>
    <row r="919" spans="1:12" outlineLevel="1" x14ac:dyDescent="0.25">
      <c r="A919" s="4">
        <v>44830</v>
      </c>
      <c r="B919" s="8" t="s">
        <v>1738</v>
      </c>
      <c r="C919" s="8" t="str">
        <f>VLOOKUP(B919,'File khách gửi'!$H$2:$H$1037,1,0)</f>
        <v>00044210</v>
      </c>
      <c r="D919" s="8" t="str">
        <f>VLOOKUP(B919,'File khách gửi'!$H$2:$H$1037,1,0)</f>
        <v>00044210</v>
      </c>
      <c r="E919" s="8" t="s">
        <v>1870</v>
      </c>
      <c r="F919" s="8" t="s">
        <v>2126</v>
      </c>
      <c r="G919" s="2">
        <v>888728</v>
      </c>
      <c r="H919" s="5" t="s">
        <v>226</v>
      </c>
      <c r="I919" s="2">
        <v>71098</v>
      </c>
      <c r="J919" s="3">
        <f t="shared" si="28"/>
        <v>959826</v>
      </c>
      <c r="K919" s="21">
        <f>VLOOKUP(B919,Sheet3!$H$2:$I$1039,2,0)</f>
        <v>959826</v>
      </c>
      <c r="L919" s="32">
        <f t="shared" si="29"/>
        <v>0</v>
      </c>
    </row>
    <row r="920" spans="1:12" outlineLevel="1" x14ac:dyDescent="0.25">
      <c r="A920" s="4">
        <v>44830</v>
      </c>
      <c r="B920" s="8" t="s">
        <v>473</v>
      </c>
      <c r="C920" s="8" t="str">
        <f>VLOOKUP(B920,'File khách gửi'!$H$2:$H$1037,1,0)</f>
        <v>00044211</v>
      </c>
      <c r="D920" s="8" t="str">
        <f>VLOOKUP(B920,'File khách gửi'!$H$2:$H$1037,1,0)</f>
        <v>00044211</v>
      </c>
      <c r="E920" s="8" t="s">
        <v>1870</v>
      </c>
      <c r="F920" s="8" t="s">
        <v>178</v>
      </c>
      <c r="G920" s="2">
        <v>844043</v>
      </c>
      <c r="H920" s="5" t="s">
        <v>226</v>
      </c>
      <c r="I920" s="2">
        <v>67523</v>
      </c>
      <c r="J920" s="3">
        <f t="shared" si="28"/>
        <v>911566</v>
      </c>
      <c r="K920" s="21">
        <f>VLOOKUP(B920,Sheet3!$H$2:$I$1039,2,0)</f>
        <v>911566</v>
      </c>
      <c r="L920" s="32">
        <f t="shared" si="29"/>
        <v>0</v>
      </c>
    </row>
    <row r="921" spans="1:12" outlineLevel="1" x14ac:dyDescent="0.25">
      <c r="A921" s="4">
        <v>44830</v>
      </c>
      <c r="B921" s="8" t="s">
        <v>692</v>
      </c>
      <c r="C921" s="8" t="str">
        <f>VLOOKUP(B921,'File khách gửi'!$H$2:$H$1037,1,0)</f>
        <v>00044212</v>
      </c>
      <c r="D921" s="8" t="str">
        <f>VLOOKUP(B921,'File khách gửi'!$H$2:$H$1037,1,0)</f>
        <v>00044212</v>
      </c>
      <c r="E921" s="8" t="s">
        <v>1870</v>
      </c>
      <c r="F921" s="8" t="s">
        <v>128</v>
      </c>
      <c r="G921" s="2">
        <v>903402</v>
      </c>
      <c r="H921" s="5" t="s">
        <v>226</v>
      </c>
      <c r="I921" s="2">
        <v>72272</v>
      </c>
      <c r="J921" s="3">
        <f t="shared" si="28"/>
        <v>975674</v>
      </c>
      <c r="K921" s="21">
        <f>VLOOKUP(B921,Sheet3!$H$2:$I$1039,2,0)</f>
        <v>975674</v>
      </c>
      <c r="L921" s="32">
        <f t="shared" si="29"/>
        <v>0</v>
      </c>
    </row>
    <row r="922" spans="1:12" outlineLevel="1" x14ac:dyDescent="0.25">
      <c r="A922" s="4">
        <v>44830</v>
      </c>
      <c r="B922" s="8" t="s">
        <v>418</v>
      </c>
      <c r="C922" s="8" t="str">
        <f>VLOOKUP(B922,'File khách gửi'!$H$2:$H$1037,1,0)</f>
        <v>00044213</v>
      </c>
      <c r="D922" s="8" t="str">
        <f>VLOOKUP(B922,'File khách gửi'!$H$2:$H$1037,1,0)</f>
        <v>00044213</v>
      </c>
      <c r="E922" s="8" t="s">
        <v>1870</v>
      </c>
      <c r="F922" s="8" t="s">
        <v>119</v>
      </c>
      <c r="G922" s="2">
        <v>853394</v>
      </c>
      <c r="H922" s="5" t="s">
        <v>226</v>
      </c>
      <c r="I922" s="2">
        <v>68272</v>
      </c>
      <c r="J922" s="3">
        <f t="shared" si="28"/>
        <v>921666</v>
      </c>
      <c r="K922" s="21">
        <f>VLOOKUP(B922,Sheet3!$H$2:$I$1039,2,0)</f>
        <v>921666</v>
      </c>
      <c r="L922" s="32">
        <f t="shared" si="29"/>
        <v>0</v>
      </c>
    </row>
    <row r="923" spans="1:12" outlineLevel="1" x14ac:dyDescent="0.25">
      <c r="A923" s="4">
        <v>44830</v>
      </c>
      <c r="B923" s="8" t="s">
        <v>1271</v>
      </c>
      <c r="C923" s="8" t="str">
        <f>VLOOKUP(B923,'File khách gửi'!$H$2:$H$1037,1,0)</f>
        <v>00044214</v>
      </c>
      <c r="D923" s="8" t="str">
        <f>VLOOKUP(B923,'File khách gửi'!$H$2:$H$1037,1,0)</f>
        <v>00044214</v>
      </c>
      <c r="E923" s="8" t="s">
        <v>1870</v>
      </c>
      <c r="F923" s="8" t="s">
        <v>676</v>
      </c>
      <c r="G923" s="2">
        <v>831310</v>
      </c>
      <c r="H923" s="5" t="s">
        <v>226</v>
      </c>
      <c r="I923" s="2">
        <v>66505</v>
      </c>
      <c r="J923" s="3">
        <f t="shared" si="28"/>
        <v>897815</v>
      </c>
      <c r="K923" s="21">
        <f>VLOOKUP(B923,Sheet3!$H$2:$I$1039,2,0)</f>
        <v>897815</v>
      </c>
      <c r="L923" s="32">
        <f t="shared" si="29"/>
        <v>0</v>
      </c>
    </row>
    <row r="924" spans="1:12" outlineLevel="1" x14ac:dyDescent="0.25">
      <c r="A924" s="4">
        <v>44830</v>
      </c>
      <c r="B924" s="8" t="s">
        <v>1254</v>
      </c>
      <c r="C924" s="8" t="str">
        <f>VLOOKUP(B924,'File khách gửi'!$H$2:$H$1037,1,0)</f>
        <v>00044215</v>
      </c>
      <c r="D924" s="8" t="str">
        <f>VLOOKUP(B924,'File khách gửi'!$H$2:$H$1037,1,0)</f>
        <v>00044215</v>
      </c>
      <c r="E924" s="8" t="s">
        <v>1870</v>
      </c>
      <c r="F924" s="8" t="s">
        <v>207</v>
      </c>
      <c r="G924" s="2">
        <v>888464</v>
      </c>
      <c r="H924" s="5" t="s">
        <v>226</v>
      </c>
      <c r="I924" s="2">
        <v>71077</v>
      </c>
      <c r="J924" s="3">
        <f t="shared" si="28"/>
        <v>959541</v>
      </c>
      <c r="K924" s="21">
        <f>VLOOKUP(B924,Sheet3!$H$2:$I$1039,2,0)</f>
        <v>959541</v>
      </c>
      <c r="L924" s="32">
        <f t="shared" si="29"/>
        <v>0</v>
      </c>
    </row>
    <row r="925" spans="1:12" outlineLevel="1" x14ac:dyDescent="0.25">
      <c r="A925" s="4">
        <v>44830</v>
      </c>
      <c r="B925" s="8" t="s">
        <v>212</v>
      </c>
      <c r="C925" s="8" t="str">
        <f>VLOOKUP(B925,'File khách gửi'!$H$2:$H$1037,1,0)</f>
        <v>00044216</v>
      </c>
      <c r="D925" s="8" t="str">
        <f>VLOOKUP(B925,'File khách gửi'!$H$2:$H$1037,1,0)</f>
        <v>00044216</v>
      </c>
      <c r="E925" s="8" t="s">
        <v>1870</v>
      </c>
      <c r="F925" s="8" t="s">
        <v>888</v>
      </c>
      <c r="G925" s="2">
        <v>813474</v>
      </c>
      <c r="H925" s="5" t="s">
        <v>226</v>
      </c>
      <c r="I925" s="2">
        <v>65078</v>
      </c>
      <c r="J925" s="3">
        <f t="shared" si="28"/>
        <v>878552</v>
      </c>
      <c r="K925" s="21">
        <f>VLOOKUP(B925,Sheet3!$H$2:$I$1039,2,0)</f>
        <v>878552</v>
      </c>
      <c r="L925" s="32">
        <f t="shared" si="29"/>
        <v>0</v>
      </c>
    </row>
    <row r="926" spans="1:12" outlineLevel="1" x14ac:dyDescent="0.25">
      <c r="A926" s="4">
        <v>44830</v>
      </c>
      <c r="B926" s="8" t="s">
        <v>801</v>
      </c>
      <c r="C926" s="8" t="str">
        <f>VLOOKUP(B926,'File khách gửi'!$H$2:$H$1037,1,0)</f>
        <v>00044217</v>
      </c>
      <c r="D926" s="8" t="str">
        <f>VLOOKUP(B926,'File khách gửi'!$H$2:$H$1037,1,0)</f>
        <v>00044217</v>
      </c>
      <c r="E926" s="8" t="s">
        <v>1870</v>
      </c>
      <c r="F926" s="8" t="s">
        <v>488</v>
      </c>
      <c r="G926" s="2">
        <v>849014</v>
      </c>
      <c r="H926" s="5" t="s">
        <v>226</v>
      </c>
      <c r="I926" s="2">
        <v>67921</v>
      </c>
      <c r="J926" s="3">
        <f t="shared" si="28"/>
        <v>916935</v>
      </c>
      <c r="K926" s="21">
        <f>VLOOKUP(B926,Sheet3!$H$2:$I$1039,2,0)</f>
        <v>916935</v>
      </c>
      <c r="L926" s="32">
        <f t="shared" si="29"/>
        <v>0</v>
      </c>
    </row>
    <row r="927" spans="1:12" outlineLevel="1" x14ac:dyDescent="0.25">
      <c r="A927" s="4">
        <v>44830</v>
      </c>
      <c r="B927" s="8" t="s">
        <v>1116</v>
      </c>
      <c r="C927" s="8" t="str">
        <f>VLOOKUP(B927,'File khách gửi'!$H$2:$H$1037,1,0)</f>
        <v>00044218</v>
      </c>
      <c r="D927" s="8" t="str">
        <f>VLOOKUP(B927,'File khách gửi'!$H$2:$H$1037,1,0)</f>
        <v>00044218</v>
      </c>
      <c r="E927" s="8" t="s">
        <v>1870</v>
      </c>
      <c r="F927" s="8" t="s">
        <v>1770</v>
      </c>
      <c r="G927" s="2">
        <v>860188</v>
      </c>
      <c r="H927" s="5" t="s">
        <v>226</v>
      </c>
      <c r="I927" s="2">
        <v>68815</v>
      </c>
      <c r="J927" s="3">
        <f t="shared" si="28"/>
        <v>929003</v>
      </c>
      <c r="K927" s="21">
        <f>VLOOKUP(B927,Sheet3!$H$2:$I$1039,2,0)</f>
        <v>929003</v>
      </c>
      <c r="L927" s="32">
        <f t="shared" si="29"/>
        <v>0</v>
      </c>
    </row>
    <row r="928" spans="1:12" outlineLevel="1" x14ac:dyDescent="0.25">
      <c r="A928" s="4">
        <v>44830</v>
      </c>
      <c r="B928" s="8" t="s">
        <v>1925</v>
      </c>
      <c r="C928" s="8" t="str">
        <f>VLOOKUP(B928,'File khách gửi'!$H$2:$H$1037,1,0)</f>
        <v>00044219</v>
      </c>
      <c r="D928" s="8" t="str">
        <f>VLOOKUP(B928,'File khách gửi'!$H$2:$H$1037,1,0)</f>
        <v>00044219</v>
      </c>
      <c r="E928" s="8" t="s">
        <v>1870</v>
      </c>
      <c r="F928" s="8" t="s">
        <v>853</v>
      </c>
      <c r="G928" s="2">
        <v>847675</v>
      </c>
      <c r="H928" s="5" t="s">
        <v>226</v>
      </c>
      <c r="I928" s="2">
        <v>67814</v>
      </c>
      <c r="J928" s="3">
        <f t="shared" si="28"/>
        <v>915489</v>
      </c>
      <c r="K928" s="21">
        <f>VLOOKUP(B928,Sheet3!$H$2:$I$1039,2,0)</f>
        <v>915489</v>
      </c>
      <c r="L928" s="32">
        <f t="shared" si="29"/>
        <v>0</v>
      </c>
    </row>
    <row r="929" spans="1:12" outlineLevel="1" x14ac:dyDescent="0.25">
      <c r="A929" s="4">
        <v>44830</v>
      </c>
      <c r="B929" s="8" t="s">
        <v>1404</v>
      </c>
      <c r="C929" s="8" t="str">
        <f>VLOOKUP(B929,'File khách gửi'!$H$2:$H$1037,1,0)</f>
        <v>00044220</v>
      </c>
      <c r="D929" s="8" t="str">
        <f>VLOOKUP(B929,'File khách gửi'!$H$2:$H$1037,1,0)</f>
        <v>00044220</v>
      </c>
      <c r="E929" s="8" t="s">
        <v>1870</v>
      </c>
      <c r="F929" s="8" t="s">
        <v>1272</v>
      </c>
      <c r="G929" s="2">
        <v>573390</v>
      </c>
      <c r="H929" s="5" t="s">
        <v>226</v>
      </c>
      <c r="I929" s="2">
        <v>45871</v>
      </c>
      <c r="J929" s="3">
        <f t="shared" si="28"/>
        <v>619261</v>
      </c>
      <c r="K929" s="21">
        <f>VLOOKUP(B929,Sheet3!$H$2:$I$1039,2,0)</f>
        <v>619261</v>
      </c>
      <c r="L929" s="32">
        <f t="shared" si="29"/>
        <v>0</v>
      </c>
    </row>
    <row r="930" spans="1:12" outlineLevel="1" x14ac:dyDescent="0.25">
      <c r="A930" s="4">
        <v>44830</v>
      </c>
      <c r="B930" s="8" t="s">
        <v>164</v>
      </c>
      <c r="C930" s="8" t="str">
        <f>VLOOKUP(B930,'File khách gửi'!$H$2:$H$1037,1,0)</f>
        <v>00044221</v>
      </c>
      <c r="D930" s="8" t="str">
        <f>VLOOKUP(B930,'File khách gửi'!$H$2:$H$1037,1,0)</f>
        <v>00044221</v>
      </c>
      <c r="E930" s="8" t="s">
        <v>1870</v>
      </c>
      <c r="F930" s="8" t="s">
        <v>1572</v>
      </c>
      <c r="G930" s="2">
        <v>817458</v>
      </c>
      <c r="H930" s="5" t="s">
        <v>226</v>
      </c>
      <c r="I930" s="2">
        <v>65397</v>
      </c>
      <c r="J930" s="3">
        <f t="shared" si="28"/>
        <v>882855</v>
      </c>
      <c r="K930" s="21">
        <f>VLOOKUP(B930,Sheet3!$H$2:$I$1039,2,0)</f>
        <v>882855</v>
      </c>
      <c r="L930" s="32">
        <f t="shared" si="29"/>
        <v>0</v>
      </c>
    </row>
    <row r="931" spans="1:12" outlineLevel="1" x14ac:dyDescent="0.25">
      <c r="A931" s="4">
        <v>44830</v>
      </c>
      <c r="B931" s="8" t="s">
        <v>2094</v>
      </c>
      <c r="C931" s="8" t="str">
        <f>VLOOKUP(B931,'File khách gửi'!$H$2:$H$1037,1,0)</f>
        <v>00044222</v>
      </c>
      <c r="D931" s="8" t="str">
        <f>VLOOKUP(B931,'File khách gửi'!$H$2:$H$1037,1,0)</f>
        <v>00044222</v>
      </c>
      <c r="E931" s="8" t="s">
        <v>1870</v>
      </c>
      <c r="F931" s="8" t="s">
        <v>1613</v>
      </c>
      <c r="G931" s="2">
        <v>1440504</v>
      </c>
      <c r="H931" s="5" t="s">
        <v>226</v>
      </c>
      <c r="I931" s="2">
        <v>115240</v>
      </c>
      <c r="J931" s="3">
        <f t="shared" si="28"/>
        <v>1555744</v>
      </c>
      <c r="K931" s="21">
        <f>VLOOKUP(B931,Sheet3!$H$2:$I$1039,2,0)</f>
        <v>1555744</v>
      </c>
      <c r="L931" s="32">
        <f t="shared" si="29"/>
        <v>0</v>
      </c>
    </row>
    <row r="932" spans="1:12" outlineLevel="1" x14ac:dyDescent="0.25">
      <c r="A932" s="4">
        <v>44842</v>
      </c>
      <c r="B932" s="8" t="s">
        <v>1824</v>
      </c>
      <c r="C932" s="8" t="e">
        <f>VLOOKUP(B932,'File khách gửi'!$H$2:$H$1037,1,0)</f>
        <v>#N/A</v>
      </c>
      <c r="D932" s="8" t="e">
        <f>VLOOKUP(B932,'File khách gửi'!$H$2:$H$1037,1,0)</f>
        <v>#N/A</v>
      </c>
      <c r="E932" s="8" t="s">
        <v>1870</v>
      </c>
      <c r="F932" s="8" t="s">
        <v>1988</v>
      </c>
      <c r="G932" s="2">
        <v>831310</v>
      </c>
      <c r="H932" s="5" t="s">
        <v>226</v>
      </c>
      <c r="I932" s="2">
        <v>66505</v>
      </c>
      <c r="J932" s="3">
        <f t="shared" si="28"/>
        <v>897815</v>
      </c>
      <c r="K932" s="21" t="e">
        <f>VLOOKUP(B932,Sheet3!$H$2:$I$1039,2,0)</f>
        <v>#N/A</v>
      </c>
      <c r="L932" s="32" t="e">
        <f t="shared" si="29"/>
        <v>#N/A</v>
      </c>
    </row>
    <row r="933" spans="1:12" outlineLevel="1" x14ac:dyDescent="0.25">
      <c r="A933" s="4">
        <v>44842</v>
      </c>
      <c r="B933" s="8" t="s">
        <v>335</v>
      </c>
      <c r="C933" s="8" t="e">
        <f>VLOOKUP(B933,'File khách gửi'!$H$2:$H$1037,1,0)</f>
        <v>#N/A</v>
      </c>
      <c r="D933" s="8" t="e">
        <f>VLOOKUP(B933,'File khách gửi'!$H$2:$H$1037,1,0)</f>
        <v>#N/A</v>
      </c>
      <c r="E933" s="8" t="s">
        <v>1870</v>
      </c>
      <c r="F933" s="8" t="s">
        <v>16</v>
      </c>
      <c r="G933" s="2">
        <v>935442</v>
      </c>
      <c r="H933" s="5" t="s">
        <v>226</v>
      </c>
      <c r="I933" s="2">
        <v>74835</v>
      </c>
      <c r="J933" s="3">
        <f t="shared" si="28"/>
        <v>1010277</v>
      </c>
      <c r="K933" s="21" t="e">
        <f>VLOOKUP(B933,Sheet3!$H$2:$I$1039,2,0)</f>
        <v>#N/A</v>
      </c>
      <c r="L933" s="32" t="e">
        <f t="shared" si="29"/>
        <v>#N/A</v>
      </c>
    </row>
    <row r="934" spans="1:12" outlineLevel="1" x14ac:dyDescent="0.25">
      <c r="A934" s="4">
        <v>44842</v>
      </c>
      <c r="B934" s="8" t="s">
        <v>106</v>
      </c>
      <c r="C934" s="8" t="e">
        <f>VLOOKUP(B934,'File khách gửi'!$H$2:$H$1037,1,0)</f>
        <v>#N/A</v>
      </c>
      <c r="D934" s="8" t="e">
        <f>VLOOKUP(B934,'File khách gửi'!$H$2:$H$1037,1,0)</f>
        <v>#N/A</v>
      </c>
      <c r="E934" s="8" t="s">
        <v>1870</v>
      </c>
      <c r="F934" s="8" t="s">
        <v>1150</v>
      </c>
      <c r="G934" s="2">
        <v>842352</v>
      </c>
      <c r="H934" s="5" t="s">
        <v>226</v>
      </c>
      <c r="I934" s="2">
        <v>67388</v>
      </c>
      <c r="J934" s="3">
        <f t="shared" si="28"/>
        <v>909740</v>
      </c>
      <c r="K934" s="21" t="e">
        <f>VLOOKUP(B934,Sheet3!$H$2:$I$1039,2,0)</f>
        <v>#N/A</v>
      </c>
      <c r="L934" s="32" t="e">
        <f t="shared" si="29"/>
        <v>#N/A</v>
      </c>
    </row>
    <row r="935" spans="1:12" outlineLevel="1" x14ac:dyDescent="0.25">
      <c r="A935" s="4">
        <v>44842</v>
      </c>
      <c r="B935" s="8" t="s">
        <v>107</v>
      </c>
      <c r="C935" s="8" t="e">
        <f>VLOOKUP(B935,'File khách gửi'!$H$2:$H$1037,1,0)</f>
        <v>#N/A</v>
      </c>
      <c r="D935" s="8" t="e">
        <f>VLOOKUP(B935,'File khách gửi'!$H$2:$H$1037,1,0)</f>
        <v>#N/A</v>
      </c>
      <c r="E935" s="8" t="s">
        <v>1870</v>
      </c>
      <c r="F935" s="8" t="s">
        <v>1634</v>
      </c>
      <c r="G935" s="2">
        <v>573258</v>
      </c>
      <c r="H935" s="5" t="s">
        <v>226</v>
      </c>
      <c r="I935" s="2">
        <v>45861</v>
      </c>
      <c r="J935" s="3">
        <f t="shared" si="28"/>
        <v>619119</v>
      </c>
      <c r="K935" s="21" t="e">
        <f>VLOOKUP(B935,Sheet3!$H$2:$I$1039,2,0)</f>
        <v>#N/A</v>
      </c>
      <c r="L935" s="32" t="e">
        <f t="shared" si="29"/>
        <v>#N/A</v>
      </c>
    </row>
    <row r="936" spans="1:12" outlineLevel="1" x14ac:dyDescent="0.25">
      <c r="A936" s="4">
        <v>44842</v>
      </c>
      <c r="B936" s="8" t="s">
        <v>1590</v>
      </c>
      <c r="C936" s="8" t="e">
        <f>VLOOKUP(B936,'File khách gửi'!$H$2:$H$1037,1,0)</f>
        <v>#N/A</v>
      </c>
      <c r="D936" s="8" t="e">
        <f>VLOOKUP(B936,'File khách gửi'!$H$2:$H$1037,1,0)</f>
        <v>#N/A</v>
      </c>
      <c r="E936" s="8" t="s">
        <v>1870</v>
      </c>
      <c r="F936" s="8" t="s">
        <v>1090</v>
      </c>
      <c r="G936" s="2">
        <v>813210</v>
      </c>
      <c r="H936" s="5" t="s">
        <v>226</v>
      </c>
      <c r="I936" s="2">
        <v>65057</v>
      </c>
      <c r="J936" s="3">
        <f t="shared" si="28"/>
        <v>878267</v>
      </c>
      <c r="K936" s="21" t="e">
        <f>VLOOKUP(B936,Sheet3!$H$2:$I$1039,2,0)</f>
        <v>#N/A</v>
      </c>
      <c r="L936" s="32" t="e">
        <f t="shared" si="29"/>
        <v>#N/A</v>
      </c>
    </row>
    <row r="937" spans="1:12" outlineLevel="1" x14ac:dyDescent="0.25">
      <c r="A937" s="4">
        <v>44842</v>
      </c>
      <c r="B937" s="8" t="s">
        <v>988</v>
      </c>
      <c r="C937" s="8" t="e">
        <f>VLOOKUP(B937,'File khách gửi'!$H$2:$H$1037,1,0)</f>
        <v>#N/A</v>
      </c>
      <c r="D937" s="8" t="e">
        <f>VLOOKUP(B937,'File khách gửi'!$H$2:$H$1037,1,0)</f>
        <v>#N/A</v>
      </c>
      <c r="E937" s="8" t="s">
        <v>1870</v>
      </c>
      <c r="F937" s="8" t="s">
        <v>1843</v>
      </c>
      <c r="G937" s="2">
        <v>888728</v>
      </c>
      <c r="H937" s="5" t="s">
        <v>226</v>
      </c>
      <c r="I937" s="2">
        <v>71098</v>
      </c>
      <c r="J937" s="3">
        <f t="shared" si="28"/>
        <v>959826</v>
      </c>
      <c r="K937" s="21" t="e">
        <f>VLOOKUP(B937,Sheet3!$H$2:$I$1039,2,0)</f>
        <v>#N/A</v>
      </c>
      <c r="L937" s="32" t="e">
        <f t="shared" si="29"/>
        <v>#N/A</v>
      </c>
    </row>
    <row r="938" spans="1:12" outlineLevel="1" x14ac:dyDescent="0.25">
      <c r="A938" s="4">
        <v>44842</v>
      </c>
      <c r="B938" s="8" t="s">
        <v>790</v>
      </c>
      <c r="C938" s="8" t="e">
        <f>VLOOKUP(B938,'File khách gửi'!$H$2:$H$1037,1,0)</f>
        <v>#N/A</v>
      </c>
      <c r="D938" s="8" t="e">
        <f>VLOOKUP(B938,'File khách gửi'!$H$2:$H$1037,1,0)</f>
        <v>#N/A</v>
      </c>
      <c r="E938" s="8" t="s">
        <v>1870</v>
      </c>
      <c r="F938" s="8" t="s">
        <v>1855</v>
      </c>
      <c r="G938" s="2">
        <v>833133</v>
      </c>
      <c r="H938" s="5" t="s">
        <v>226</v>
      </c>
      <c r="I938" s="2">
        <v>66651</v>
      </c>
      <c r="J938" s="3">
        <f t="shared" si="28"/>
        <v>899784</v>
      </c>
      <c r="K938" s="21" t="e">
        <f>VLOOKUP(B938,Sheet3!$H$2:$I$1039,2,0)</f>
        <v>#N/A</v>
      </c>
      <c r="L938" s="32" t="e">
        <f t="shared" si="29"/>
        <v>#N/A</v>
      </c>
    </row>
    <row r="939" spans="1:12" outlineLevel="1" x14ac:dyDescent="0.25">
      <c r="A939" s="4">
        <v>44842</v>
      </c>
      <c r="B939" s="8" t="s">
        <v>355</v>
      </c>
      <c r="C939" s="8" t="e">
        <f>VLOOKUP(B939,'File khách gửi'!$H$2:$H$1037,1,0)</f>
        <v>#N/A</v>
      </c>
      <c r="D939" s="8" t="e">
        <f>VLOOKUP(B939,'File khách gửi'!$H$2:$H$1037,1,0)</f>
        <v>#N/A</v>
      </c>
      <c r="E939" s="8" t="s">
        <v>1870</v>
      </c>
      <c r="F939" s="8" t="s">
        <v>1905</v>
      </c>
      <c r="G939" s="2">
        <v>868937</v>
      </c>
      <c r="H939" s="5" t="s">
        <v>226</v>
      </c>
      <c r="I939" s="2">
        <v>69515</v>
      </c>
      <c r="J939" s="3">
        <f t="shared" si="28"/>
        <v>938452</v>
      </c>
      <c r="K939" s="21" t="e">
        <f>VLOOKUP(B939,Sheet3!$H$2:$I$1039,2,0)</f>
        <v>#N/A</v>
      </c>
      <c r="L939" s="32" t="e">
        <f t="shared" si="29"/>
        <v>#N/A</v>
      </c>
    </row>
    <row r="940" spans="1:12" outlineLevel="1" x14ac:dyDescent="0.25">
      <c r="A940" s="4">
        <v>44842</v>
      </c>
      <c r="B940" s="8" t="s">
        <v>558</v>
      </c>
      <c r="C940" s="8" t="e">
        <f>VLOOKUP(B940,'File khách gửi'!$H$2:$H$1037,1,0)</f>
        <v>#N/A</v>
      </c>
      <c r="D940" s="8" t="e">
        <f>VLOOKUP(B940,'File khách gửi'!$H$2:$H$1037,1,0)</f>
        <v>#N/A</v>
      </c>
      <c r="E940" s="8" t="s">
        <v>1870</v>
      </c>
      <c r="F940" s="8" t="s">
        <v>1288</v>
      </c>
      <c r="G940" s="2">
        <v>935442</v>
      </c>
      <c r="H940" s="5" t="s">
        <v>226</v>
      </c>
      <c r="I940" s="2">
        <v>74835</v>
      </c>
      <c r="J940" s="3">
        <f t="shared" si="28"/>
        <v>1010277</v>
      </c>
      <c r="K940" s="21" t="e">
        <f>VLOOKUP(B940,Sheet3!$H$2:$I$1039,2,0)</f>
        <v>#N/A</v>
      </c>
      <c r="L940" s="32" t="e">
        <f t="shared" si="29"/>
        <v>#N/A</v>
      </c>
    </row>
    <row r="941" spans="1:12" outlineLevel="1" x14ac:dyDescent="0.25">
      <c r="A941" s="4">
        <v>44842</v>
      </c>
      <c r="B941" s="8" t="s">
        <v>380</v>
      </c>
      <c r="C941" s="8" t="e">
        <f>VLOOKUP(B941,'File khách gửi'!$H$2:$H$1037,1,0)</f>
        <v>#N/A</v>
      </c>
      <c r="D941" s="8" t="e">
        <f>VLOOKUP(B941,'File khách gửi'!$H$2:$H$1037,1,0)</f>
        <v>#N/A</v>
      </c>
      <c r="E941" s="8" t="s">
        <v>1870</v>
      </c>
      <c r="F941" s="8" t="s">
        <v>911</v>
      </c>
      <c r="G941" s="2">
        <v>971114</v>
      </c>
      <c r="H941" s="5" t="s">
        <v>226</v>
      </c>
      <c r="I941" s="2">
        <v>77689</v>
      </c>
      <c r="J941" s="3">
        <f t="shared" si="28"/>
        <v>1048803</v>
      </c>
      <c r="K941" s="21" t="e">
        <f>VLOOKUP(B941,Sheet3!$H$2:$I$1039,2,0)</f>
        <v>#N/A</v>
      </c>
      <c r="L941" s="32" t="e">
        <f t="shared" si="29"/>
        <v>#N/A</v>
      </c>
    </row>
    <row r="942" spans="1:12" outlineLevel="1" x14ac:dyDescent="0.25">
      <c r="A942" s="4">
        <v>44842</v>
      </c>
      <c r="B942" s="8" t="s">
        <v>995</v>
      </c>
      <c r="C942" s="8" t="e">
        <f>VLOOKUP(B942,'File khách gửi'!$H$2:$H$1037,1,0)</f>
        <v>#N/A</v>
      </c>
      <c r="D942" s="8" t="e">
        <f>VLOOKUP(B942,'File khách gửi'!$H$2:$H$1037,1,0)</f>
        <v>#N/A</v>
      </c>
      <c r="E942" s="8" t="s">
        <v>1870</v>
      </c>
      <c r="F942" s="8" t="s">
        <v>7</v>
      </c>
      <c r="G942" s="2">
        <v>1347634</v>
      </c>
      <c r="H942" s="5" t="s">
        <v>226</v>
      </c>
      <c r="I942" s="2">
        <v>107811</v>
      </c>
      <c r="J942" s="3">
        <f t="shared" si="28"/>
        <v>1455445</v>
      </c>
      <c r="K942" s="21" t="e">
        <f>VLOOKUP(B942,Sheet3!$H$2:$I$1039,2,0)</f>
        <v>#N/A</v>
      </c>
      <c r="L942" s="32" t="e">
        <f t="shared" si="29"/>
        <v>#N/A</v>
      </c>
    </row>
    <row r="943" spans="1:12" outlineLevel="1" x14ac:dyDescent="0.25">
      <c r="A943" s="4">
        <v>44842</v>
      </c>
      <c r="B943" s="8" t="s">
        <v>1176</v>
      </c>
      <c r="C943" s="8" t="e">
        <f>VLOOKUP(B943,'File khách gửi'!$H$2:$H$1037,1,0)</f>
        <v>#N/A</v>
      </c>
      <c r="D943" s="8" t="e">
        <f>VLOOKUP(B943,'File khách gửi'!$H$2:$H$1037,1,0)</f>
        <v>#N/A</v>
      </c>
      <c r="E943" s="8" t="s">
        <v>1870</v>
      </c>
      <c r="F943" s="8" t="s">
        <v>65</v>
      </c>
      <c r="G943" s="2">
        <v>942368</v>
      </c>
      <c r="H943" s="5" t="s">
        <v>226</v>
      </c>
      <c r="I943" s="2">
        <v>75389</v>
      </c>
      <c r="J943" s="3">
        <f t="shared" si="28"/>
        <v>1017757</v>
      </c>
      <c r="K943" s="21" t="e">
        <f>VLOOKUP(B943,Sheet3!$H$2:$I$1039,2,0)</f>
        <v>#N/A</v>
      </c>
      <c r="L943" s="32" t="e">
        <f t="shared" si="29"/>
        <v>#N/A</v>
      </c>
    </row>
    <row r="944" spans="1:12" outlineLevel="1" x14ac:dyDescent="0.25">
      <c r="A944" s="4">
        <v>44842</v>
      </c>
      <c r="B944" s="8" t="s">
        <v>2063</v>
      </c>
      <c r="C944" s="8" t="e">
        <f>VLOOKUP(B944,'File khách gửi'!$H$2:$H$1037,1,0)</f>
        <v>#N/A</v>
      </c>
      <c r="D944" s="8" t="e">
        <f>VLOOKUP(B944,'File khách gửi'!$H$2:$H$1037,1,0)</f>
        <v>#N/A</v>
      </c>
      <c r="E944" s="8" t="s">
        <v>1870</v>
      </c>
      <c r="F944" s="8" t="s">
        <v>1751</v>
      </c>
      <c r="G944" s="2">
        <v>888464</v>
      </c>
      <c r="H944" s="5" t="s">
        <v>226</v>
      </c>
      <c r="I944" s="2">
        <v>71077</v>
      </c>
      <c r="J944" s="3">
        <f t="shared" si="28"/>
        <v>959541</v>
      </c>
      <c r="K944" s="21" t="e">
        <f>VLOOKUP(B944,Sheet3!$H$2:$I$1039,2,0)</f>
        <v>#N/A</v>
      </c>
      <c r="L944" s="32" t="e">
        <f t="shared" si="29"/>
        <v>#N/A</v>
      </c>
    </row>
    <row r="945" spans="1:12" outlineLevel="1" x14ac:dyDescent="0.25">
      <c r="A945" s="4">
        <v>44842</v>
      </c>
      <c r="B945" s="8" t="s">
        <v>906</v>
      </c>
      <c r="C945" s="8" t="e">
        <f>VLOOKUP(B945,'File khách gửi'!$H$2:$H$1037,1,0)</f>
        <v>#N/A</v>
      </c>
      <c r="D945" s="8" t="e">
        <f>VLOOKUP(B945,'File khách gửi'!$H$2:$H$1037,1,0)</f>
        <v>#N/A</v>
      </c>
      <c r="E945" s="8" t="s">
        <v>1870</v>
      </c>
      <c r="F945" s="8" t="s">
        <v>2071</v>
      </c>
      <c r="G945" s="2">
        <v>886905</v>
      </c>
      <c r="H945" s="5" t="s">
        <v>226</v>
      </c>
      <c r="I945" s="2">
        <v>70952</v>
      </c>
      <c r="J945" s="3">
        <f t="shared" si="28"/>
        <v>957857</v>
      </c>
      <c r="K945" s="21" t="e">
        <f>VLOOKUP(B945,Sheet3!$H$2:$I$1039,2,0)</f>
        <v>#N/A</v>
      </c>
      <c r="L945" s="32" t="e">
        <f t="shared" si="29"/>
        <v>#N/A</v>
      </c>
    </row>
    <row r="946" spans="1:12" outlineLevel="1" x14ac:dyDescent="0.25">
      <c r="A946" s="4">
        <v>44842</v>
      </c>
      <c r="B946" s="8" t="s">
        <v>1190</v>
      </c>
      <c r="C946" s="8" t="e">
        <f>VLOOKUP(B946,'File khách gửi'!$H$2:$H$1037,1,0)</f>
        <v>#N/A</v>
      </c>
      <c r="D946" s="8" t="e">
        <f>VLOOKUP(B946,'File khách gửi'!$H$2:$H$1037,1,0)</f>
        <v>#N/A</v>
      </c>
      <c r="E946" s="8" t="s">
        <v>1870</v>
      </c>
      <c r="F946" s="8" t="s">
        <v>1233</v>
      </c>
      <c r="G946" s="2">
        <v>847191</v>
      </c>
      <c r="H946" s="5" t="s">
        <v>226</v>
      </c>
      <c r="I946" s="2">
        <v>67775</v>
      </c>
      <c r="J946" s="3">
        <f t="shared" si="28"/>
        <v>914966</v>
      </c>
      <c r="K946" s="21" t="e">
        <f>VLOOKUP(B946,Sheet3!$H$2:$I$1039,2,0)</f>
        <v>#N/A</v>
      </c>
      <c r="L946" s="32" t="e">
        <f t="shared" si="29"/>
        <v>#N/A</v>
      </c>
    </row>
    <row r="947" spans="1:12" outlineLevel="1" x14ac:dyDescent="0.25">
      <c r="A947" s="4">
        <v>44842</v>
      </c>
      <c r="B947" s="8" t="s">
        <v>44</v>
      </c>
      <c r="C947" s="8" t="e">
        <f>VLOOKUP(B947,'File khách gửi'!$H$2:$H$1037,1,0)</f>
        <v>#N/A</v>
      </c>
      <c r="D947" s="8" t="e">
        <f>VLOOKUP(B947,'File khách gửi'!$H$2:$H$1037,1,0)</f>
        <v>#N/A</v>
      </c>
      <c r="E947" s="8" t="s">
        <v>1870</v>
      </c>
      <c r="F947" s="8" t="s">
        <v>295</v>
      </c>
      <c r="G947" s="2">
        <v>811651</v>
      </c>
      <c r="H947" s="5" t="s">
        <v>226</v>
      </c>
      <c r="I947" s="2">
        <v>64932</v>
      </c>
      <c r="J947" s="3">
        <f t="shared" si="28"/>
        <v>876583</v>
      </c>
      <c r="K947" s="21" t="e">
        <f>VLOOKUP(B947,Sheet3!$H$2:$I$1039,2,0)</f>
        <v>#N/A</v>
      </c>
      <c r="L947" s="32" t="e">
        <f t="shared" si="29"/>
        <v>#N/A</v>
      </c>
    </row>
    <row r="948" spans="1:12" outlineLevel="1" x14ac:dyDescent="0.25">
      <c r="A948" s="4">
        <v>44842</v>
      </c>
      <c r="B948" s="8" t="s">
        <v>430</v>
      </c>
      <c r="C948" s="8" t="e">
        <f>VLOOKUP(B948,'File khách gửi'!$H$2:$H$1037,1,0)</f>
        <v>#N/A</v>
      </c>
      <c r="D948" s="8" t="e">
        <f>VLOOKUP(B948,'File khách gửi'!$H$2:$H$1037,1,0)</f>
        <v>#N/A</v>
      </c>
      <c r="E948" s="8" t="s">
        <v>1870</v>
      </c>
      <c r="F948" s="8" t="s">
        <v>1768</v>
      </c>
      <c r="G948" s="2">
        <v>441202</v>
      </c>
      <c r="H948" s="5" t="s">
        <v>226</v>
      </c>
      <c r="I948" s="2">
        <v>35296</v>
      </c>
      <c r="J948" s="3">
        <f t="shared" si="28"/>
        <v>476498</v>
      </c>
      <c r="K948" s="21" t="e">
        <f>VLOOKUP(B948,Sheet3!$H$2:$I$1039,2,0)</f>
        <v>#N/A</v>
      </c>
      <c r="L948" s="32" t="e">
        <f t="shared" si="29"/>
        <v>#N/A</v>
      </c>
    </row>
    <row r="949" spans="1:12" outlineLevel="1" x14ac:dyDescent="0.25">
      <c r="A949" s="4">
        <v>44842</v>
      </c>
      <c r="B949" s="8" t="s">
        <v>1861</v>
      </c>
      <c r="C949" s="8" t="e">
        <f>VLOOKUP(B949,'File khách gửi'!$H$2:$H$1037,1,0)</f>
        <v>#N/A</v>
      </c>
      <c r="D949" s="8" t="e">
        <f>VLOOKUP(B949,'File khách gửi'!$H$2:$H$1037,1,0)</f>
        <v>#N/A</v>
      </c>
      <c r="E949" s="8" t="s">
        <v>1870</v>
      </c>
      <c r="F949" s="8" t="s">
        <v>153</v>
      </c>
      <c r="G949" s="2">
        <v>888464</v>
      </c>
      <c r="H949" s="5" t="s">
        <v>226</v>
      </c>
      <c r="I949" s="2">
        <v>71077</v>
      </c>
      <c r="J949" s="3">
        <f t="shared" si="28"/>
        <v>959541</v>
      </c>
      <c r="K949" s="21" t="e">
        <f>VLOOKUP(B949,Sheet3!$H$2:$I$1039,2,0)</f>
        <v>#N/A</v>
      </c>
      <c r="L949" s="32" t="e">
        <f t="shared" si="29"/>
        <v>#N/A</v>
      </c>
    </row>
    <row r="950" spans="1:12" outlineLevel="1" x14ac:dyDescent="0.25">
      <c r="A950" s="4">
        <v>44842</v>
      </c>
      <c r="B950" s="8" t="s">
        <v>1370</v>
      </c>
      <c r="C950" s="8" t="e">
        <f>VLOOKUP(B950,'File khách gửi'!$H$2:$H$1037,1,0)</f>
        <v>#N/A</v>
      </c>
      <c r="D950" s="8" t="e">
        <f>VLOOKUP(B950,'File khách gửi'!$H$2:$H$1037,1,0)</f>
        <v>#N/A</v>
      </c>
      <c r="E950" s="8" t="s">
        <v>1870</v>
      </c>
      <c r="F950" s="8" t="s">
        <v>1698</v>
      </c>
      <c r="G950" s="2">
        <v>831310</v>
      </c>
      <c r="H950" s="5" t="s">
        <v>226</v>
      </c>
      <c r="I950" s="2">
        <v>66505</v>
      </c>
      <c r="J950" s="3">
        <f t="shared" si="28"/>
        <v>897815</v>
      </c>
      <c r="K950" s="21" t="e">
        <f>VLOOKUP(B950,Sheet3!$H$2:$I$1039,2,0)</f>
        <v>#N/A</v>
      </c>
      <c r="L950" s="32" t="e">
        <f t="shared" si="29"/>
        <v>#N/A</v>
      </c>
    </row>
    <row r="951" spans="1:12" outlineLevel="1" x14ac:dyDescent="0.25">
      <c r="A951" s="4">
        <v>44842</v>
      </c>
      <c r="B951" s="8" t="s">
        <v>249</v>
      </c>
      <c r="C951" s="8" t="e">
        <f>VLOOKUP(B951,'File khách gửi'!$H$2:$H$1037,1,0)</f>
        <v>#N/A</v>
      </c>
      <c r="D951" s="8" t="e">
        <f>VLOOKUP(B951,'File khách gửi'!$H$2:$H$1037,1,0)</f>
        <v>#N/A</v>
      </c>
      <c r="E951" s="8" t="s">
        <v>1870</v>
      </c>
      <c r="F951" s="8" t="s">
        <v>376</v>
      </c>
      <c r="G951" s="2">
        <v>804725</v>
      </c>
      <c r="H951" s="5" t="s">
        <v>226</v>
      </c>
      <c r="I951" s="2">
        <v>64378</v>
      </c>
      <c r="J951" s="3">
        <f t="shared" si="28"/>
        <v>869103</v>
      </c>
      <c r="K951" s="21" t="e">
        <f>VLOOKUP(B951,Sheet3!$H$2:$I$1039,2,0)</f>
        <v>#N/A</v>
      </c>
      <c r="L951" s="32" t="e">
        <f t="shared" si="29"/>
        <v>#N/A</v>
      </c>
    </row>
    <row r="952" spans="1:12" outlineLevel="1" x14ac:dyDescent="0.25">
      <c r="A952" s="4">
        <v>44842</v>
      </c>
      <c r="B952" s="8" t="s">
        <v>2056</v>
      </c>
      <c r="C952" s="8" t="e">
        <f>VLOOKUP(B952,'File khách gửi'!$H$2:$H$1037,1,0)</f>
        <v>#N/A</v>
      </c>
      <c r="D952" s="8" t="e">
        <f>VLOOKUP(B952,'File khách gửi'!$H$2:$H$1037,1,0)</f>
        <v>#N/A</v>
      </c>
      <c r="E952" s="8" t="s">
        <v>1870</v>
      </c>
      <c r="F952" s="8" t="s">
        <v>310</v>
      </c>
      <c r="G952" s="2">
        <v>1082436</v>
      </c>
      <c r="H952" s="5" t="s">
        <v>226</v>
      </c>
      <c r="I952" s="2">
        <v>86595</v>
      </c>
      <c r="J952" s="3">
        <f t="shared" si="28"/>
        <v>1169031</v>
      </c>
      <c r="K952" s="21" t="e">
        <f>VLOOKUP(B952,Sheet3!$H$2:$I$1039,2,0)</f>
        <v>#N/A</v>
      </c>
      <c r="L952" s="32" t="e">
        <f t="shared" si="29"/>
        <v>#N/A</v>
      </c>
    </row>
    <row r="953" spans="1:12" outlineLevel="1" x14ac:dyDescent="0.25">
      <c r="A953" s="4">
        <v>44842</v>
      </c>
      <c r="B953" s="8" t="s">
        <v>2103</v>
      </c>
      <c r="C953" s="8" t="e">
        <f>VLOOKUP(B953,'File khách gửi'!$H$2:$H$1037,1,0)</f>
        <v>#N/A</v>
      </c>
      <c r="D953" s="8" t="e">
        <f>VLOOKUP(B953,'File khách gửi'!$H$2:$H$1037,1,0)</f>
        <v>#N/A</v>
      </c>
      <c r="E953" s="8" t="s">
        <v>1870</v>
      </c>
      <c r="F953" s="8" t="s">
        <v>1339</v>
      </c>
      <c r="G953" s="2">
        <v>971246</v>
      </c>
      <c r="H953" s="5" t="s">
        <v>226</v>
      </c>
      <c r="I953" s="2">
        <v>77700</v>
      </c>
      <c r="J953" s="3">
        <f t="shared" si="28"/>
        <v>1048946</v>
      </c>
      <c r="K953" s="21" t="e">
        <f>VLOOKUP(B953,Sheet3!$H$2:$I$1039,2,0)</f>
        <v>#N/A</v>
      </c>
      <c r="L953" s="32" t="e">
        <f t="shared" si="29"/>
        <v>#N/A</v>
      </c>
    </row>
    <row r="954" spans="1:12" outlineLevel="1" x14ac:dyDescent="0.25">
      <c r="A954" s="4">
        <v>44842</v>
      </c>
      <c r="B954" s="8" t="s">
        <v>760</v>
      </c>
      <c r="C954" s="8" t="e">
        <f>VLOOKUP(B954,'File khách gửi'!$H$2:$H$1037,1,0)</f>
        <v>#N/A</v>
      </c>
      <c r="D954" s="8" t="e">
        <f>VLOOKUP(B954,'File khách gửi'!$H$2:$H$1037,1,0)</f>
        <v>#N/A</v>
      </c>
      <c r="E954" s="8" t="s">
        <v>1870</v>
      </c>
      <c r="F954" s="8" t="s">
        <v>1717</v>
      </c>
      <c r="G954" s="2">
        <v>813342</v>
      </c>
      <c r="H954" s="5" t="s">
        <v>226</v>
      </c>
      <c r="I954" s="2">
        <v>65067</v>
      </c>
      <c r="J954" s="3">
        <f t="shared" si="28"/>
        <v>878409</v>
      </c>
      <c r="K954" s="21" t="e">
        <f>VLOOKUP(B954,Sheet3!$H$2:$I$1039,2,0)</f>
        <v>#N/A</v>
      </c>
      <c r="L954" s="32" t="e">
        <f t="shared" si="29"/>
        <v>#N/A</v>
      </c>
    </row>
    <row r="955" spans="1:12" outlineLevel="1" x14ac:dyDescent="0.25">
      <c r="A955" s="4">
        <v>44842</v>
      </c>
      <c r="B955" s="8" t="s">
        <v>420</v>
      </c>
      <c r="C955" s="8" t="e">
        <f>VLOOKUP(B955,'File khách gửi'!$H$2:$H$1037,1,0)</f>
        <v>#N/A</v>
      </c>
      <c r="D955" s="8" t="e">
        <f>VLOOKUP(B955,'File khách gửi'!$H$2:$H$1037,1,0)</f>
        <v>#N/A</v>
      </c>
      <c r="E955" s="8" t="s">
        <v>1870</v>
      </c>
      <c r="F955" s="8" t="s">
        <v>861</v>
      </c>
      <c r="G955" s="2">
        <v>999918</v>
      </c>
      <c r="H955" s="5" t="s">
        <v>226</v>
      </c>
      <c r="I955" s="2">
        <v>79993</v>
      </c>
      <c r="J955" s="3">
        <f t="shared" si="28"/>
        <v>1079911</v>
      </c>
      <c r="K955" s="21" t="e">
        <f>VLOOKUP(B955,Sheet3!$H$2:$I$1039,2,0)</f>
        <v>#N/A</v>
      </c>
      <c r="L955" s="32" t="e">
        <f t="shared" si="29"/>
        <v>#N/A</v>
      </c>
    </row>
    <row r="956" spans="1:12" outlineLevel="1" x14ac:dyDescent="0.25">
      <c r="A956" s="4">
        <v>44848</v>
      </c>
      <c r="B956" s="8" t="s">
        <v>841</v>
      </c>
      <c r="C956" s="8" t="str">
        <f>VLOOKUP(B956,'File khách gửi'!$H$2:$H$1037,1,0)</f>
        <v>00047587</v>
      </c>
      <c r="D956" s="8" t="str">
        <f>VLOOKUP(B956,'File khách gửi'!$H$2:$H$1037,1,0)</f>
        <v>00047587</v>
      </c>
      <c r="E956" s="8" t="s">
        <v>1870</v>
      </c>
      <c r="F956" s="8" t="s">
        <v>1165</v>
      </c>
      <c r="G956" s="2">
        <v>821354</v>
      </c>
      <c r="H956" s="5" t="s">
        <v>226</v>
      </c>
      <c r="I956" s="2">
        <v>65708</v>
      </c>
      <c r="J956" s="3">
        <f t="shared" si="28"/>
        <v>887062</v>
      </c>
      <c r="K956" s="21">
        <f>VLOOKUP(B956,Sheet3!$H$2:$I$1039,2,0)</f>
        <v>887062</v>
      </c>
      <c r="L956" s="32">
        <f t="shared" si="29"/>
        <v>0</v>
      </c>
    </row>
    <row r="957" spans="1:12" outlineLevel="1" x14ac:dyDescent="0.25">
      <c r="A957" s="4">
        <v>44848</v>
      </c>
      <c r="B957" s="8" t="s">
        <v>1900</v>
      </c>
      <c r="C957" s="8" t="str">
        <f>VLOOKUP(B957,'File khách gửi'!$H$2:$H$1037,1,0)</f>
        <v>00047588</v>
      </c>
      <c r="D957" s="8" t="str">
        <f>VLOOKUP(B957,'File khách gửi'!$H$2:$H$1037,1,0)</f>
        <v>00047588</v>
      </c>
      <c r="E957" s="8" t="s">
        <v>1870</v>
      </c>
      <c r="F957" s="8" t="s">
        <v>603</v>
      </c>
      <c r="G957" s="2">
        <v>849014</v>
      </c>
      <c r="H957" s="5" t="s">
        <v>226</v>
      </c>
      <c r="I957" s="2">
        <v>67921</v>
      </c>
      <c r="J957" s="3">
        <f t="shared" si="28"/>
        <v>916935</v>
      </c>
      <c r="K957" s="21">
        <f>VLOOKUP(B957,Sheet3!$H$2:$I$1039,2,0)</f>
        <v>916935</v>
      </c>
      <c r="L957" s="32">
        <f t="shared" si="29"/>
        <v>0</v>
      </c>
    </row>
    <row r="958" spans="1:12" outlineLevel="1" x14ac:dyDescent="0.25">
      <c r="A958" s="4">
        <v>44848</v>
      </c>
      <c r="B958" s="8" t="s">
        <v>723</v>
      </c>
      <c r="C958" s="8" t="str">
        <f>VLOOKUP(B958,'File khách gửi'!$H$2:$H$1037,1,0)</f>
        <v>00047589</v>
      </c>
      <c r="D958" s="8" t="str">
        <f>VLOOKUP(B958,'File khách gửi'!$H$2:$H$1037,1,0)</f>
        <v>00047589</v>
      </c>
      <c r="E958" s="8" t="s">
        <v>1870</v>
      </c>
      <c r="F958" s="8" t="s">
        <v>591</v>
      </c>
      <c r="G958" s="2">
        <v>1144693</v>
      </c>
      <c r="H958" s="5" t="s">
        <v>226</v>
      </c>
      <c r="I958" s="2">
        <v>91575</v>
      </c>
      <c r="J958" s="3">
        <f t="shared" si="28"/>
        <v>1236268</v>
      </c>
      <c r="K958" s="21">
        <f>VLOOKUP(B958,Sheet3!$H$2:$I$1039,2,0)</f>
        <v>1236268</v>
      </c>
      <c r="L958" s="32">
        <f t="shared" si="29"/>
        <v>0</v>
      </c>
    </row>
    <row r="959" spans="1:12" outlineLevel="1" x14ac:dyDescent="0.25">
      <c r="A959" s="4">
        <v>44848</v>
      </c>
      <c r="B959" s="8" t="s">
        <v>2124</v>
      </c>
      <c r="C959" s="8" t="str">
        <f>VLOOKUP(B959,'File khách gửi'!$H$2:$H$1037,1,0)</f>
        <v>00047590</v>
      </c>
      <c r="D959" s="8" t="str">
        <f>VLOOKUP(B959,'File khách gửi'!$H$2:$H$1037,1,0)</f>
        <v>00047590</v>
      </c>
      <c r="E959" s="8" t="s">
        <v>1870</v>
      </c>
      <c r="F959" s="8" t="s">
        <v>1551</v>
      </c>
      <c r="G959" s="2">
        <v>868805</v>
      </c>
      <c r="H959" s="5" t="s">
        <v>226</v>
      </c>
      <c r="I959" s="2">
        <v>69504</v>
      </c>
      <c r="J959" s="3">
        <f t="shared" si="28"/>
        <v>938309</v>
      </c>
      <c r="K959" s="21">
        <f>VLOOKUP(B959,Sheet3!$H$2:$I$1039,2,0)</f>
        <v>938309</v>
      </c>
      <c r="L959" s="32">
        <f t="shared" si="29"/>
        <v>0</v>
      </c>
    </row>
    <row r="960" spans="1:12" outlineLevel="1" x14ac:dyDescent="0.25">
      <c r="A960" s="4">
        <v>44848</v>
      </c>
      <c r="B960" s="8" t="s">
        <v>379</v>
      </c>
      <c r="C960" s="8" t="str">
        <f>VLOOKUP(B960,'File khách gửi'!$H$2:$H$1037,1,0)</f>
        <v>00047591</v>
      </c>
      <c r="D960" s="8" t="str">
        <f>VLOOKUP(B960,'File khách gửi'!$H$2:$H$1037,1,0)</f>
        <v>00047591</v>
      </c>
      <c r="E960" s="8" t="s">
        <v>1870</v>
      </c>
      <c r="F960" s="8" t="s">
        <v>86</v>
      </c>
      <c r="G960" s="2">
        <v>2178460</v>
      </c>
      <c r="H960" s="5" t="s">
        <v>226</v>
      </c>
      <c r="I960" s="2">
        <v>174277</v>
      </c>
      <c r="J960" s="3">
        <f t="shared" si="28"/>
        <v>2352737</v>
      </c>
      <c r="K960" s="21">
        <f>VLOOKUP(B960,Sheet3!$H$2:$I$1039,2,0)</f>
        <v>2352737</v>
      </c>
      <c r="L960" s="32">
        <f t="shared" si="29"/>
        <v>0</v>
      </c>
    </row>
    <row r="961" spans="1:12" outlineLevel="1" x14ac:dyDescent="0.25">
      <c r="A961" s="4">
        <v>44848</v>
      </c>
      <c r="B961" s="8" t="s">
        <v>1874</v>
      </c>
      <c r="C961" s="8" t="str">
        <f>VLOOKUP(B961,'File khách gửi'!$H$2:$H$1037,1,0)</f>
        <v>00047592</v>
      </c>
      <c r="D961" s="8" t="str">
        <f>VLOOKUP(B961,'File khách gửi'!$H$2:$H$1037,1,0)</f>
        <v>00047592</v>
      </c>
      <c r="E961" s="8" t="s">
        <v>1870</v>
      </c>
      <c r="F961" s="8" t="s">
        <v>967</v>
      </c>
      <c r="G961" s="2">
        <v>850969</v>
      </c>
      <c r="H961" s="5" t="s">
        <v>226</v>
      </c>
      <c r="I961" s="2">
        <v>68078</v>
      </c>
      <c r="J961" s="3">
        <f t="shared" ref="J961:J1024" si="30">G961+I961</f>
        <v>919047</v>
      </c>
      <c r="K961" s="21">
        <f>VLOOKUP(B961,Sheet3!$H$2:$I$1039,2,0)</f>
        <v>919047</v>
      </c>
      <c r="L961" s="32">
        <f t="shared" ref="L961:L1024" si="31">J961-K961</f>
        <v>0</v>
      </c>
    </row>
    <row r="962" spans="1:12" outlineLevel="1" x14ac:dyDescent="0.25">
      <c r="A962" s="4">
        <v>44848</v>
      </c>
      <c r="B962" s="8" t="s">
        <v>417</v>
      </c>
      <c r="C962" s="8" t="str">
        <f>VLOOKUP(B962,'File khách gửi'!$H$2:$H$1037,1,0)</f>
        <v>00047593</v>
      </c>
      <c r="D962" s="8" t="str">
        <f>VLOOKUP(B962,'File khách gửi'!$H$2:$H$1037,1,0)</f>
        <v>00047593</v>
      </c>
      <c r="E962" s="8" t="s">
        <v>1870</v>
      </c>
      <c r="F962" s="8" t="s">
        <v>2066</v>
      </c>
      <c r="G962" s="2">
        <v>960336</v>
      </c>
      <c r="H962" s="5" t="s">
        <v>226</v>
      </c>
      <c r="I962" s="2">
        <v>76827</v>
      </c>
      <c r="J962" s="3">
        <f t="shared" si="30"/>
        <v>1037163</v>
      </c>
      <c r="K962" s="21">
        <f>VLOOKUP(B962,Sheet3!$H$2:$I$1039,2,0)</f>
        <v>1037163</v>
      </c>
      <c r="L962" s="32">
        <f t="shared" si="31"/>
        <v>0</v>
      </c>
    </row>
    <row r="963" spans="1:12" outlineLevel="1" x14ac:dyDescent="0.25">
      <c r="A963" s="4">
        <v>44848</v>
      </c>
      <c r="B963" s="8" t="s">
        <v>1661</v>
      </c>
      <c r="C963" s="8" t="str">
        <f>VLOOKUP(B963,'File khách gửi'!$H$2:$H$1037,1,0)</f>
        <v>00047594</v>
      </c>
      <c r="D963" s="8" t="str">
        <f>VLOOKUP(B963,'File khách gửi'!$H$2:$H$1037,1,0)</f>
        <v>00047594</v>
      </c>
      <c r="E963" s="8" t="s">
        <v>1870</v>
      </c>
      <c r="F963" s="8" t="s">
        <v>912</v>
      </c>
      <c r="G963" s="2">
        <v>833265</v>
      </c>
      <c r="H963" s="5" t="s">
        <v>226</v>
      </c>
      <c r="I963" s="2">
        <v>66661</v>
      </c>
      <c r="J963" s="3">
        <f t="shared" si="30"/>
        <v>899926</v>
      </c>
      <c r="K963" s="21">
        <f>VLOOKUP(B963,Sheet3!$H$2:$I$1039,2,0)</f>
        <v>899926</v>
      </c>
      <c r="L963" s="32">
        <f t="shared" si="31"/>
        <v>0</v>
      </c>
    </row>
    <row r="964" spans="1:12" outlineLevel="1" x14ac:dyDescent="0.25">
      <c r="A964" s="4">
        <v>44848</v>
      </c>
      <c r="B964" s="8" t="s">
        <v>1811</v>
      </c>
      <c r="C964" s="8" t="str">
        <f>VLOOKUP(B964,'File khách gửi'!$H$2:$H$1037,1,0)</f>
        <v>00047595</v>
      </c>
      <c r="D964" s="8" t="str">
        <f>VLOOKUP(B964,'File khách gửi'!$H$2:$H$1037,1,0)</f>
        <v>00047595</v>
      </c>
      <c r="E964" s="8" t="s">
        <v>1870</v>
      </c>
      <c r="F964" s="8" t="s">
        <v>794</v>
      </c>
      <c r="G964" s="2">
        <v>960336</v>
      </c>
      <c r="H964" s="5" t="s">
        <v>226</v>
      </c>
      <c r="I964" s="2">
        <v>76827</v>
      </c>
      <c r="J964" s="3">
        <f t="shared" si="30"/>
        <v>1037163</v>
      </c>
      <c r="K964" s="21">
        <f>VLOOKUP(B964,Sheet3!$H$2:$I$1039,2,0)</f>
        <v>1037163</v>
      </c>
      <c r="L964" s="32">
        <f t="shared" si="31"/>
        <v>0</v>
      </c>
    </row>
    <row r="965" spans="1:12" outlineLevel="1" x14ac:dyDescent="0.25">
      <c r="A965" s="4">
        <v>44848</v>
      </c>
      <c r="B965" s="8" t="s">
        <v>1430</v>
      </c>
      <c r="C965" s="8" t="str">
        <f>VLOOKUP(B965,'File khách gửi'!$H$2:$H$1037,1,0)</f>
        <v>00047596</v>
      </c>
      <c r="D965" s="8" t="str">
        <f>VLOOKUP(B965,'File khách gửi'!$H$2:$H$1037,1,0)</f>
        <v>00047596</v>
      </c>
      <c r="E965" s="8" t="s">
        <v>1870</v>
      </c>
      <c r="F965" s="8" t="s">
        <v>1225</v>
      </c>
      <c r="G965" s="2">
        <v>805341</v>
      </c>
      <c r="H965" s="5" t="s">
        <v>226</v>
      </c>
      <c r="I965" s="2">
        <v>64427</v>
      </c>
      <c r="J965" s="3">
        <f t="shared" si="30"/>
        <v>869768</v>
      </c>
      <c r="K965" s="21">
        <f>VLOOKUP(B965,Sheet3!$H$2:$I$1039,2,0)</f>
        <v>869768</v>
      </c>
      <c r="L965" s="32">
        <f t="shared" si="31"/>
        <v>0</v>
      </c>
    </row>
    <row r="966" spans="1:12" outlineLevel="1" x14ac:dyDescent="0.25">
      <c r="A966" s="4">
        <v>44848</v>
      </c>
      <c r="B966" s="8" t="s">
        <v>1478</v>
      </c>
      <c r="C966" s="8" t="str">
        <f>VLOOKUP(B966,'File khách gửi'!$H$2:$H$1037,1,0)</f>
        <v>00047597</v>
      </c>
      <c r="D966" s="8" t="str">
        <f>VLOOKUP(B966,'File khách gửi'!$H$2:$H$1037,1,0)</f>
        <v>00047597</v>
      </c>
      <c r="E966" s="8" t="s">
        <v>1870</v>
      </c>
      <c r="F966" s="8" t="s">
        <v>1641</v>
      </c>
      <c r="G966" s="2">
        <v>1475912</v>
      </c>
      <c r="H966" s="5" t="s">
        <v>226</v>
      </c>
      <c r="I966" s="2">
        <v>118073</v>
      </c>
      <c r="J966" s="3">
        <f t="shared" si="30"/>
        <v>1593985</v>
      </c>
      <c r="K966" s="21">
        <f>VLOOKUP(B966,Sheet3!$H$2:$I$1039,2,0)</f>
        <v>1593985</v>
      </c>
      <c r="L966" s="32">
        <f t="shared" si="31"/>
        <v>0</v>
      </c>
    </row>
    <row r="967" spans="1:12" outlineLevel="1" x14ac:dyDescent="0.25">
      <c r="A967" s="4">
        <v>44848</v>
      </c>
      <c r="B967" s="8" t="s">
        <v>986</v>
      </c>
      <c r="C967" s="8" t="str">
        <f>VLOOKUP(B967,'File khách gửi'!$H$2:$H$1037,1,0)</f>
        <v>00047598</v>
      </c>
      <c r="D967" s="8" t="str">
        <f>VLOOKUP(B967,'File khách gửi'!$H$2:$H$1037,1,0)</f>
        <v>00047598</v>
      </c>
      <c r="E967" s="8" t="s">
        <v>1870</v>
      </c>
      <c r="F967" s="8" t="s">
        <v>1298</v>
      </c>
      <c r="G967" s="2">
        <v>960204</v>
      </c>
      <c r="H967" s="5" t="s">
        <v>226</v>
      </c>
      <c r="I967" s="2">
        <v>76816</v>
      </c>
      <c r="J967" s="3">
        <f t="shared" si="30"/>
        <v>1037020</v>
      </c>
      <c r="K967" s="21">
        <f>VLOOKUP(B967,Sheet3!$H$2:$I$1039,2,0)</f>
        <v>1037020</v>
      </c>
      <c r="L967" s="32">
        <f t="shared" si="31"/>
        <v>0</v>
      </c>
    </row>
    <row r="968" spans="1:12" outlineLevel="1" x14ac:dyDescent="0.25">
      <c r="A968" s="4">
        <v>44848</v>
      </c>
      <c r="B968" s="8" t="s">
        <v>1079</v>
      </c>
      <c r="C968" s="8" t="str">
        <f>VLOOKUP(B968,'File khách gửi'!$H$2:$H$1037,1,0)</f>
        <v>00047599</v>
      </c>
      <c r="D968" s="8" t="str">
        <f>VLOOKUP(B968,'File khách gửi'!$H$2:$H$1037,1,0)</f>
        <v>00047599</v>
      </c>
      <c r="E968" s="8" t="s">
        <v>1870</v>
      </c>
      <c r="F968" s="8" t="s">
        <v>1147</v>
      </c>
      <c r="G968" s="2">
        <v>903402</v>
      </c>
      <c r="H968" s="5" t="s">
        <v>226</v>
      </c>
      <c r="I968" s="2">
        <v>72272</v>
      </c>
      <c r="J968" s="3">
        <f t="shared" si="30"/>
        <v>975674</v>
      </c>
      <c r="K968" s="21">
        <f>VLOOKUP(B968,Sheet3!$H$2:$I$1039,2,0)</f>
        <v>975674</v>
      </c>
      <c r="L968" s="32">
        <f t="shared" si="31"/>
        <v>0</v>
      </c>
    </row>
    <row r="969" spans="1:12" outlineLevel="1" x14ac:dyDescent="0.25">
      <c r="A969" s="4">
        <v>44848</v>
      </c>
      <c r="B969" s="8" t="s">
        <v>1113</v>
      </c>
      <c r="C969" s="8" t="str">
        <f>VLOOKUP(B969,'File khách gửi'!$H$2:$H$1037,1,0)</f>
        <v>00047600</v>
      </c>
      <c r="D969" s="8" t="str">
        <f>VLOOKUP(B969,'File khách gửi'!$H$2:$H$1037,1,0)</f>
        <v>00047600</v>
      </c>
      <c r="E969" s="8" t="s">
        <v>1870</v>
      </c>
      <c r="F969" s="8" t="s">
        <v>40</v>
      </c>
      <c r="G969" s="2">
        <v>625559</v>
      </c>
      <c r="H969" s="5" t="s">
        <v>226</v>
      </c>
      <c r="I969" s="2">
        <v>50045</v>
      </c>
      <c r="J969" s="3">
        <f t="shared" si="30"/>
        <v>675604</v>
      </c>
      <c r="K969" s="21">
        <f>VLOOKUP(B969,Sheet3!$H$2:$I$1039,2,0)</f>
        <v>675604</v>
      </c>
      <c r="L969" s="32">
        <f t="shared" si="31"/>
        <v>0</v>
      </c>
    </row>
    <row r="970" spans="1:12" outlineLevel="1" x14ac:dyDescent="0.25">
      <c r="A970" s="4">
        <v>44848</v>
      </c>
      <c r="B970" s="8" t="s">
        <v>483</v>
      </c>
      <c r="C970" s="8" t="str">
        <f>VLOOKUP(B970,'File khách gửi'!$H$2:$H$1037,1,0)</f>
        <v>00047601</v>
      </c>
      <c r="D970" s="8" t="str">
        <f>VLOOKUP(B970,'File khách gửi'!$H$2:$H$1037,1,0)</f>
        <v>00047601</v>
      </c>
      <c r="E970" s="8" t="s">
        <v>1870</v>
      </c>
      <c r="F970" s="8" t="s">
        <v>1722</v>
      </c>
      <c r="G970" s="2">
        <v>2956130</v>
      </c>
      <c r="H970" s="5" t="s">
        <v>226</v>
      </c>
      <c r="I970" s="2">
        <v>236490</v>
      </c>
      <c r="J970" s="3">
        <f t="shared" si="30"/>
        <v>3192620</v>
      </c>
      <c r="K970" s="21">
        <f>VLOOKUP(B970,Sheet3!$H$2:$I$1039,2,0)</f>
        <v>3192620</v>
      </c>
      <c r="L970" s="32">
        <f t="shared" si="31"/>
        <v>0</v>
      </c>
    </row>
    <row r="971" spans="1:12" outlineLevel="1" x14ac:dyDescent="0.25">
      <c r="A971" s="4">
        <v>44848</v>
      </c>
      <c r="B971" s="8" t="s">
        <v>1504</v>
      </c>
      <c r="C971" s="8" t="str">
        <f>VLOOKUP(B971,'File khách gửi'!$H$2:$H$1037,1,0)</f>
        <v>00047602</v>
      </c>
      <c r="D971" s="8" t="str">
        <f>VLOOKUP(B971,'File khách gửi'!$H$2:$H$1037,1,0)</f>
        <v>00047602</v>
      </c>
      <c r="E971" s="8" t="s">
        <v>1870</v>
      </c>
      <c r="F971" s="8" t="s">
        <v>1794</v>
      </c>
      <c r="G971" s="2">
        <v>824384</v>
      </c>
      <c r="H971" s="5" t="s">
        <v>226</v>
      </c>
      <c r="I971" s="2">
        <v>65951</v>
      </c>
      <c r="J971" s="3">
        <f t="shared" si="30"/>
        <v>890335</v>
      </c>
      <c r="K971" s="21">
        <f>VLOOKUP(B971,Sheet3!$H$2:$I$1039,2,0)</f>
        <v>890335</v>
      </c>
      <c r="L971" s="32">
        <f t="shared" si="31"/>
        <v>0</v>
      </c>
    </row>
    <row r="972" spans="1:12" outlineLevel="1" x14ac:dyDescent="0.25">
      <c r="A972" s="4">
        <v>44848</v>
      </c>
      <c r="B972" s="8" t="s">
        <v>344</v>
      </c>
      <c r="C972" s="8" t="str">
        <f>VLOOKUP(B972,'File khách gửi'!$H$2:$H$1037,1,0)</f>
        <v>00047603</v>
      </c>
      <c r="D972" s="8" t="str">
        <f>VLOOKUP(B972,'File khách gửi'!$H$2:$H$1037,1,0)</f>
        <v>00047603</v>
      </c>
      <c r="E972" s="8" t="s">
        <v>1870</v>
      </c>
      <c r="F972" s="8" t="s">
        <v>448</v>
      </c>
      <c r="G972" s="2">
        <v>888464</v>
      </c>
      <c r="H972" s="5" t="s">
        <v>226</v>
      </c>
      <c r="I972" s="2">
        <v>71077</v>
      </c>
      <c r="J972" s="3">
        <f t="shared" si="30"/>
        <v>959541</v>
      </c>
      <c r="K972" s="21">
        <f>VLOOKUP(B972,Sheet3!$H$2:$I$1039,2,0)</f>
        <v>959541</v>
      </c>
      <c r="L972" s="32">
        <f t="shared" si="31"/>
        <v>0</v>
      </c>
    </row>
    <row r="973" spans="1:12" outlineLevel="1" x14ac:dyDescent="0.25">
      <c r="A973" s="4">
        <v>44848</v>
      </c>
      <c r="B973" s="8" t="s">
        <v>363</v>
      </c>
      <c r="C973" s="8" t="str">
        <f>VLOOKUP(B973,'File khách gửi'!$H$2:$H$1037,1,0)</f>
        <v>00047604</v>
      </c>
      <c r="D973" s="8" t="str">
        <f>VLOOKUP(B973,'File khách gửi'!$H$2:$H$1037,1,0)</f>
        <v>00047604</v>
      </c>
      <c r="E973" s="8" t="s">
        <v>1870</v>
      </c>
      <c r="F973" s="8" t="s">
        <v>12</v>
      </c>
      <c r="G973" s="2">
        <v>888464</v>
      </c>
      <c r="H973" s="5" t="s">
        <v>226</v>
      </c>
      <c r="I973" s="2">
        <v>71077</v>
      </c>
      <c r="J973" s="3">
        <f t="shared" si="30"/>
        <v>959541</v>
      </c>
      <c r="K973" s="21">
        <f>VLOOKUP(B973,Sheet3!$H$2:$I$1039,2,0)</f>
        <v>959541</v>
      </c>
      <c r="L973" s="32">
        <f t="shared" si="31"/>
        <v>0</v>
      </c>
    </row>
    <row r="974" spans="1:12" outlineLevel="1" x14ac:dyDescent="0.25">
      <c r="A974" s="4">
        <v>44848</v>
      </c>
      <c r="B974" s="8" t="s">
        <v>1013</v>
      </c>
      <c r="C974" s="8" t="str">
        <f>VLOOKUP(B974,'File khách gửi'!$H$2:$H$1037,1,0)</f>
        <v>00047605</v>
      </c>
      <c r="D974" s="8" t="str">
        <f>VLOOKUP(B974,'File khách gửi'!$H$2:$H$1037,1,0)</f>
        <v>00047605</v>
      </c>
      <c r="E974" s="8" t="s">
        <v>1870</v>
      </c>
      <c r="F974" s="8" t="s">
        <v>1141</v>
      </c>
      <c r="G974" s="2">
        <v>1920672</v>
      </c>
      <c r="H974" s="5" t="s">
        <v>226</v>
      </c>
      <c r="I974" s="2">
        <v>153654</v>
      </c>
      <c r="J974" s="3">
        <f t="shared" si="30"/>
        <v>2074326</v>
      </c>
      <c r="K974" s="21">
        <f>VLOOKUP(B974,Sheet3!$H$2:$I$1039,2,0)</f>
        <v>2074326</v>
      </c>
      <c r="L974" s="32">
        <f t="shared" si="31"/>
        <v>0</v>
      </c>
    </row>
    <row r="975" spans="1:12" outlineLevel="1" x14ac:dyDescent="0.25">
      <c r="A975" s="4">
        <v>44848</v>
      </c>
      <c r="B975" s="8" t="s">
        <v>1374</v>
      </c>
      <c r="C975" s="8" t="str">
        <f>VLOOKUP(B975,'File khách gửi'!$H$2:$H$1037,1,0)</f>
        <v>00047606</v>
      </c>
      <c r="D975" s="8" t="str">
        <f>VLOOKUP(B975,'File khách gửi'!$H$2:$H$1037,1,0)</f>
        <v>00047606</v>
      </c>
      <c r="E975" s="8" t="s">
        <v>1870</v>
      </c>
      <c r="F975" s="8" t="s">
        <v>607</v>
      </c>
      <c r="G975" s="2">
        <v>702284</v>
      </c>
      <c r="H975" s="5" t="s">
        <v>226</v>
      </c>
      <c r="I975" s="2">
        <v>56183</v>
      </c>
      <c r="J975" s="3">
        <f t="shared" si="30"/>
        <v>758467</v>
      </c>
      <c r="K975" s="21">
        <f>VLOOKUP(B975,Sheet3!$H$2:$I$1039,2,0)</f>
        <v>758467</v>
      </c>
      <c r="L975" s="32">
        <f t="shared" si="31"/>
        <v>0</v>
      </c>
    </row>
    <row r="976" spans="1:12" outlineLevel="1" x14ac:dyDescent="0.25">
      <c r="A976" s="4">
        <v>44848</v>
      </c>
      <c r="B976" s="8" t="s">
        <v>1500</v>
      </c>
      <c r="C976" s="8" t="str">
        <f>VLOOKUP(B976,'File khách gửi'!$H$2:$H$1037,1,0)</f>
        <v>00047607</v>
      </c>
      <c r="D976" s="8" t="str">
        <f>VLOOKUP(B976,'File khách gửi'!$H$2:$H$1037,1,0)</f>
        <v>00047607</v>
      </c>
      <c r="E976" s="8" t="s">
        <v>1870</v>
      </c>
      <c r="F976" s="8" t="s">
        <v>743</v>
      </c>
      <c r="G976" s="2">
        <v>1920672</v>
      </c>
      <c r="H976" s="5" t="s">
        <v>226</v>
      </c>
      <c r="I976" s="2">
        <v>153654</v>
      </c>
      <c r="J976" s="3">
        <f t="shared" si="30"/>
        <v>2074326</v>
      </c>
      <c r="K976" s="21">
        <f>VLOOKUP(B976,Sheet3!$H$2:$I$1039,2,0)</f>
        <v>2074326</v>
      </c>
      <c r="L976" s="32">
        <f t="shared" si="31"/>
        <v>0</v>
      </c>
    </row>
    <row r="977" spans="1:12" outlineLevel="1" x14ac:dyDescent="0.25">
      <c r="A977" s="4">
        <v>44848</v>
      </c>
      <c r="B977" s="8" t="s">
        <v>1202</v>
      </c>
      <c r="C977" s="8" t="str">
        <f>VLOOKUP(B977,'File khách gửi'!$H$2:$H$1037,1,0)</f>
        <v>00047608</v>
      </c>
      <c r="D977" s="8" t="str">
        <f>VLOOKUP(B977,'File khách gửi'!$H$2:$H$1037,1,0)</f>
        <v>00047608</v>
      </c>
      <c r="E977" s="8" t="s">
        <v>1870</v>
      </c>
      <c r="F977" s="8" t="s">
        <v>2027</v>
      </c>
      <c r="G977" s="2">
        <v>847939</v>
      </c>
      <c r="H977" s="5" t="s">
        <v>226</v>
      </c>
      <c r="I977" s="2">
        <v>67835</v>
      </c>
      <c r="J977" s="3">
        <f t="shared" si="30"/>
        <v>915774</v>
      </c>
      <c r="K977" s="21">
        <f>VLOOKUP(B977,Sheet3!$H$2:$I$1039,2,0)</f>
        <v>915774</v>
      </c>
      <c r="L977" s="32">
        <f t="shared" si="31"/>
        <v>0</v>
      </c>
    </row>
    <row r="978" spans="1:12" outlineLevel="1" x14ac:dyDescent="0.25">
      <c r="A978" s="4">
        <v>44848</v>
      </c>
      <c r="B978" s="8" t="s">
        <v>2052</v>
      </c>
      <c r="C978" s="8" t="str">
        <f>VLOOKUP(B978,'File khách gửi'!$H$2:$H$1037,1,0)</f>
        <v>00047610</v>
      </c>
      <c r="D978" s="8" t="str">
        <f>VLOOKUP(B978,'File khách gửi'!$H$2:$H$1037,1,0)</f>
        <v>00047610</v>
      </c>
      <c r="E978" s="8" t="s">
        <v>1870</v>
      </c>
      <c r="F978" s="8" t="s">
        <v>1825</v>
      </c>
      <c r="G978" s="2">
        <v>903402</v>
      </c>
      <c r="H978" s="5" t="s">
        <v>226</v>
      </c>
      <c r="I978" s="2">
        <v>72272</v>
      </c>
      <c r="J978" s="3">
        <f t="shared" si="30"/>
        <v>975674</v>
      </c>
      <c r="K978" s="21">
        <f>VLOOKUP(B978,Sheet3!$H$2:$I$1039,2,0)</f>
        <v>975674</v>
      </c>
      <c r="L978" s="32">
        <f t="shared" si="31"/>
        <v>0</v>
      </c>
    </row>
    <row r="979" spans="1:12" outlineLevel="1" x14ac:dyDescent="0.25">
      <c r="A979" s="4">
        <v>44848</v>
      </c>
      <c r="B979" s="8" t="s">
        <v>22</v>
      </c>
      <c r="C979" s="8" t="str">
        <f>VLOOKUP(B979,'File khách gửi'!$H$2:$H$1037,1,0)</f>
        <v>00047611</v>
      </c>
      <c r="D979" s="8" t="str">
        <f>VLOOKUP(B979,'File khách gửi'!$H$2:$H$1037,1,0)</f>
        <v>00047611</v>
      </c>
      <c r="E979" s="8" t="s">
        <v>1870</v>
      </c>
      <c r="F979" s="8" t="s">
        <v>445</v>
      </c>
      <c r="G979" s="2">
        <v>835294</v>
      </c>
      <c r="H979" s="5" t="s">
        <v>226</v>
      </c>
      <c r="I979" s="2">
        <v>66824</v>
      </c>
      <c r="J979" s="3">
        <f t="shared" si="30"/>
        <v>902118</v>
      </c>
      <c r="K979" s="21">
        <f>VLOOKUP(B979,Sheet3!$H$2:$I$1039,2,0)</f>
        <v>902118</v>
      </c>
      <c r="L979" s="32">
        <f t="shared" si="31"/>
        <v>0</v>
      </c>
    </row>
    <row r="980" spans="1:12" outlineLevel="1" x14ac:dyDescent="0.25">
      <c r="A980" s="4">
        <v>44848</v>
      </c>
      <c r="B980" s="8" t="s">
        <v>1226</v>
      </c>
      <c r="C980" s="8" t="str">
        <f>VLOOKUP(B980,'File khách gửi'!$H$2:$H$1037,1,0)</f>
        <v>00047612</v>
      </c>
      <c r="D980" s="8" t="str">
        <f>VLOOKUP(B980,'File khách gửi'!$H$2:$H$1037,1,0)</f>
        <v>00047612</v>
      </c>
      <c r="E980" s="8" t="s">
        <v>1870</v>
      </c>
      <c r="F980" s="8" t="s">
        <v>238</v>
      </c>
      <c r="G980" s="2">
        <v>1114476</v>
      </c>
      <c r="H980" s="5" t="s">
        <v>226</v>
      </c>
      <c r="I980" s="2">
        <v>89158</v>
      </c>
      <c r="J980" s="3">
        <f t="shared" si="30"/>
        <v>1203634</v>
      </c>
      <c r="K980" s="21">
        <f>VLOOKUP(B980,Sheet3!$H$2:$I$1039,2,0)</f>
        <v>1203634</v>
      </c>
      <c r="L980" s="32">
        <f t="shared" si="31"/>
        <v>0</v>
      </c>
    </row>
    <row r="981" spans="1:12" outlineLevel="1" x14ac:dyDescent="0.25">
      <c r="A981" s="4">
        <v>44848</v>
      </c>
      <c r="B981" s="8" t="s">
        <v>1109</v>
      </c>
      <c r="C981" s="8" t="str">
        <f>VLOOKUP(B981,'File khách gửi'!$H$2:$H$1037,1,0)</f>
        <v>00047613</v>
      </c>
      <c r="D981" s="8" t="str">
        <f>VLOOKUP(B981,'File khách gửi'!$H$2:$H$1037,1,0)</f>
        <v>00047613</v>
      </c>
      <c r="E981" s="8" t="s">
        <v>1870</v>
      </c>
      <c r="F981" s="8" t="s">
        <v>285</v>
      </c>
      <c r="G981" s="2">
        <v>1164484</v>
      </c>
      <c r="H981" s="5" t="s">
        <v>226</v>
      </c>
      <c r="I981" s="2">
        <v>93159</v>
      </c>
      <c r="J981" s="3">
        <f t="shared" si="30"/>
        <v>1257643</v>
      </c>
      <c r="K981" s="21">
        <f>VLOOKUP(B981,Sheet3!$H$2:$I$1039,2,0)</f>
        <v>1257643</v>
      </c>
      <c r="L981" s="32">
        <f t="shared" si="31"/>
        <v>0</v>
      </c>
    </row>
    <row r="982" spans="1:12" outlineLevel="1" x14ac:dyDescent="0.25">
      <c r="A982" s="4">
        <v>44848</v>
      </c>
      <c r="B982" s="8" t="s">
        <v>136</v>
      </c>
      <c r="C982" s="8" t="str">
        <f>VLOOKUP(B982,'File khách gửi'!$H$2:$H$1037,1,0)</f>
        <v>00047614</v>
      </c>
      <c r="D982" s="8" t="str">
        <f>VLOOKUP(B982,'File khách gửi'!$H$2:$H$1037,1,0)</f>
        <v>00047614</v>
      </c>
      <c r="E982" s="8" t="s">
        <v>1870</v>
      </c>
      <c r="F982" s="8" t="s">
        <v>2100</v>
      </c>
      <c r="G982" s="2">
        <v>775847</v>
      </c>
      <c r="H982" s="5" t="s">
        <v>226</v>
      </c>
      <c r="I982" s="2">
        <v>62068</v>
      </c>
      <c r="J982" s="3">
        <f t="shared" si="30"/>
        <v>837915</v>
      </c>
      <c r="K982" s="21">
        <f>VLOOKUP(B982,Sheet3!$H$2:$I$1039,2,0)</f>
        <v>837915</v>
      </c>
      <c r="L982" s="32">
        <f t="shared" si="31"/>
        <v>0</v>
      </c>
    </row>
    <row r="983" spans="1:12" outlineLevel="1" x14ac:dyDescent="0.25">
      <c r="A983" s="4">
        <v>44848</v>
      </c>
      <c r="B983" s="8" t="s">
        <v>1244</v>
      </c>
      <c r="C983" s="8" t="str">
        <f>VLOOKUP(B983,'File khách gửi'!$H$2:$H$1037,1,0)</f>
        <v>00047615</v>
      </c>
      <c r="D983" s="8" t="str">
        <f>VLOOKUP(B983,'File khách gửi'!$H$2:$H$1037,1,0)</f>
        <v>00047615</v>
      </c>
      <c r="E983" s="8" t="s">
        <v>1870</v>
      </c>
      <c r="F983" s="8" t="s">
        <v>598</v>
      </c>
      <c r="G983" s="2">
        <v>942368</v>
      </c>
      <c r="H983" s="5" t="s">
        <v>226</v>
      </c>
      <c r="I983" s="2">
        <v>75389</v>
      </c>
      <c r="J983" s="3">
        <f t="shared" si="30"/>
        <v>1017757</v>
      </c>
      <c r="K983" s="21">
        <f>VLOOKUP(B983,Sheet3!$H$2:$I$1039,2,0)</f>
        <v>1017757</v>
      </c>
      <c r="L983" s="32">
        <f t="shared" si="31"/>
        <v>0</v>
      </c>
    </row>
    <row r="984" spans="1:12" outlineLevel="1" x14ac:dyDescent="0.25">
      <c r="A984" s="4">
        <v>44848</v>
      </c>
      <c r="B984" s="8" t="s">
        <v>2084</v>
      </c>
      <c r="C984" s="8" t="str">
        <f>VLOOKUP(B984,'File khách gửi'!$H$2:$H$1037,1,0)</f>
        <v>00047616</v>
      </c>
      <c r="D984" s="8" t="str">
        <f>VLOOKUP(B984,'File khách gửi'!$H$2:$H$1037,1,0)</f>
        <v>00047616</v>
      </c>
      <c r="E984" s="8" t="s">
        <v>1870</v>
      </c>
      <c r="F984" s="8" t="s">
        <v>421</v>
      </c>
      <c r="G984" s="2">
        <v>786625</v>
      </c>
      <c r="H984" s="5" t="s">
        <v>226</v>
      </c>
      <c r="I984" s="2">
        <v>62930</v>
      </c>
      <c r="J984" s="3">
        <f t="shared" si="30"/>
        <v>849555</v>
      </c>
      <c r="K984" s="21">
        <f>VLOOKUP(B984,Sheet3!$H$2:$I$1039,2,0)</f>
        <v>849555</v>
      </c>
      <c r="L984" s="32">
        <f t="shared" si="31"/>
        <v>0</v>
      </c>
    </row>
    <row r="985" spans="1:12" outlineLevel="1" x14ac:dyDescent="0.25">
      <c r="A985" s="4">
        <v>44848</v>
      </c>
      <c r="B985" s="8" t="s">
        <v>930</v>
      </c>
      <c r="C985" s="8" t="str">
        <f>VLOOKUP(B985,'File khách gửi'!$H$2:$H$1037,1,0)</f>
        <v>00047617</v>
      </c>
      <c r="D985" s="8" t="str">
        <f>VLOOKUP(B985,'File khách gửi'!$H$2:$H$1037,1,0)</f>
        <v>00047617</v>
      </c>
      <c r="E985" s="8" t="s">
        <v>1870</v>
      </c>
      <c r="F985" s="8" t="s">
        <v>631</v>
      </c>
      <c r="G985" s="2">
        <v>1110580</v>
      </c>
      <c r="H985" s="5" t="s">
        <v>226</v>
      </c>
      <c r="I985" s="2">
        <v>88846</v>
      </c>
      <c r="J985" s="3">
        <f t="shared" si="30"/>
        <v>1199426</v>
      </c>
      <c r="K985" s="21">
        <f>VLOOKUP(B985,Sheet3!$H$2:$I$1039,2,0)</f>
        <v>1199426</v>
      </c>
      <c r="L985" s="32">
        <f t="shared" si="31"/>
        <v>0</v>
      </c>
    </row>
    <row r="986" spans="1:12" outlineLevel="1" x14ac:dyDescent="0.25">
      <c r="A986" s="4">
        <v>44848</v>
      </c>
      <c r="B986" s="8" t="s">
        <v>589</v>
      </c>
      <c r="C986" s="8" t="str">
        <f>VLOOKUP(B986,'File khách gửi'!$H$2:$H$1037,1,0)</f>
        <v>00047618</v>
      </c>
      <c r="D986" s="8" t="str">
        <f>VLOOKUP(B986,'File khách gửi'!$H$2:$H$1037,1,0)</f>
        <v>00047618</v>
      </c>
      <c r="E986" s="8" t="s">
        <v>1870</v>
      </c>
      <c r="F986" s="8" t="s">
        <v>1501</v>
      </c>
      <c r="G986" s="2">
        <v>894183</v>
      </c>
      <c r="H986" s="5" t="s">
        <v>226</v>
      </c>
      <c r="I986" s="2">
        <v>71535</v>
      </c>
      <c r="J986" s="3">
        <f t="shared" si="30"/>
        <v>965718</v>
      </c>
      <c r="K986" s="21">
        <f>VLOOKUP(B986,Sheet3!$H$2:$I$1039,2,0)</f>
        <v>965718</v>
      </c>
      <c r="L986" s="32">
        <f t="shared" si="31"/>
        <v>0</v>
      </c>
    </row>
    <row r="987" spans="1:12" outlineLevel="1" x14ac:dyDescent="0.25">
      <c r="A987" s="4">
        <v>44848</v>
      </c>
      <c r="B987" s="8" t="s">
        <v>2097</v>
      </c>
      <c r="C987" s="8" t="str">
        <f>VLOOKUP(B987,'File khách gửi'!$H$2:$H$1037,1,0)</f>
        <v>00047619</v>
      </c>
      <c r="D987" s="8" t="str">
        <f>VLOOKUP(B987,'File khách gửi'!$H$2:$H$1037,1,0)</f>
        <v>00047619</v>
      </c>
      <c r="E987" s="8" t="s">
        <v>1870</v>
      </c>
      <c r="F987" s="8" t="s">
        <v>427</v>
      </c>
      <c r="G987" s="2">
        <v>922445</v>
      </c>
      <c r="H987" s="5" t="s">
        <v>226</v>
      </c>
      <c r="I987" s="2">
        <v>73796</v>
      </c>
      <c r="J987" s="3">
        <f t="shared" si="30"/>
        <v>996241</v>
      </c>
      <c r="K987" s="21">
        <f>VLOOKUP(B987,Sheet3!$H$2:$I$1039,2,0)</f>
        <v>996241</v>
      </c>
      <c r="L987" s="32">
        <f t="shared" si="31"/>
        <v>0</v>
      </c>
    </row>
    <row r="988" spans="1:12" outlineLevel="1" x14ac:dyDescent="0.25">
      <c r="A988" s="4">
        <v>44848</v>
      </c>
      <c r="B988" s="8" t="s">
        <v>391</v>
      </c>
      <c r="C988" s="8" t="str">
        <f>VLOOKUP(B988,'File khách gửi'!$H$2:$H$1037,1,0)</f>
        <v>00047620</v>
      </c>
      <c r="D988" s="8" t="str">
        <f>VLOOKUP(B988,'File khách gửi'!$H$2:$H$1037,1,0)</f>
        <v>00047620</v>
      </c>
      <c r="E988" s="8" t="s">
        <v>1870</v>
      </c>
      <c r="F988" s="8" t="s">
        <v>687</v>
      </c>
      <c r="G988" s="2">
        <v>813342</v>
      </c>
      <c r="H988" s="5" t="s">
        <v>226</v>
      </c>
      <c r="I988" s="2">
        <v>65067</v>
      </c>
      <c r="J988" s="3">
        <f t="shared" si="30"/>
        <v>878409</v>
      </c>
      <c r="K988" s="21">
        <f>VLOOKUP(B988,Sheet3!$H$2:$I$1039,2,0)</f>
        <v>878409</v>
      </c>
      <c r="L988" s="32">
        <f t="shared" si="31"/>
        <v>0</v>
      </c>
    </row>
    <row r="989" spans="1:12" outlineLevel="1" x14ac:dyDescent="0.25">
      <c r="A989" s="4">
        <v>44848</v>
      </c>
      <c r="B989" s="8" t="s">
        <v>1814</v>
      </c>
      <c r="C989" s="8" t="str">
        <f>VLOOKUP(B989,'File khách gửi'!$H$2:$H$1037,1,0)</f>
        <v>00047621</v>
      </c>
      <c r="D989" s="8" t="str">
        <f>VLOOKUP(B989,'File khách gửi'!$H$2:$H$1037,1,0)</f>
        <v>00047621</v>
      </c>
      <c r="E989" s="8" t="s">
        <v>1870</v>
      </c>
      <c r="F989" s="8" t="s">
        <v>1082</v>
      </c>
      <c r="G989" s="2">
        <v>847191</v>
      </c>
      <c r="H989" s="5" t="s">
        <v>226</v>
      </c>
      <c r="I989" s="2">
        <v>67775</v>
      </c>
      <c r="J989" s="3">
        <f t="shared" si="30"/>
        <v>914966</v>
      </c>
      <c r="K989" s="21">
        <f>VLOOKUP(B989,Sheet3!$H$2:$I$1039,2,0)</f>
        <v>914966</v>
      </c>
      <c r="L989" s="32">
        <f t="shared" si="31"/>
        <v>0</v>
      </c>
    </row>
    <row r="990" spans="1:12" outlineLevel="1" x14ac:dyDescent="0.25">
      <c r="A990" s="4">
        <v>44848</v>
      </c>
      <c r="B990" s="8" t="s">
        <v>1493</v>
      </c>
      <c r="C990" s="8" t="str">
        <f>VLOOKUP(B990,'File khách gửi'!$H$2:$H$1037,1,0)</f>
        <v>00047622</v>
      </c>
      <c r="D990" s="8" t="str">
        <f>VLOOKUP(B990,'File khách gửi'!$H$2:$H$1037,1,0)</f>
        <v>00047622</v>
      </c>
      <c r="E990" s="8" t="s">
        <v>1870</v>
      </c>
      <c r="F990" s="8" t="s">
        <v>1122</v>
      </c>
      <c r="G990" s="2">
        <v>754849</v>
      </c>
      <c r="H990" s="5" t="s">
        <v>226</v>
      </c>
      <c r="I990" s="2">
        <v>60388</v>
      </c>
      <c r="J990" s="3">
        <f t="shared" si="30"/>
        <v>815237</v>
      </c>
      <c r="K990" s="21">
        <f>VLOOKUP(B990,Sheet3!$H$2:$I$1039,2,0)</f>
        <v>815237</v>
      </c>
      <c r="L990" s="32">
        <f t="shared" si="31"/>
        <v>0</v>
      </c>
    </row>
    <row r="991" spans="1:12" outlineLevel="1" x14ac:dyDescent="0.25">
      <c r="A991" s="4">
        <v>44848</v>
      </c>
      <c r="B991" s="8" t="s">
        <v>1587</v>
      </c>
      <c r="C991" s="8" t="str">
        <f>VLOOKUP(B991,'File khách gửi'!$H$2:$H$1037,1,0)</f>
        <v>00047623</v>
      </c>
      <c r="D991" s="8" t="str">
        <f>VLOOKUP(B991,'File khách gửi'!$H$2:$H$1037,1,0)</f>
        <v>00047623</v>
      </c>
      <c r="E991" s="8" t="s">
        <v>1870</v>
      </c>
      <c r="F991" s="8" t="s">
        <v>1875</v>
      </c>
      <c r="G991" s="2">
        <v>903402</v>
      </c>
      <c r="H991" s="5" t="s">
        <v>226</v>
      </c>
      <c r="I991" s="2">
        <v>72272</v>
      </c>
      <c r="J991" s="3">
        <f t="shared" si="30"/>
        <v>975674</v>
      </c>
      <c r="K991" s="21">
        <f>VLOOKUP(B991,Sheet3!$H$2:$I$1039,2,0)</f>
        <v>975674</v>
      </c>
      <c r="L991" s="32">
        <f t="shared" si="31"/>
        <v>0</v>
      </c>
    </row>
    <row r="992" spans="1:12" outlineLevel="1" x14ac:dyDescent="0.25">
      <c r="A992" s="4">
        <v>44848</v>
      </c>
      <c r="B992" s="8" t="s">
        <v>1630</v>
      </c>
      <c r="C992" s="8" t="str">
        <f>VLOOKUP(B992,'File khách gửi'!$H$2:$H$1037,1,0)</f>
        <v>00047624</v>
      </c>
      <c r="D992" s="8" t="str">
        <f>VLOOKUP(B992,'File khách gửi'!$H$2:$H$1037,1,0)</f>
        <v>00047624</v>
      </c>
      <c r="E992" s="8" t="s">
        <v>1870</v>
      </c>
      <c r="F992" s="8" t="s">
        <v>220</v>
      </c>
      <c r="G992" s="2">
        <v>1010696</v>
      </c>
      <c r="H992" s="5" t="s">
        <v>226</v>
      </c>
      <c r="I992" s="2">
        <v>80856</v>
      </c>
      <c r="J992" s="3">
        <f t="shared" si="30"/>
        <v>1091552</v>
      </c>
      <c r="K992" s="21">
        <f>VLOOKUP(B992,Sheet3!$H$2:$I$1039,2,0)</f>
        <v>1091552</v>
      </c>
      <c r="L992" s="32">
        <f t="shared" si="31"/>
        <v>0</v>
      </c>
    </row>
    <row r="993" spans="1:12" outlineLevel="1" x14ac:dyDescent="0.25">
      <c r="A993" s="4">
        <v>44848</v>
      </c>
      <c r="B993" s="8" t="s">
        <v>763</v>
      </c>
      <c r="C993" s="8" t="str">
        <f>VLOOKUP(B993,'File khách gửi'!$H$2:$H$1037,1,0)</f>
        <v>00047625</v>
      </c>
      <c r="D993" s="8" t="str">
        <f>VLOOKUP(B993,'File khách gửi'!$H$2:$H$1037,1,0)</f>
        <v>00047625</v>
      </c>
      <c r="E993" s="8" t="s">
        <v>1870</v>
      </c>
      <c r="F993" s="8" t="s">
        <v>990</v>
      </c>
      <c r="G993" s="2">
        <v>960336</v>
      </c>
      <c r="H993" s="5" t="s">
        <v>226</v>
      </c>
      <c r="I993" s="2">
        <v>76827</v>
      </c>
      <c r="J993" s="3">
        <f t="shared" si="30"/>
        <v>1037163</v>
      </c>
      <c r="K993" s="21">
        <f>VLOOKUP(B993,Sheet3!$H$2:$I$1039,2,0)</f>
        <v>1037163</v>
      </c>
      <c r="L993" s="32">
        <f t="shared" si="31"/>
        <v>0</v>
      </c>
    </row>
    <row r="994" spans="1:12" outlineLevel="1" x14ac:dyDescent="0.25">
      <c r="A994" s="4">
        <v>44848</v>
      </c>
      <c r="B994" s="8" t="s">
        <v>1739</v>
      </c>
      <c r="C994" s="8" t="str">
        <f>VLOOKUP(B994,'File khách gửi'!$H$2:$H$1037,1,0)</f>
        <v>00047626</v>
      </c>
      <c r="D994" s="8" t="str">
        <f>VLOOKUP(B994,'File khách gửi'!$H$2:$H$1037,1,0)</f>
        <v>00047626</v>
      </c>
      <c r="E994" s="8" t="s">
        <v>1870</v>
      </c>
      <c r="F994" s="8" t="s">
        <v>2040</v>
      </c>
      <c r="G994" s="2">
        <v>960336</v>
      </c>
      <c r="H994" s="5" t="s">
        <v>226</v>
      </c>
      <c r="I994" s="2">
        <v>76827</v>
      </c>
      <c r="J994" s="3">
        <f t="shared" si="30"/>
        <v>1037163</v>
      </c>
      <c r="K994" s="21">
        <f>VLOOKUP(B994,Sheet3!$H$2:$I$1039,2,0)</f>
        <v>1037163</v>
      </c>
      <c r="L994" s="32">
        <f t="shared" si="31"/>
        <v>0</v>
      </c>
    </row>
    <row r="995" spans="1:12" outlineLevel="1" x14ac:dyDescent="0.25">
      <c r="A995" s="4">
        <v>44848</v>
      </c>
      <c r="B995" s="8" t="s">
        <v>754</v>
      </c>
      <c r="C995" s="8" t="str">
        <f>VLOOKUP(B995,'File khách gửi'!$H$2:$H$1037,1,0)</f>
        <v>00047627</v>
      </c>
      <c r="D995" s="8" t="str">
        <f>VLOOKUP(B995,'File khách gửi'!$H$2:$H$1037,1,0)</f>
        <v>00047627</v>
      </c>
      <c r="E995" s="8" t="s">
        <v>1870</v>
      </c>
      <c r="F995" s="8" t="s">
        <v>716</v>
      </c>
      <c r="G995" s="2">
        <v>1257706</v>
      </c>
      <c r="H995" s="5" t="s">
        <v>226</v>
      </c>
      <c r="I995" s="2">
        <v>100616</v>
      </c>
      <c r="J995" s="3">
        <f t="shared" si="30"/>
        <v>1358322</v>
      </c>
      <c r="K995" s="21">
        <f>VLOOKUP(B995,Sheet3!$H$2:$I$1039,2,0)</f>
        <v>1358322</v>
      </c>
      <c r="L995" s="32">
        <f t="shared" si="31"/>
        <v>0</v>
      </c>
    </row>
    <row r="996" spans="1:12" outlineLevel="1" x14ac:dyDescent="0.25">
      <c r="A996" s="4">
        <v>44848</v>
      </c>
      <c r="B996" s="8" t="s">
        <v>470</v>
      </c>
      <c r="C996" s="8" t="str">
        <f>VLOOKUP(B996,'File khách gửi'!$H$2:$H$1037,1,0)</f>
        <v>00047628</v>
      </c>
      <c r="D996" s="8" t="str">
        <f>VLOOKUP(B996,'File khách gửi'!$H$2:$H$1037,1,0)</f>
        <v>00047628</v>
      </c>
      <c r="E996" s="8" t="s">
        <v>1870</v>
      </c>
      <c r="F996" s="8" t="s">
        <v>784</v>
      </c>
      <c r="G996" s="2">
        <v>978304</v>
      </c>
      <c r="H996" s="5" t="s">
        <v>226</v>
      </c>
      <c r="I996" s="2">
        <v>78264</v>
      </c>
      <c r="J996" s="3">
        <f t="shared" si="30"/>
        <v>1056568</v>
      </c>
      <c r="K996" s="21">
        <f>VLOOKUP(B996,Sheet3!$H$2:$I$1039,2,0)</f>
        <v>1056568</v>
      </c>
      <c r="L996" s="32">
        <f t="shared" si="31"/>
        <v>0</v>
      </c>
    </row>
    <row r="997" spans="1:12" outlineLevel="1" x14ac:dyDescent="0.25">
      <c r="A997" s="4">
        <v>44848</v>
      </c>
      <c r="B997" s="8" t="s">
        <v>1301</v>
      </c>
      <c r="C997" s="8" t="str">
        <f>VLOOKUP(B997,'File khách gửi'!$H$2:$H$1037,1,0)</f>
        <v>00047629</v>
      </c>
      <c r="D997" s="8" t="str">
        <f>VLOOKUP(B997,'File khách gửi'!$H$2:$H$1037,1,0)</f>
        <v>00047629</v>
      </c>
      <c r="E997" s="8" t="s">
        <v>1870</v>
      </c>
      <c r="F997" s="8" t="s">
        <v>446</v>
      </c>
      <c r="G997" s="2">
        <v>1397642</v>
      </c>
      <c r="H997" s="5" t="s">
        <v>226</v>
      </c>
      <c r="I997" s="2">
        <v>111811</v>
      </c>
      <c r="J997" s="3">
        <f t="shared" si="30"/>
        <v>1509453</v>
      </c>
      <c r="K997" s="21">
        <f>VLOOKUP(B997,Sheet3!$H$2:$I$1039,2,0)</f>
        <v>1509453</v>
      </c>
      <c r="L997" s="32">
        <f t="shared" si="31"/>
        <v>0</v>
      </c>
    </row>
    <row r="998" spans="1:12" outlineLevel="1" x14ac:dyDescent="0.25">
      <c r="A998" s="4">
        <v>44848</v>
      </c>
      <c r="B998" s="8" t="s">
        <v>1991</v>
      </c>
      <c r="C998" s="8" t="str">
        <f>VLOOKUP(B998,'File khách gửi'!$H$2:$H$1037,1,0)</f>
        <v>00047630</v>
      </c>
      <c r="D998" s="8" t="str">
        <f>VLOOKUP(B998,'File khách gửi'!$H$2:$H$1037,1,0)</f>
        <v>00047630</v>
      </c>
      <c r="E998" s="8" t="s">
        <v>1870</v>
      </c>
      <c r="F998" s="8" t="s">
        <v>1635</v>
      </c>
      <c r="G998" s="2">
        <v>813474</v>
      </c>
      <c r="H998" s="5" t="s">
        <v>226</v>
      </c>
      <c r="I998" s="2">
        <v>65078</v>
      </c>
      <c r="J998" s="3">
        <f t="shared" si="30"/>
        <v>878552</v>
      </c>
      <c r="K998" s="21">
        <f>VLOOKUP(B998,Sheet3!$H$2:$I$1039,2,0)</f>
        <v>878552</v>
      </c>
      <c r="L998" s="32">
        <f t="shared" si="31"/>
        <v>0</v>
      </c>
    </row>
    <row r="999" spans="1:12" outlineLevel="1" x14ac:dyDescent="0.25">
      <c r="A999" s="4">
        <v>44848</v>
      </c>
      <c r="B999" s="8" t="s">
        <v>1412</v>
      </c>
      <c r="C999" s="8" t="str">
        <f>VLOOKUP(B999,'File khách gửi'!$H$2:$H$1037,1,0)</f>
        <v>00047631</v>
      </c>
      <c r="D999" s="8" t="str">
        <f>VLOOKUP(B999,'File khách gửi'!$H$2:$H$1037,1,0)</f>
        <v>00047631</v>
      </c>
      <c r="E999" s="8" t="s">
        <v>1870</v>
      </c>
      <c r="F999" s="8" t="s">
        <v>1259</v>
      </c>
      <c r="G999" s="2">
        <v>886641</v>
      </c>
      <c r="H999" s="5" t="s">
        <v>226</v>
      </c>
      <c r="I999" s="2">
        <v>70931</v>
      </c>
      <c r="J999" s="3">
        <f t="shared" si="30"/>
        <v>957572</v>
      </c>
      <c r="K999" s="21">
        <f>VLOOKUP(B999,Sheet3!$H$2:$I$1039,2,0)</f>
        <v>957572</v>
      </c>
      <c r="L999" s="32">
        <f t="shared" si="31"/>
        <v>0</v>
      </c>
    </row>
    <row r="1000" spans="1:12" outlineLevel="1" x14ac:dyDescent="0.25">
      <c r="A1000" s="4">
        <v>44848</v>
      </c>
      <c r="B1000" s="8" t="s">
        <v>231</v>
      </c>
      <c r="C1000" s="8" t="str">
        <f>VLOOKUP(B1000,'File khách gửi'!$H$2:$H$1037,1,0)</f>
        <v>00047632</v>
      </c>
      <c r="D1000" s="8" t="str">
        <f>VLOOKUP(B1000,'File khách gửi'!$H$2:$H$1037,1,0)</f>
        <v>00047632</v>
      </c>
      <c r="E1000" s="8" t="s">
        <v>1870</v>
      </c>
      <c r="F1000" s="8" t="s">
        <v>1213</v>
      </c>
      <c r="G1000" s="2">
        <v>1293730</v>
      </c>
      <c r="H1000" s="5" t="s">
        <v>226</v>
      </c>
      <c r="I1000" s="2">
        <v>103498</v>
      </c>
      <c r="J1000" s="3">
        <f t="shared" si="30"/>
        <v>1397228</v>
      </c>
      <c r="K1000" s="21">
        <f>VLOOKUP(B1000,Sheet3!$H$2:$I$1039,2,0)</f>
        <v>1397228</v>
      </c>
      <c r="L1000" s="32">
        <f t="shared" si="31"/>
        <v>0</v>
      </c>
    </row>
    <row r="1001" spans="1:12" outlineLevel="1" x14ac:dyDescent="0.25">
      <c r="A1001" s="4">
        <v>44848</v>
      </c>
      <c r="B1001" s="8" t="s">
        <v>466</v>
      </c>
      <c r="C1001" s="8" t="str">
        <f>VLOOKUP(B1001,'File khách gửi'!$H$2:$H$1037,1,0)</f>
        <v>00047633</v>
      </c>
      <c r="D1001" s="8" t="str">
        <f>VLOOKUP(B1001,'File khách gửi'!$H$2:$H$1037,1,0)</f>
        <v>00047633</v>
      </c>
      <c r="E1001" s="8" t="s">
        <v>1870</v>
      </c>
      <c r="F1001" s="8" t="s">
        <v>1310</v>
      </c>
      <c r="G1001" s="2">
        <v>879979</v>
      </c>
      <c r="H1001" s="5" t="s">
        <v>226</v>
      </c>
      <c r="I1001" s="2">
        <v>70398</v>
      </c>
      <c r="J1001" s="3">
        <f t="shared" si="30"/>
        <v>950377</v>
      </c>
      <c r="K1001" s="21">
        <f>VLOOKUP(B1001,Sheet3!$H$2:$I$1039,2,0)</f>
        <v>950377</v>
      </c>
      <c r="L1001" s="32">
        <f t="shared" si="31"/>
        <v>0</v>
      </c>
    </row>
    <row r="1002" spans="1:12" outlineLevel="1" x14ac:dyDescent="0.25">
      <c r="A1002" s="4">
        <v>44848</v>
      </c>
      <c r="B1002" s="8" t="s">
        <v>520</v>
      </c>
      <c r="C1002" s="8" t="str">
        <f>VLOOKUP(B1002,'File khách gửi'!$H$2:$H$1037,1,0)</f>
        <v>00047634</v>
      </c>
      <c r="D1002" s="8" t="str">
        <f>VLOOKUP(B1002,'File khách gửi'!$H$2:$H$1037,1,0)</f>
        <v>00047634</v>
      </c>
      <c r="E1002" s="8" t="s">
        <v>1870</v>
      </c>
      <c r="F1002" s="8" t="s">
        <v>55</v>
      </c>
      <c r="G1002" s="2">
        <v>1032428</v>
      </c>
      <c r="H1002" s="5" t="s">
        <v>226</v>
      </c>
      <c r="I1002" s="2">
        <v>82594</v>
      </c>
      <c r="J1002" s="3">
        <f t="shared" si="30"/>
        <v>1115022</v>
      </c>
      <c r="K1002" s="21">
        <f>VLOOKUP(B1002,Sheet3!$H$2:$I$1039,2,0)</f>
        <v>1115022</v>
      </c>
      <c r="L1002" s="32">
        <f t="shared" si="31"/>
        <v>0</v>
      </c>
    </row>
    <row r="1003" spans="1:12" outlineLevel="1" x14ac:dyDescent="0.25">
      <c r="A1003" s="4">
        <v>44848</v>
      </c>
      <c r="B1003" s="8" t="s">
        <v>715</v>
      </c>
      <c r="C1003" s="8" t="str">
        <f>VLOOKUP(B1003,'File khách gửi'!$H$2:$H$1037,1,0)</f>
        <v>00047635</v>
      </c>
      <c r="D1003" s="8" t="str">
        <f>VLOOKUP(B1003,'File khách gửi'!$H$2:$H$1037,1,0)</f>
        <v>00047635</v>
      </c>
      <c r="E1003" s="8" t="s">
        <v>1870</v>
      </c>
      <c r="F1003" s="8" t="s">
        <v>1916</v>
      </c>
      <c r="G1003" s="2">
        <v>855217</v>
      </c>
      <c r="H1003" s="5" t="s">
        <v>226</v>
      </c>
      <c r="I1003" s="2">
        <v>68417</v>
      </c>
      <c r="J1003" s="3">
        <f t="shared" si="30"/>
        <v>923634</v>
      </c>
      <c r="K1003" s="21">
        <f>VLOOKUP(B1003,Sheet3!$H$2:$I$1039,2,0)</f>
        <v>923634</v>
      </c>
      <c r="L1003" s="32">
        <f t="shared" si="31"/>
        <v>0</v>
      </c>
    </row>
    <row r="1004" spans="1:12" outlineLevel="1" x14ac:dyDescent="0.25">
      <c r="A1004" s="4">
        <v>44848</v>
      </c>
      <c r="B1004" s="8" t="s">
        <v>1497</v>
      </c>
      <c r="C1004" s="8" t="str">
        <f>VLOOKUP(B1004,'File khách gửi'!$H$2:$H$1037,1,0)</f>
        <v>00047636</v>
      </c>
      <c r="D1004" s="8" t="str">
        <f>VLOOKUP(B1004,'File khách gửi'!$H$2:$H$1037,1,0)</f>
        <v>00047636</v>
      </c>
      <c r="E1004" s="8" t="s">
        <v>1870</v>
      </c>
      <c r="F1004" s="8" t="s">
        <v>1624</v>
      </c>
      <c r="G1004" s="2">
        <v>888464</v>
      </c>
      <c r="H1004" s="5" t="s">
        <v>226</v>
      </c>
      <c r="I1004" s="2">
        <v>71077</v>
      </c>
      <c r="J1004" s="3">
        <f t="shared" si="30"/>
        <v>959541</v>
      </c>
      <c r="K1004" s="21">
        <f>VLOOKUP(B1004,Sheet3!$H$2:$I$1039,2,0)</f>
        <v>959541</v>
      </c>
      <c r="L1004" s="32">
        <f t="shared" si="31"/>
        <v>0</v>
      </c>
    </row>
    <row r="1005" spans="1:12" outlineLevel="1" x14ac:dyDescent="0.25">
      <c r="A1005" s="4">
        <v>44848</v>
      </c>
      <c r="B1005" s="8" t="s">
        <v>674</v>
      </c>
      <c r="C1005" s="8" t="str">
        <f>VLOOKUP(B1005,'File khách gửi'!$H$2:$H$1037,1,0)</f>
        <v>00047637</v>
      </c>
      <c r="D1005" s="8" t="str">
        <f>VLOOKUP(B1005,'File khách gửi'!$H$2:$H$1037,1,0)</f>
        <v>00047637</v>
      </c>
      <c r="E1005" s="8" t="s">
        <v>1870</v>
      </c>
      <c r="F1005" s="8" t="s">
        <v>476</v>
      </c>
      <c r="G1005" s="2">
        <v>888464</v>
      </c>
      <c r="H1005" s="5" t="s">
        <v>226</v>
      </c>
      <c r="I1005" s="2">
        <v>71077</v>
      </c>
      <c r="J1005" s="3">
        <f t="shared" si="30"/>
        <v>959541</v>
      </c>
      <c r="K1005" s="21">
        <f>VLOOKUP(B1005,Sheet3!$H$2:$I$1039,2,0)</f>
        <v>959541</v>
      </c>
      <c r="L1005" s="32">
        <f t="shared" si="31"/>
        <v>0</v>
      </c>
    </row>
    <row r="1006" spans="1:12" outlineLevel="1" x14ac:dyDescent="0.25">
      <c r="A1006" s="4">
        <v>44848</v>
      </c>
      <c r="B1006" s="8" t="s">
        <v>1735</v>
      </c>
      <c r="C1006" s="8" t="str">
        <f>VLOOKUP(B1006,'File khách gửi'!$H$2:$H$1037,1,0)</f>
        <v>00047638</v>
      </c>
      <c r="D1006" s="8" t="str">
        <f>VLOOKUP(B1006,'File khách gửi'!$H$2:$H$1037,1,0)</f>
        <v>00047638</v>
      </c>
      <c r="E1006" s="8" t="s">
        <v>1870</v>
      </c>
      <c r="F1006" s="8" t="s">
        <v>1387</v>
      </c>
      <c r="G1006" s="2">
        <v>1505670</v>
      </c>
      <c r="H1006" s="5" t="s">
        <v>226</v>
      </c>
      <c r="I1006" s="2">
        <v>120454</v>
      </c>
      <c r="J1006" s="3">
        <f t="shared" si="30"/>
        <v>1626124</v>
      </c>
      <c r="K1006" s="21">
        <f>VLOOKUP(B1006,Sheet3!$H$2:$I$1039,2,0)</f>
        <v>1626124</v>
      </c>
      <c r="L1006" s="32">
        <f t="shared" si="31"/>
        <v>0</v>
      </c>
    </row>
    <row r="1007" spans="1:12" outlineLevel="1" x14ac:dyDescent="0.25">
      <c r="A1007" s="4">
        <v>44848</v>
      </c>
      <c r="B1007" s="8" t="s">
        <v>381</v>
      </c>
      <c r="C1007" s="8" t="str">
        <f>VLOOKUP(B1007,'File khách gửi'!$H$2:$H$1037,1,0)</f>
        <v>00047639</v>
      </c>
      <c r="D1007" s="8" t="str">
        <f>VLOOKUP(B1007,'File khách gửi'!$H$2:$H$1037,1,0)</f>
        <v>00047639</v>
      </c>
      <c r="E1007" s="8" t="s">
        <v>1870</v>
      </c>
      <c r="F1007" s="8" t="s">
        <v>543</v>
      </c>
      <c r="G1007" s="2">
        <v>690035</v>
      </c>
      <c r="H1007" s="5" t="s">
        <v>226</v>
      </c>
      <c r="I1007" s="2">
        <v>55203</v>
      </c>
      <c r="J1007" s="3">
        <f t="shared" si="30"/>
        <v>745238</v>
      </c>
      <c r="K1007" s="21">
        <f>VLOOKUP(B1007,Sheet3!$H$2:$I$1039,2,0)</f>
        <v>745238</v>
      </c>
      <c r="L1007" s="32">
        <f t="shared" si="31"/>
        <v>0</v>
      </c>
    </row>
    <row r="1008" spans="1:12" outlineLevel="1" x14ac:dyDescent="0.25">
      <c r="A1008" s="4">
        <v>44848</v>
      </c>
      <c r="B1008" s="8" t="s">
        <v>221</v>
      </c>
      <c r="C1008" s="8" t="str">
        <f>VLOOKUP(B1008,'File khách gửi'!$H$2:$H$1037,1,0)</f>
        <v>00047640</v>
      </c>
      <c r="D1008" s="8" t="str">
        <f>VLOOKUP(B1008,'File khách gửi'!$H$2:$H$1037,1,0)</f>
        <v>00047640</v>
      </c>
      <c r="E1008" s="8" t="s">
        <v>1870</v>
      </c>
      <c r="F1008" s="8" t="s">
        <v>566</v>
      </c>
      <c r="G1008" s="2">
        <v>1277365</v>
      </c>
      <c r="H1008" s="5" t="s">
        <v>226</v>
      </c>
      <c r="I1008" s="2">
        <v>102189</v>
      </c>
      <c r="J1008" s="3">
        <f t="shared" si="30"/>
        <v>1379554</v>
      </c>
      <c r="K1008" s="21">
        <f>VLOOKUP(B1008,Sheet3!$H$2:$I$1039,2,0)</f>
        <v>1379554</v>
      </c>
      <c r="L1008" s="32">
        <f t="shared" si="31"/>
        <v>0</v>
      </c>
    </row>
    <row r="1009" spans="1:12" outlineLevel="1" x14ac:dyDescent="0.25">
      <c r="A1009" s="4">
        <v>44848</v>
      </c>
      <c r="B1009" s="8" t="s">
        <v>624</v>
      </c>
      <c r="C1009" s="8" t="str">
        <f>VLOOKUP(B1009,'File khách gửi'!$H$2:$H$1037,1,0)</f>
        <v>00047641</v>
      </c>
      <c r="D1009" s="8" t="str">
        <f>VLOOKUP(B1009,'File khách gửi'!$H$2:$H$1037,1,0)</f>
        <v>00047641</v>
      </c>
      <c r="E1009" s="8" t="s">
        <v>1870</v>
      </c>
      <c r="F1009" s="8" t="s">
        <v>1965</v>
      </c>
      <c r="G1009" s="2">
        <v>813342</v>
      </c>
      <c r="H1009" s="5" t="s">
        <v>226</v>
      </c>
      <c r="I1009" s="2">
        <v>65067</v>
      </c>
      <c r="J1009" s="3">
        <f t="shared" si="30"/>
        <v>878409</v>
      </c>
      <c r="K1009" s="21">
        <f>VLOOKUP(B1009,Sheet3!$H$2:$I$1039,2,0)</f>
        <v>878409</v>
      </c>
      <c r="L1009" s="32">
        <f t="shared" si="31"/>
        <v>0</v>
      </c>
    </row>
    <row r="1010" spans="1:12" outlineLevel="1" x14ac:dyDescent="0.25">
      <c r="A1010" s="4">
        <v>44848</v>
      </c>
      <c r="B1010" s="8" t="s">
        <v>1589</v>
      </c>
      <c r="C1010" s="8" t="str">
        <f>VLOOKUP(B1010,'File khách gửi'!$H$2:$H$1037,1,0)</f>
        <v>00047642</v>
      </c>
      <c r="D1010" s="8" t="str">
        <f>VLOOKUP(B1010,'File khách gửi'!$H$2:$H$1037,1,0)</f>
        <v>00047642</v>
      </c>
      <c r="E1010" s="8" t="s">
        <v>1870</v>
      </c>
      <c r="F1010" s="8" t="s">
        <v>382</v>
      </c>
      <c r="G1010" s="2">
        <v>1368632</v>
      </c>
      <c r="H1010" s="5" t="s">
        <v>226</v>
      </c>
      <c r="I1010" s="2">
        <v>109491</v>
      </c>
      <c r="J1010" s="3">
        <f t="shared" si="30"/>
        <v>1478123</v>
      </c>
      <c r="K1010" s="21">
        <f>VLOOKUP(B1010,Sheet3!$H$2:$I$1039,2,0)</f>
        <v>1478123</v>
      </c>
      <c r="L1010" s="32">
        <f t="shared" si="31"/>
        <v>0</v>
      </c>
    </row>
    <row r="1011" spans="1:12" outlineLevel="1" x14ac:dyDescent="0.25">
      <c r="A1011" s="4">
        <v>44848</v>
      </c>
      <c r="B1011" s="8" t="s">
        <v>955</v>
      </c>
      <c r="C1011" s="8" t="str">
        <f>VLOOKUP(B1011,'File khách gửi'!$H$2:$H$1037,1,0)</f>
        <v>00047643</v>
      </c>
      <c r="D1011" s="8" t="str">
        <f>VLOOKUP(B1011,'File khách gửi'!$H$2:$H$1037,1,0)</f>
        <v>00047643</v>
      </c>
      <c r="E1011" s="8" t="s">
        <v>1870</v>
      </c>
      <c r="F1011" s="8" t="s">
        <v>1052</v>
      </c>
      <c r="G1011" s="2">
        <v>849014</v>
      </c>
      <c r="H1011" s="5" t="s">
        <v>226</v>
      </c>
      <c r="I1011" s="2">
        <v>67921</v>
      </c>
      <c r="J1011" s="3">
        <f t="shared" si="30"/>
        <v>916935</v>
      </c>
      <c r="K1011" s="21">
        <f>VLOOKUP(B1011,Sheet3!$H$2:$I$1039,2,0)</f>
        <v>916935</v>
      </c>
      <c r="L1011" s="32">
        <f t="shared" si="31"/>
        <v>0</v>
      </c>
    </row>
    <row r="1012" spans="1:12" outlineLevel="1" x14ac:dyDescent="0.25">
      <c r="A1012" s="4">
        <v>44848</v>
      </c>
      <c r="B1012" s="8" t="s">
        <v>1592</v>
      </c>
      <c r="C1012" s="8" t="str">
        <f>VLOOKUP(B1012,'File khách gửi'!$H$2:$H$1037,1,0)</f>
        <v>00047644</v>
      </c>
      <c r="D1012" s="8" t="str">
        <f>VLOOKUP(B1012,'File khách gửi'!$H$2:$H$1037,1,0)</f>
        <v>00047644</v>
      </c>
      <c r="E1012" s="8" t="s">
        <v>1870</v>
      </c>
      <c r="F1012" s="8" t="s">
        <v>1918</v>
      </c>
      <c r="G1012" s="2">
        <v>874260</v>
      </c>
      <c r="H1012" s="5" t="s">
        <v>226</v>
      </c>
      <c r="I1012" s="2">
        <v>69941</v>
      </c>
      <c r="J1012" s="3">
        <f t="shared" si="30"/>
        <v>944201</v>
      </c>
      <c r="K1012" s="21">
        <f>VLOOKUP(B1012,Sheet3!$H$2:$I$1039,2,0)</f>
        <v>944201</v>
      </c>
      <c r="L1012" s="32">
        <f t="shared" si="31"/>
        <v>0</v>
      </c>
    </row>
    <row r="1013" spans="1:12" outlineLevel="1" x14ac:dyDescent="0.25">
      <c r="A1013" s="4">
        <v>44848</v>
      </c>
      <c r="B1013" s="8" t="s">
        <v>1836</v>
      </c>
      <c r="C1013" s="8" t="str">
        <f>VLOOKUP(B1013,'File khách gửi'!$H$2:$H$1037,1,0)</f>
        <v>00047646</v>
      </c>
      <c r="D1013" s="8" t="str">
        <f>VLOOKUP(B1013,'File khách gửi'!$H$2:$H$1037,1,0)</f>
        <v>00047646</v>
      </c>
      <c r="E1013" s="8" t="s">
        <v>1870</v>
      </c>
      <c r="F1013" s="8" t="s">
        <v>1164</v>
      </c>
      <c r="G1013" s="2">
        <v>1182452</v>
      </c>
      <c r="H1013" s="5" t="s">
        <v>226</v>
      </c>
      <c r="I1013" s="2">
        <v>94596</v>
      </c>
      <c r="J1013" s="3">
        <f t="shared" si="30"/>
        <v>1277048</v>
      </c>
      <c r="K1013" s="21">
        <f>VLOOKUP(B1013,Sheet3!$H$2:$I$1039,2,0)</f>
        <v>1277048</v>
      </c>
      <c r="L1013" s="32">
        <f t="shared" si="31"/>
        <v>0</v>
      </c>
    </row>
    <row r="1014" spans="1:12" outlineLevel="1" x14ac:dyDescent="0.25">
      <c r="A1014" s="4">
        <v>44848</v>
      </c>
      <c r="B1014" s="8" t="s">
        <v>616</v>
      </c>
      <c r="C1014" s="8" t="str">
        <f>VLOOKUP(B1014,'File khách gửi'!$H$2:$H$1037,1,0)</f>
        <v>00047647</v>
      </c>
      <c r="D1014" s="8" t="str">
        <f>VLOOKUP(B1014,'File khách gửi'!$H$2:$H$1037,1,0)</f>
        <v>00047647</v>
      </c>
      <c r="E1014" s="8" t="s">
        <v>1870</v>
      </c>
      <c r="F1014" s="8" t="s">
        <v>1980</v>
      </c>
      <c r="G1014" s="2">
        <v>989214</v>
      </c>
      <c r="H1014" s="5" t="s">
        <v>226</v>
      </c>
      <c r="I1014" s="2">
        <v>79137</v>
      </c>
      <c r="J1014" s="3">
        <f t="shared" si="30"/>
        <v>1068351</v>
      </c>
      <c r="K1014" s="21">
        <f>VLOOKUP(B1014,Sheet3!$H$2:$I$1039,2,0)</f>
        <v>1068351</v>
      </c>
      <c r="L1014" s="32">
        <f t="shared" si="31"/>
        <v>0</v>
      </c>
    </row>
    <row r="1015" spans="1:12" outlineLevel="1" x14ac:dyDescent="0.25">
      <c r="A1015" s="4">
        <v>44848</v>
      </c>
      <c r="B1015" s="8" t="s">
        <v>1950</v>
      </c>
      <c r="C1015" s="8" t="str">
        <f>VLOOKUP(B1015,'File khách gửi'!$H$2:$H$1037,1,0)</f>
        <v>00047648</v>
      </c>
      <c r="D1015" s="8" t="str">
        <f>VLOOKUP(B1015,'File khách gửi'!$H$2:$H$1037,1,0)</f>
        <v>00047648</v>
      </c>
      <c r="E1015" s="8" t="s">
        <v>1870</v>
      </c>
      <c r="F1015" s="8" t="s">
        <v>1679</v>
      </c>
      <c r="G1015" s="2">
        <v>831310</v>
      </c>
      <c r="H1015" s="5" t="s">
        <v>226</v>
      </c>
      <c r="I1015" s="2">
        <v>66505</v>
      </c>
      <c r="J1015" s="3">
        <f t="shared" si="30"/>
        <v>897815</v>
      </c>
      <c r="K1015" s="21">
        <f>VLOOKUP(B1015,Sheet3!$H$2:$I$1039,2,0)</f>
        <v>897815</v>
      </c>
      <c r="L1015" s="32">
        <f t="shared" si="31"/>
        <v>0</v>
      </c>
    </row>
    <row r="1016" spans="1:12" outlineLevel="1" x14ac:dyDescent="0.25">
      <c r="A1016" s="4">
        <v>44848</v>
      </c>
      <c r="B1016" s="8" t="s">
        <v>1277</v>
      </c>
      <c r="C1016" s="8" t="str">
        <f>VLOOKUP(B1016,'File khách gửi'!$H$2:$H$1037,1,0)</f>
        <v>00047649</v>
      </c>
      <c r="D1016" s="8" t="str">
        <f>VLOOKUP(B1016,'File khách gửi'!$H$2:$H$1037,1,0)</f>
        <v>00047649</v>
      </c>
      <c r="E1016" s="8" t="s">
        <v>1870</v>
      </c>
      <c r="F1016" s="8" t="s">
        <v>1695</v>
      </c>
      <c r="G1016" s="2">
        <v>1200420</v>
      </c>
      <c r="H1016" s="5" t="s">
        <v>226</v>
      </c>
      <c r="I1016" s="2">
        <v>96034</v>
      </c>
      <c r="J1016" s="3">
        <f t="shared" si="30"/>
        <v>1296454</v>
      </c>
      <c r="K1016" s="21">
        <f>VLOOKUP(B1016,Sheet3!$H$2:$I$1039,2,0)</f>
        <v>1296454</v>
      </c>
      <c r="L1016" s="32">
        <f t="shared" si="31"/>
        <v>0</v>
      </c>
    </row>
    <row r="1017" spans="1:12" outlineLevel="1" x14ac:dyDescent="0.25">
      <c r="A1017" s="4">
        <v>44848</v>
      </c>
      <c r="B1017" s="8" t="s">
        <v>639</v>
      </c>
      <c r="C1017" s="8" t="str">
        <f>VLOOKUP(B1017,'File khách gửi'!$H$2:$H$1037,1,0)</f>
        <v>00047650</v>
      </c>
      <c r="D1017" s="8" t="str">
        <f>VLOOKUP(B1017,'File khách gửi'!$H$2:$H$1037,1,0)</f>
        <v>00047650</v>
      </c>
      <c r="E1017" s="8" t="s">
        <v>1870</v>
      </c>
      <c r="F1017" s="8" t="s">
        <v>1470</v>
      </c>
      <c r="G1017" s="2">
        <v>801093</v>
      </c>
      <c r="H1017" s="5" t="s">
        <v>226</v>
      </c>
      <c r="I1017" s="2">
        <v>64087</v>
      </c>
      <c r="J1017" s="3">
        <f t="shared" si="30"/>
        <v>865180</v>
      </c>
      <c r="K1017" s="21">
        <f>VLOOKUP(B1017,Sheet3!$H$2:$I$1039,2,0)</f>
        <v>865180</v>
      </c>
      <c r="L1017" s="32">
        <f t="shared" si="31"/>
        <v>0</v>
      </c>
    </row>
    <row r="1018" spans="1:12" outlineLevel="1" x14ac:dyDescent="0.25">
      <c r="A1018" s="4">
        <v>44848</v>
      </c>
      <c r="B1018" s="8" t="s">
        <v>1603</v>
      </c>
      <c r="C1018" s="8" t="str">
        <f>VLOOKUP(B1018,'File khách gửi'!$H$2:$H$1037,1,0)</f>
        <v>00047651</v>
      </c>
      <c r="D1018" s="8" t="str">
        <f>VLOOKUP(B1018,'File khách gửi'!$H$2:$H$1037,1,0)</f>
        <v>00047651</v>
      </c>
      <c r="E1018" s="8" t="s">
        <v>1870</v>
      </c>
      <c r="F1018" s="8" t="s">
        <v>326</v>
      </c>
      <c r="G1018" s="2">
        <v>904741</v>
      </c>
      <c r="H1018" s="5" t="s">
        <v>226</v>
      </c>
      <c r="I1018" s="2">
        <v>72379</v>
      </c>
      <c r="J1018" s="3">
        <f t="shared" si="30"/>
        <v>977120</v>
      </c>
      <c r="K1018" s="21">
        <f>VLOOKUP(B1018,Sheet3!$H$2:$I$1039,2,0)</f>
        <v>977120</v>
      </c>
      <c r="L1018" s="32">
        <f t="shared" si="31"/>
        <v>0</v>
      </c>
    </row>
    <row r="1019" spans="1:12" outlineLevel="1" x14ac:dyDescent="0.25">
      <c r="A1019" s="4">
        <v>44848</v>
      </c>
      <c r="B1019" s="8" t="s">
        <v>764</v>
      </c>
      <c r="C1019" s="8" t="str">
        <f>VLOOKUP(B1019,'File khách gửi'!$H$2:$H$1037,1,0)</f>
        <v>00047652</v>
      </c>
      <c r="D1019" s="8" t="str">
        <f>VLOOKUP(B1019,'File khách gửi'!$H$2:$H$1037,1,0)</f>
        <v>00047652</v>
      </c>
      <c r="E1019" s="8" t="s">
        <v>1870</v>
      </c>
      <c r="F1019" s="8" t="s">
        <v>885</v>
      </c>
      <c r="G1019" s="2">
        <v>17857170</v>
      </c>
      <c r="H1019" s="5" t="s">
        <v>226</v>
      </c>
      <c r="I1019" s="2">
        <v>1428574</v>
      </c>
      <c r="J1019" s="3">
        <f t="shared" si="30"/>
        <v>19285744</v>
      </c>
      <c r="K1019" s="21">
        <f>VLOOKUP(B1019,Sheet3!$H$2:$I$1039,2,0)</f>
        <v>19285744</v>
      </c>
      <c r="L1019" s="32">
        <f t="shared" si="31"/>
        <v>0</v>
      </c>
    </row>
    <row r="1020" spans="1:12" outlineLevel="1" x14ac:dyDescent="0.25">
      <c r="A1020" s="4">
        <v>44848</v>
      </c>
      <c r="B1020" s="8" t="s">
        <v>2119</v>
      </c>
      <c r="C1020" s="8" t="str">
        <f>VLOOKUP(B1020,'File khách gửi'!$H$2:$H$1037,1,0)</f>
        <v>00047653</v>
      </c>
      <c r="D1020" s="8" t="str">
        <f>VLOOKUP(B1020,'File khách gửi'!$H$2:$H$1037,1,0)</f>
        <v>00047653</v>
      </c>
      <c r="E1020" s="8" t="s">
        <v>1870</v>
      </c>
      <c r="F1020" s="8" t="s">
        <v>778</v>
      </c>
      <c r="G1020" s="2">
        <v>18313159</v>
      </c>
      <c r="H1020" s="5" t="s">
        <v>226</v>
      </c>
      <c r="I1020" s="2">
        <v>1465053</v>
      </c>
      <c r="J1020" s="3">
        <f t="shared" si="30"/>
        <v>19778212</v>
      </c>
      <c r="K1020" s="21">
        <f>VLOOKUP(B1020,Sheet3!$H$2:$I$1039,2,0)</f>
        <v>19778212</v>
      </c>
      <c r="L1020" s="32">
        <f t="shared" si="31"/>
        <v>0</v>
      </c>
    </row>
    <row r="1021" spans="1:12" outlineLevel="1" x14ac:dyDescent="0.25">
      <c r="A1021" s="4">
        <v>44848</v>
      </c>
      <c r="B1021" s="8" t="s">
        <v>1898</v>
      </c>
      <c r="C1021" s="8" t="str">
        <f>VLOOKUP(B1021,'File khách gửi'!$H$2:$H$1037,1,0)</f>
        <v>00047654</v>
      </c>
      <c r="D1021" s="8" t="str">
        <f>VLOOKUP(B1021,'File khách gửi'!$H$2:$H$1037,1,0)</f>
        <v>00047654</v>
      </c>
      <c r="E1021" s="8" t="s">
        <v>1870</v>
      </c>
      <c r="F1021" s="8" t="s">
        <v>1034</v>
      </c>
      <c r="G1021" s="2">
        <v>22598223</v>
      </c>
      <c r="H1021" s="5" t="s">
        <v>226</v>
      </c>
      <c r="I1021" s="2">
        <v>1807858</v>
      </c>
      <c r="J1021" s="3">
        <f t="shared" si="30"/>
        <v>24406081</v>
      </c>
      <c r="K1021" s="21">
        <f>VLOOKUP(B1021,Sheet3!$H$2:$I$1039,2,0)</f>
        <v>24406081</v>
      </c>
      <c r="L1021" s="32">
        <f t="shared" si="31"/>
        <v>0</v>
      </c>
    </row>
    <row r="1022" spans="1:12" outlineLevel="1" x14ac:dyDescent="0.25">
      <c r="A1022" s="4">
        <v>44848</v>
      </c>
      <c r="B1022" s="8" t="s">
        <v>765</v>
      </c>
      <c r="C1022" s="8" t="str">
        <f>VLOOKUP(B1022,'File khách gửi'!$H$2:$H$1037,1,0)</f>
        <v>00047655</v>
      </c>
      <c r="D1022" s="8" t="str">
        <f>VLOOKUP(B1022,'File khách gửi'!$H$2:$H$1037,1,0)</f>
        <v>00047655</v>
      </c>
      <c r="E1022" s="8" t="s">
        <v>1870</v>
      </c>
      <c r="F1022" s="8" t="s">
        <v>513</v>
      </c>
      <c r="G1022" s="2">
        <v>2881008</v>
      </c>
      <c r="H1022" s="5" t="s">
        <v>226</v>
      </c>
      <c r="I1022" s="2">
        <v>230481</v>
      </c>
      <c r="J1022" s="3">
        <f t="shared" si="30"/>
        <v>3111489</v>
      </c>
      <c r="K1022" s="21">
        <f>VLOOKUP(B1022,Sheet3!$H$2:$I$1039,2,0)</f>
        <v>3111489</v>
      </c>
      <c r="L1022" s="32">
        <f t="shared" si="31"/>
        <v>0</v>
      </c>
    </row>
    <row r="1023" spans="1:12" outlineLevel="1" x14ac:dyDescent="0.25">
      <c r="A1023" s="4">
        <v>44848</v>
      </c>
      <c r="B1023" s="8" t="s">
        <v>1822</v>
      </c>
      <c r="C1023" s="8" t="str">
        <f>VLOOKUP(B1023,'File khách gửi'!$H$2:$H$1037,1,0)</f>
        <v>00047656</v>
      </c>
      <c r="D1023" s="8" t="str">
        <f>VLOOKUP(B1023,'File khách gửi'!$H$2:$H$1037,1,0)</f>
        <v>00047656</v>
      </c>
      <c r="E1023" s="8" t="s">
        <v>1870</v>
      </c>
      <c r="F1023" s="8" t="s">
        <v>2085</v>
      </c>
      <c r="G1023" s="2">
        <v>15618556</v>
      </c>
      <c r="H1023" s="5" t="s">
        <v>226</v>
      </c>
      <c r="I1023" s="2">
        <v>1249484</v>
      </c>
      <c r="J1023" s="3">
        <f t="shared" si="30"/>
        <v>16868040</v>
      </c>
      <c r="K1023" s="21">
        <f>VLOOKUP(B1023,Sheet3!$H$2:$I$1039,2,0)</f>
        <v>16868040</v>
      </c>
      <c r="L1023" s="32">
        <f t="shared" si="31"/>
        <v>0</v>
      </c>
    </row>
    <row r="1024" spans="1:12" outlineLevel="1" x14ac:dyDescent="0.25">
      <c r="A1024" s="4">
        <v>44848</v>
      </c>
      <c r="B1024" s="8" t="s">
        <v>2050</v>
      </c>
      <c r="C1024" s="8" t="str">
        <f>VLOOKUP(B1024,'File khách gửi'!$H$2:$H$1037,1,0)</f>
        <v>00047658</v>
      </c>
      <c r="D1024" s="8" t="str">
        <f>VLOOKUP(B1024,'File khách gửi'!$H$2:$H$1037,1,0)</f>
        <v>00047658</v>
      </c>
      <c r="E1024" s="8" t="s">
        <v>1870</v>
      </c>
      <c r="F1024" s="8" t="s">
        <v>186</v>
      </c>
      <c r="G1024" s="2">
        <v>922445</v>
      </c>
      <c r="H1024" s="5" t="s">
        <v>226</v>
      </c>
      <c r="I1024" s="2">
        <v>73796</v>
      </c>
      <c r="J1024" s="3">
        <f t="shared" si="30"/>
        <v>996241</v>
      </c>
      <c r="K1024" s="21">
        <f>VLOOKUP(B1024,Sheet3!$H$2:$I$1039,2,0)</f>
        <v>996241</v>
      </c>
      <c r="L1024" s="32">
        <f t="shared" si="31"/>
        <v>0</v>
      </c>
    </row>
    <row r="1025" spans="1:12" outlineLevel="1" x14ac:dyDescent="0.25">
      <c r="A1025" s="4">
        <v>44848</v>
      </c>
      <c r="B1025" s="8" t="s">
        <v>493</v>
      </c>
      <c r="C1025" s="8" t="str">
        <f>VLOOKUP(B1025,'File khách gửi'!$H$2:$H$1037,1,0)</f>
        <v>00047659</v>
      </c>
      <c r="D1025" s="8" t="str">
        <f>VLOOKUP(B1025,'File khách gửi'!$H$2:$H$1037,1,0)</f>
        <v>00047659</v>
      </c>
      <c r="E1025" s="8" t="s">
        <v>1870</v>
      </c>
      <c r="F1025" s="8" t="s">
        <v>474</v>
      </c>
      <c r="G1025" s="2">
        <v>856556</v>
      </c>
      <c r="H1025" s="5" t="s">
        <v>226</v>
      </c>
      <c r="I1025" s="2">
        <v>68524</v>
      </c>
      <c r="J1025" s="3">
        <f t="shared" ref="J1025:J1071" si="32">G1025+I1025</f>
        <v>925080</v>
      </c>
      <c r="K1025" s="21">
        <f>VLOOKUP(B1025,Sheet3!$H$2:$I$1039,2,0)</f>
        <v>925080</v>
      </c>
      <c r="L1025" s="32">
        <f t="shared" ref="L1025:L1071" si="33">J1025-K1025</f>
        <v>0</v>
      </c>
    </row>
    <row r="1026" spans="1:12" outlineLevel="1" x14ac:dyDescent="0.25">
      <c r="A1026" s="4">
        <v>44848</v>
      </c>
      <c r="B1026" s="8" t="s">
        <v>596</v>
      </c>
      <c r="C1026" s="8" t="str">
        <f>VLOOKUP(B1026,'File khách gửi'!$H$2:$H$1037,1,0)</f>
        <v>00047660</v>
      </c>
      <c r="D1026" s="8" t="str">
        <f>VLOOKUP(B1026,'File khách gửi'!$H$2:$H$1037,1,0)</f>
        <v>00047660</v>
      </c>
      <c r="E1026" s="8" t="s">
        <v>1870</v>
      </c>
      <c r="F1026" s="8" t="s">
        <v>486</v>
      </c>
      <c r="G1026" s="2">
        <v>1332696</v>
      </c>
      <c r="H1026" s="5" t="s">
        <v>226</v>
      </c>
      <c r="I1026" s="2">
        <v>106616</v>
      </c>
      <c r="J1026" s="3">
        <f t="shared" si="32"/>
        <v>1439312</v>
      </c>
      <c r="K1026" s="21">
        <f>VLOOKUP(B1026,Sheet3!$H$2:$I$1039,2,0)</f>
        <v>1439312</v>
      </c>
      <c r="L1026" s="32">
        <f t="shared" si="33"/>
        <v>0</v>
      </c>
    </row>
    <row r="1027" spans="1:12" outlineLevel="1" x14ac:dyDescent="0.25">
      <c r="A1027" s="4">
        <v>44848</v>
      </c>
      <c r="B1027" s="8" t="s">
        <v>1466</v>
      </c>
      <c r="C1027" s="8" t="str">
        <f>VLOOKUP(B1027,'File khách gửi'!$H$2:$H$1037,1,0)</f>
        <v>00047661</v>
      </c>
      <c r="D1027" s="8" t="str">
        <f>VLOOKUP(B1027,'File khách gửi'!$H$2:$H$1037,1,0)</f>
        <v>00047661</v>
      </c>
      <c r="E1027" s="8" t="s">
        <v>1870</v>
      </c>
      <c r="F1027" s="8" t="s">
        <v>31</v>
      </c>
      <c r="G1027" s="2">
        <v>824252</v>
      </c>
      <c r="H1027" s="5" t="s">
        <v>226</v>
      </c>
      <c r="I1027" s="2">
        <v>65940</v>
      </c>
      <c r="J1027" s="3">
        <f t="shared" si="32"/>
        <v>890192</v>
      </c>
      <c r="K1027" s="21">
        <f>VLOOKUP(B1027,Sheet3!$H$2:$I$1039,2,0)</f>
        <v>890192</v>
      </c>
      <c r="L1027" s="32">
        <f t="shared" si="33"/>
        <v>0</v>
      </c>
    </row>
    <row r="1028" spans="1:12" outlineLevel="1" x14ac:dyDescent="0.25">
      <c r="A1028" s="4">
        <v>44848</v>
      </c>
      <c r="B1028" s="8" t="s">
        <v>1718</v>
      </c>
      <c r="C1028" s="8" t="str">
        <f>VLOOKUP(B1028,'File khách gửi'!$H$2:$H$1037,1,0)</f>
        <v>00047662</v>
      </c>
      <c r="D1028" s="8" t="str">
        <f>VLOOKUP(B1028,'File khách gửi'!$H$2:$H$1037,1,0)</f>
        <v>00047662</v>
      </c>
      <c r="E1028" s="8" t="s">
        <v>1870</v>
      </c>
      <c r="F1028" s="8" t="s">
        <v>1883</v>
      </c>
      <c r="G1028" s="2">
        <v>1069791</v>
      </c>
      <c r="H1028" s="5" t="s">
        <v>226</v>
      </c>
      <c r="I1028" s="2">
        <v>85583</v>
      </c>
      <c r="J1028" s="3">
        <f t="shared" si="32"/>
        <v>1155374</v>
      </c>
      <c r="K1028" s="21">
        <f>VLOOKUP(B1028,Sheet3!$H$2:$I$1039,2,0)</f>
        <v>1155374</v>
      </c>
      <c r="L1028" s="32">
        <f t="shared" si="33"/>
        <v>0</v>
      </c>
    </row>
    <row r="1029" spans="1:12" outlineLevel="1" x14ac:dyDescent="0.25">
      <c r="A1029" s="4">
        <v>44848</v>
      </c>
      <c r="B1029" s="8" t="s">
        <v>1998</v>
      </c>
      <c r="C1029" s="8" t="str">
        <f>VLOOKUP(B1029,'File khách gửi'!$H$2:$H$1037,1,0)</f>
        <v>00047663</v>
      </c>
      <c r="D1029" s="8" t="str">
        <f>VLOOKUP(B1029,'File khách gửi'!$H$2:$H$1037,1,0)</f>
        <v>00047663</v>
      </c>
      <c r="E1029" s="8" t="s">
        <v>1870</v>
      </c>
      <c r="F1029" s="8" t="s">
        <v>1860</v>
      </c>
      <c r="G1029" s="2">
        <v>14907320</v>
      </c>
      <c r="H1029" s="5" t="s">
        <v>226</v>
      </c>
      <c r="I1029" s="2">
        <v>1192586</v>
      </c>
      <c r="J1029" s="3">
        <f t="shared" si="32"/>
        <v>16099906</v>
      </c>
      <c r="K1029" s="21">
        <f>VLOOKUP(B1029,Sheet3!$H$2:$I$1039,2,0)</f>
        <v>16099906</v>
      </c>
      <c r="L1029" s="32">
        <f t="shared" si="33"/>
        <v>0</v>
      </c>
    </row>
    <row r="1030" spans="1:12" outlineLevel="1" x14ac:dyDescent="0.25">
      <c r="A1030" s="4">
        <v>44848</v>
      </c>
      <c r="B1030" s="8" t="s">
        <v>507</v>
      </c>
      <c r="C1030" s="8" t="str">
        <f>VLOOKUP(B1030,'File khách gửi'!$H$2:$H$1037,1,0)</f>
        <v>00047664</v>
      </c>
      <c r="D1030" s="8" t="str">
        <f>VLOOKUP(B1030,'File khách gửi'!$H$2:$H$1037,1,0)</f>
        <v>00047664</v>
      </c>
      <c r="E1030" s="8" t="s">
        <v>1870</v>
      </c>
      <c r="F1030" s="8" t="s">
        <v>2038</v>
      </c>
      <c r="G1030" s="2">
        <v>886641</v>
      </c>
      <c r="H1030" s="5" t="s">
        <v>226</v>
      </c>
      <c r="I1030" s="2">
        <v>70931</v>
      </c>
      <c r="J1030" s="3">
        <f t="shared" si="32"/>
        <v>957572</v>
      </c>
      <c r="K1030" s="21">
        <f>VLOOKUP(B1030,Sheet3!$H$2:$I$1039,2,0)</f>
        <v>957572</v>
      </c>
      <c r="L1030" s="32">
        <f t="shared" si="33"/>
        <v>0</v>
      </c>
    </row>
    <row r="1031" spans="1:12" outlineLevel="1" x14ac:dyDescent="0.25">
      <c r="A1031" s="4">
        <v>44848</v>
      </c>
      <c r="B1031" s="8" t="s">
        <v>205</v>
      </c>
      <c r="C1031" s="8" t="str">
        <f>VLOOKUP(B1031,'File khách gửi'!$H$2:$H$1037,1,0)</f>
        <v>00047665</v>
      </c>
      <c r="D1031" s="8" t="str">
        <f>VLOOKUP(B1031,'File khách gửi'!$H$2:$H$1037,1,0)</f>
        <v>00047665</v>
      </c>
      <c r="E1031" s="8" t="s">
        <v>1870</v>
      </c>
      <c r="F1031" s="8" t="s">
        <v>1343</v>
      </c>
      <c r="G1031" s="2">
        <v>813474</v>
      </c>
      <c r="H1031" s="5" t="s">
        <v>226</v>
      </c>
      <c r="I1031" s="2">
        <v>65078</v>
      </c>
      <c r="J1031" s="3">
        <f t="shared" si="32"/>
        <v>878552</v>
      </c>
      <c r="K1031" s="21">
        <f>VLOOKUP(B1031,Sheet3!$H$2:$I$1039,2,0)</f>
        <v>878552</v>
      </c>
      <c r="L1031" s="32">
        <f t="shared" si="33"/>
        <v>0</v>
      </c>
    </row>
    <row r="1032" spans="1:12" outlineLevel="1" x14ac:dyDescent="0.25">
      <c r="A1032" s="4">
        <v>44848</v>
      </c>
      <c r="B1032" s="8" t="s">
        <v>804</v>
      </c>
      <c r="C1032" s="8" t="str">
        <f>VLOOKUP(B1032,'File khách gửi'!$H$2:$H$1037,1,0)</f>
        <v>00047666</v>
      </c>
      <c r="D1032" s="8" t="str">
        <f>VLOOKUP(B1032,'File khách gửi'!$H$2:$H$1037,1,0)</f>
        <v>00047666</v>
      </c>
      <c r="E1032" s="8" t="s">
        <v>1870</v>
      </c>
      <c r="F1032" s="8" t="s">
        <v>932</v>
      </c>
      <c r="G1032" s="2">
        <v>853394</v>
      </c>
      <c r="H1032" s="5" t="s">
        <v>226</v>
      </c>
      <c r="I1032" s="2">
        <v>68272</v>
      </c>
      <c r="J1032" s="3">
        <f t="shared" si="32"/>
        <v>921666</v>
      </c>
      <c r="K1032" s="21">
        <f>VLOOKUP(B1032,Sheet3!$H$2:$I$1039,2,0)</f>
        <v>921666</v>
      </c>
      <c r="L1032" s="32">
        <f t="shared" si="33"/>
        <v>0</v>
      </c>
    </row>
    <row r="1033" spans="1:12" outlineLevel="1" x14ac:dyDescent="0.25">
      <c r="A1033" s="4">
        <v>44848</v>
      </c>
      <c r="B1033" s="8" t="s">
        <v>1262</v>
      </c>
      <c r="C1033" s="8" t="str">
        <f>VLOOKUP(B1033,'File khách gửi'!$H$2:$H$1037,1,0)</f>
        <v>00047667</v>
      </c>
      <c r="D1033" s="8" t="str">
        <f>VLOOKUP(B1033,'File khách gửi'!$H$2:$H$1037,1,0)</f>
        <v>00047667</v>
      </c>
      <c r="E1033" s="8" t="s">
        <v>1870</v>
      </c>
      <c r="F1033" s="8" t="s">
        <v>1400</v>
      </c>
      <c r="G1033" s="2">
        <v>749130</v>
      </c>
      <c r="H1033" s="5" t="s">
        <v>226</v>
      </c>
      <c r="I1033" s="2">
        <v>59930</v>
      </c>
      <c r="J1033" s="3">
        <f t="shared" si="32"/>
        <v>809060</v>
      </c>
      <c r="K1033" s="21">
        <f>VLOOKUP(B1033,Sheet3!$H$2:$I$1039,2,0)</f>
        <v>809060</v>
      </c>
      <c r="L1033" s="32">
        <f t="shared" si="33"/>
        <v>0</v>
      </c>
    </row>
    <row r="1034" spans="1:12" outlineLevel="1" x14ac:dyDescent="0.25">
      <c r="A1034" s="4">
        <v>44848</v>
      </c>
      <c r="B1034" s="8" t="s">
        <v>792</v>
      </c>
      <c r="C1034" s="8" t="str">
        <f>VLOOKUP(B1034,'File khách gửi'!$H$2:$H$1037,1,0)</f>
        <v>00047668</v>
      </c>
      <c r="D1034" s="8" t="str">
        <f>VLOOKUP(B1034,'File khách gửi'!$H$2:$H$1037,1,0)</f>
        <v>00047668</v>
      </c>
      <c r="E1034" s="8" t="s">
        <v>1870</v>
      </c>
      <c r="F1034" s="8" t="s">
        <v>81</v>
      </c>
      <c r="G1034" s="2">
        <v>1845550</v>
      </c>
      <c r="H1034" s="5" t="s">
        <v>226</v>
      </c>
      <c r="I1034" s="2">
        <v>147644</v>
      </c>
      <c r="J1034" s="3">
        <f t="shared" si="32"/>
        <v>1993194</v>
      </c>
      <c r="K1034" s="21">
        <f>VLOOKUP(B1034,Sheet3!$H$2:$I$1039,2,0)</f>
        <v>1993194</v>
      </c>
      <c r="L1034" s="32">
        <f t="shared" si="33"/>
        <v>0</v>
      </c>
    </row>
    <row r="1035" spans="1:12" outlineLevel="1" x14ac:dyDescent="0.25">
      <c r="A1035" s="4">
        <v>44848</v>
      </c>
      <c r="B1035" s="8" t="s">
        <v>879</v>
      </c>
      <c r="C1035" s="8" t="str">
        <f>VLOOKUP(B1035,'File khách gửi'!$H$2:$H$1037,1,0)</f>
        <v>00047669</v>
      </c>
      <c r="D1035" s="8" t="str">
        <f>VLOOKUP(B1035,'File khách gửi'!$H$2:$H$1037,1,0)</f>
        <v>00047669</v>
      </c>
      <c r="E1035" s="8" t="s">
        <v>1870</v>
      </c>
      <c r="F1035" s="8" t="s">
        <v>2093</v>
      </c>
      <c r="G1035" s="2">
        <v>824384</v>
      </c>
      <c r="H1035" s="5" t="s">
        <v>226</v>
      </c>
      <c r="I1035" s="2">
        <v>65951</v>
      </c>
      <c r="J1035" s="3">
        <f t="shared" si="32"/>
        <v>890335</v>
      </c>
      <c r="K1035" s="21">
        <f>VLOOKUP(B1035,Sheet3!$H$2:$I$1039,2,0)</f>
        <v>890335</v>
      </c>
      <c r="L1035" s="32">
        <f t="shared" si="33"/>
        <v>0</v>
      </c>
    </row>
    <row r="1036" spans="1:12" outlineLevel="1" x14ac:dyDescent="0.25">
      <c r="A1036" s="4">
        <v>44848</v>
      </c>
      <c r="B1036" s="8" t="s">
        <v>17</v>
      </c>
      <c r="C1036" s="8" t="str">
        <f>VLOOKUP(B1036,'File khách gửi'!$H$2:$H$1037,1,0)</f>
        <v>00047670</v>
      </c>
      <c r="D1036" s="8" t="str">
        <f>VLOOKUP(B1036,'File khách gửi'!$H$2:$H$1037,1,0)</f>
        <v>00047670</v>
      </c>
      <c r="E1036" s="8" t="s">
        <v>1870</v>
      </c>
      <c r="F1036" s="8" t="s">
        <v>913</v>
      </c>
      <c r="G1036" s="2">
        <v>922445</v>
      </c>
      <c r="H1036" s="5" t="s">
        <v>226</v>
      </c>
      <c r="I1036" s="2">
        <v>73796</v>
      </c>
      <c r="J1036" s="3">
        <f t="shared" si="32"/>
        <v>996241</v>
      </c>
      <c r="K1036" s="21">
        <f>VLOOKUP(B1036,Sheet3!$H$2:$I$1039,2,0)</f>
        <v>996241</v>
      </c>
      <c r="L1036" s="32">
        <f t="shared" si="33"/>
        <v>0</v>
      </c>
    </row>
    <row r="1037" spans="1:12" outlineLevel="1" x14ac:dyDescent="0.25">
      <c r="A1037" s="4">
        <v>44848</v>
      </c>
      <c r="B1037" s="8" t="s">
        <v>179</v>
      </c>
      <c r="C1037" s="8" t="str">
        <f>VLOOKUP(B1037,'File khách gửi'!$H$2:$H$1037,1,0)</f>
        <v>00047671</v>
      </c>
      <c r="D1037" s="8" t="str">
        <f>VLOOKUP(B1037,'File khách gửi'!$H$2:$H$1037,1,0)</f>
        <v>00047671</v>
      </c>
      <c r="E1037" s="8" t="s">
        <v>1870</v>
      </c>
      <c r="F1037" s="8" t="s">
        <v>547</v>
      </c>
      <c r="G1037" s="2">
        <v>888464</v>
      </c>
      <c r="H1037" s="5" t="s">
        <v>226</v>
      </c>
      <c r="I1037" s="2">
        <v>71077</v>
      </c>
      <c r="J1037" s="3">
        <f t="shared" si="32"/>
        <v>959541</v>
      </c>
      <c r="K1037" s="21">
        <f>VLOOKUP(B1037,Sheet3!$H$2:$I$1039,2,0)</f>
        <v>959541</v>
      </c>
      <c r="L1037" s="32">
        <f t="shared" si="33"/>
        <v>0</v>
      </c>
    </row>
    <row r="1038" spans="1:12" outlineLevel="1" x14ac:dyDescent="0.25">
      <c r="A1038" s="4">
        <v>44848</v>
      </c>
      <c r="B1038" s="8" t="s">
        <v>432</v>
      </c>
      <c r="C1038" s="8" t="str">
        <f>VLOOKUP(B1038,'File khách gửi'!$H$2:$H$1037,1,0)</f>
        <v>00047672</v>
      </c>
      <c r="D1038" s="8" t="str">
        <f>VLOOKUP(B1038,'File khách gửi'!$H$2:$H$1037,1,0)</f>
        <v>00047672</v>
      </c>
      <c r="E1038" s="8" t="s">
        <v>1870</v>
      </c>
      <c r="F1038" s="8" t="s">
        <v>1728</v>
      </c>
      <c r="G1038" s="2">
        <v>849014</v>
      </c>
      <c r="H1038" s="5" t="s">
        <v>226</v>
      </c>
      <c r="I1038" s="2">
        <v>67921</v>
      </c>
      <c r="J1038" s="3">
        <f t="shared" si="32"/>
        <v>916935</v>
      </c>
      <c r="K1038" s="21">
        <f>VLOOKUP(B1038,Sheet3!$H$2:$I$1039,2,0)</f>
        <v>916935</v>
      </c>
      <c r="L1038" s="32">
        <f t="shared" si="33"/>
        <v>0</v>
      </c>
    </row>
    <row r="1039" spans="1:12" outlineLevel="1" x14ac:dyDescent="0.25">
      <c r="A1039" s="4">
        <v>44848</v>
      </c>
      <c r="B1039" s="8" t="s">
        <v>1813</v>
      </c>
      <c r="C1039" s="8" t="str">
        <f>VLOOKUP(B1039,'File khách gửi'!$H$2:$H$1037,1,0)</f>
        <v>00047694</v>
      </c>
      <c r="D1039" s="8" t="str">
        <f>VLOOKUP(B1039,'File khách gửi'!$H$2:$H$1037,1,0)</f>
        <v>00047694</v>
      </c>
      <c r="E1039" s="8" t="s">
        <v>1870</v>
      </c>
      <c r="F1039" s="8" t="s">
        <v>836</v>
      </c>
      <c r="G1039" s="2">
        <v>831310</v>
      </c>
      <c r="H1039" s="5" t="s">
        <v>226</v>
      </c>
      <c r="I1039" s="2">
        <v>66505</v>
      </c>
      <c r="J1039" s="3">
        <f t="shared" si="32"/>
        <v>897815</v>
      </c>
      <c r="K1039" s="21">
        <f>VLOOKUP(B1039,Sheet3!$H$2:$I$1039,2,0)</f>
        <v>897815</v>
      </c>
      <c r="L1039" s="32">
        <f t="shared" si="33"/>
        <v>0</v>
      </c>
    </row>
    <row r="1040" spans="1:12" outlineLevel="1" x14ac:dyDescent="0.25">
      <c r="A1040" s="4">
        <v>44848</v>
      </c>
      <c r="B1040" s="8" t="s">
        <v>1650</v>
      </c>
      <c r="C1040" s="8" t="str">
        <f>VLOOKUP(B1040,'File khách gửi'!$H$2:$H$1037,1,0)</f>
        <v>00047695</v>
      </c>
      <c r="D1040" s="8" t="str">
        <f>VLOOKUP(B1040,'File khách gửi'!$H$2:$H$1037,1,0)</f>
        <v>00047695</v>
      </c>
      <c r="E1040" s="8" t="s">
        <v>1870</v>
      </c>
      <c r="F1040" s="8" t="s">
        <v>1099</v>
      </c>
      <c r="G1040" s="2">
        <v>924664</v>
      </c>
      <c r="H1040" s="5" t="s">
        <v>226</v>
      </c>
      <c r="I1040" s="2">
        <v>73973</v>
      </c>
      <c r="J1040" s="3">
        <f t="shared" si="32"/>
        <v>998637</v>
      </c>
      <c r="K1040" s="21">
        <f>VLOOKUP(B1040,Sheet3!$H$2:$I$1039,2,0)</f>
        <v>998637</v>
      </c>
      <c r="L1040" s="32">
        <f t="shared" si="33"/>
        <v>0</v>
      </c>
    </row>
    <row r="1041" spans="1:12" outlineLevel="1" x14ac:dyDescent="0.25">
      <c r="A1041" s="4">
        <v>44848</v>
      </c>
      <c r="B1041" s="8" t="s">
        <v>1267</v>
      </c>
      <c r="C1041" s="8" t="str">
        <f>VLOOKUP(B1041,'File khách gửi'!$H$2:$H$1037,1,0)</f>
        <v>00047696</v>
      </c>
      <c r="D1041" s="8" t="str">
        <f>VLOOKUP(B1041,'File khách gửi'!$H$2:$H$1037,1,0)</f>
        <v>00047696</v>
      </c>
      <c r="E1041" s="8" t="s">
        <v>1870</v>
      </c>
      <c r="F1041" s="8" t="s">
        <v>216</v>
      </c>
      <c r="G1041" s="2">
        <v>903402</v>
      </c>
      <c r="H1041" s="5" t="s">
        <v>226</v>
      </c>
      <c r="I1041" s="2">
        <v>72272</v>
      </c>
      <c r="J1041" s="3">
        <f t="shared" si="32"/>
        <v>975674</v>
      </c>
      <c r="K1041" s="21">
        <f>VLOOKUP(B1041,Sheet3!$H$2:$I$1039,2,0)</f>
        <v>975674</v>
      </c>
      <c r="L1041" s="32">
        <f t="shared" si="33"/>
        <v>0</v>
      </c>
    </row>
    <row r="1042" spans="1:12" outlineLevel="1" x14ac:dyDescent="0.25">
      <c r="A1042" s="4">
        <v>44848</v>
      </c>
      <c r="B1042" s="8" t="s">
        <v>600</v>
      </c>
      <c r="C1042" s="8" t="str">
        <f>VLOOKUP(B1042,'File khách gửi'!$H$2:$H$1037,1,0)</f>
        <v>00047697</v>
      </c>
      <c r="D1042" s="8" t="str">
        <f>VLOOKUP(B1042,'File khách gửi'!$H$2:$H$1037,1,0)</f>
        <v>00047697</v>
      </c>
      <c r="E1042" s="8" t="s">
        <v>1870</v>
      </c>
      <c r="F1042" s="8" t="s">
        <v>2003</v>
      </c>
      <c r="G1042" s="2">
        <v>1071130</v>
      </c>
      <c r="H1042" s="5" t="s">
        <v>226</v>
      </c>
      <c r="I1042" s="2">
        <v>85690</v>
      </c>
      <c r="J1042" s="3">
        <f t="shared" si="32"/>
        <v>1156820</v>
      </c>
      <c r="K1042" s="21">
        <f>VLOOKUP(B1042,Sheet3!$H$2:$I$1039,2,0)</f>
        <v>1156820</v>
      </c>
      <c r="L1042" s="32">
        <f t="shared" si="33"/>
        <v>0</v>
      </c>
    </row>
    <row r="1043" spans="1:12" outlineLevel="1" x14ac:dyDescent="0.25">
      <c r="A1043" s="4">
        <v>44848</v>
      </c>
      <c r="B1043" s="8" t="s">
        <v>775</v>
      </c>
      <c r="C1043" s="8" t="str">
        <f>VLOOKUP(B1043,'File khách gửi'!$H$2:$H$1037,1,0)</f>
        <v>00047698</v>
      </c>
      <c r="D1043" s="8" t="str">
        <f>VLOOKUP(B1043,'File khách gửi'!$H$2:$H$1037,1,0)</f>
        <v>00047698</v>
      </c>
      <c r="E1043" s="8" t="s">
        <v>1870</v>
      </c>
      <c r="F1043" s="8" t="s">
        <v>1944</v>
      </c>
      <c r="G1043" s="2">
        <v>774376</v>
      </c>
      <c r="H1043" s="5" t="s">
        <v>226</v>
      </c>
      <c r="I1043" s="2">
        <v>61950</v>
      </c>
      <c r="J1043" s="3">
        <f t="shared" si="32"/>
        <v>836326</v>
      </c>
      <c r="K1043" s="21">
        <f>VLOOKUP(B1043,Sheet3!$H$2:$I$1039,2,0)</f>
        <v>836326</v>
      </c>
      <c r="L1043" s="32">
        <f t="shared" si="33"/>
        <v>0</v>
      </c>
    </row>
    <row r="1044" spans="1:12" outlineLevel="1" x14ac:dyDescent="0.25">
      <c r="A1044" s="4">
        <v>44865</v>
      </c>
      <c r="B1044" s="8" t="s">
        <v>373</v>
      </c>
      <c r="C1044" s="8" t="str">
        <f>VLOOKUP(B1044,'File khách gửi'!$H$2:$H$1037,1,0)</f>
        <v>00049511</v>
      </c>
      <c r="D1044" s="8" t="str">
        <f>VLOOKUP(B1044,'File khách gửi'!$H$2:$H$1037,1,0)</f>
        <v>00049511</v>
      </c>
      <c r="E1044" s="8" t="s">
        <v>1870</v>
      </c>
      <c r="F1044" s="8" t="s">
        <v>287</v>
      </c>
      <c r="G1044" s="2">
        <v>899638</v>
      </c>
      <c r="H1044" s="5" t="s">
        <v>226</v>
      </c>
      <c r="I1044" s="2">
        <v>71971</v>
      </c>
      <c r="J1044" s="3">
        <f t="shared" si="32"/>
        <v>971609</v>
      </c>
      <c r="K1044" s="21">
        <f>VLOOKUP(B1044,Sheet3!$H$2:$I$1039,2,0)</f>
        <v>971609</v>
      </c>
      <c r="L1044" s="32">
        <f t="shared" si="33"/>
        <v>0</v>
      </c>
    </row>
    <row r="1045" spans="1:12" outlineLevel="1" x14ac:dyDescent="0.25">
      <c r="A1045" s="4">
        <v>44865</v>
      </c>
      <c r="B1045" s="8" t="s">
        <v>1657</v>
      </c>
      <c r="C1045" s="8" t="str">
        <f>VLOOKUP(B1045,'File khách gửi'!$H$2:$H$1037,1,0)</f>
        <v>00049512</v>
      </c>
      <c r="D1045" s="8" t="str">
        <f>VLOOKUP(B1045,'File khách gửi'!$H$2:$H$1037,1,0)</f>
        <v>00049512</v>
      </c>
      <c r="E1045" s="8" t="s">
        <v>1870</v>
      </c>
      <c r="F1045" s="8" t="s">
        <v>1224</v>
      </c>
      <c r="G1045" s="2">
        <v>27292065</v>
      </c>
      <c r="H1045" s="5" t="s">
        <v>226</v>
      </c>
      <c r="I1045" s="2">
        <v>2183365</v>
      </c>
      <c r="J1045" s="3">
        <f t="shared" si="32"/>
        <v>29475430</v>
      </c>
      <c r="K1045" s="21">
        <f>VLOOKUP(B1045,Sheet3!$H$2:$I$1039,2,0)</f>
        <v>29475430</v>
      </c>
      <c r="L1045" s="32">
        <f t="shared" si="33"/>
        <v>0</v>
      </c>
    </row>
    <row r="1046" spans="1:12" outlineLevel="1" x14ac:dyDescent="0.25">
      <c r="A1046" s="4">
        <v>44865</v>
      </c>
      <c r="B1046" s="8" t="s">
        <v>567</v>
      </c>
      <c r="C1046" s="8" t="str">
        <f>VLOOKUP(B1046,'File khách gửi'!$H$2:$H$1037,1,0)</f>
        <v>00049513</v>
      </c>
      <c r="D1046" s="8" t="str">
        <f>VLOOKUP(B1046,'File khách gửi'!$H$2:$H$1037,1,0)</f>
        <v>00049513</v>
      </c>
      <c r="E1046" s="8" t="s">
        <v>1870</v>
      </c>
      <c r="F1046" s="8" t="s">
        <v>281</v>
      </c>
      <c r="G1046" s="2">
        <v>7898054</v>
      </c>
      <c r="H1046" s="5" t="s">
        <v>226</v>
      </c>
      <c r="I1046" s="2">
        <v>631844</v>
      </c>
      <c r="J1046" s="3">
        <f t="shared" si="32"/>
        <v>8529898</v>
      </c>
      <c r="K1046" s="21">
        <f>VLOOKUP(B1046,Sheet3!$H$2:$I$1039,2,0)</f>
        <v>8529898</v>
      </c>
      <c r="L1046" s="32">
        <f t="shared" si="33"/>
        <v>0</v>
      </c>
    </row>
    <row r="1047" spans="1:12" outlineLevel="1" x14ac:dyDescent="0.25">
      <c r="A1047" s="4">
        <v>44877</v>
      </c>
      <c r="B1047" s="8" t="s">
        <v>1926</v>
      </c>
      <c r="C1047" s="8" t="str">
        <f>VLOOKUP(B1047,'File khách gửi'!$H$2:$H$1037,1,0)</f>
        <v>00050865</v>
      </c>
      <c r="D1047" s="8" t="str">
        <f>VLOOKUP(B1047,'File khách gửi'!$H$2:$H$1037,1,0)</f>
        <v>00050865</v>
      </c>
      <c r="E1047" s="8" t="s">
        <v>1870</v>
      </c>
      <c r="F1047" s="8" t="s">
        <v>651</v>
      </c>
      <c r="G1047" s="2">
        <v>924400</v>
      </c>
      <c r="H1047" s="5" t="s">
        <v>226</v>
      </c>
      <c r="I1047" s="2">
        <v>73952</v>
      </c>
      <c r="J1047" s="3">
        <f t="shared" si="32"/>
        <v>998352</v>
      </c>
      <c r="K1047" s="21">
        <f>VLOOKUP(B1047,Sheet3!$H$2:$I$1039,2,0)</f>
        <v>998352</v>
      </c>
      <c r="L1047" s="32">
        <f t="shared" si="33"/>
        <v>0</v>
      </c>
    </row>
    <row r="1048" spans="1:12" outlineLevel="1" x14ac:dyDescent="0.25">
      <c r="A1048" s="4">
        <v>44877</v>
      </c>
      <c r="B1048" s="8" t="s">
        <v>1969</v>
      </c>
      <c r="C1048" s="8" t="str">
        <f>VLOOKUP(B1048,'File khách gửi'!$H$2:$H$1037,1,0)</f>
        <v>00050866</v>
      </c>
      <c r="D1048" s="8" t="str">
        <f>VLOOKUP(B1048,'File khách gửi'!$H$2:$H$1037,1,0)</f>
        <v>00050866</v>
      </c>
      <c r="E1048" s="8" t="s">
        <v>1870</v>
      </c>
      <c r="F1048" s="8" t="s">
        <v>1397</v>
      </c>
      <c r="G1048" s="2">
        <v>21336734</v>
      </c>
      <c r="H1048" s="5" t="s">
        <v>226</v>
      </c>
      <c r="I1048" s="2">
        <v>1706939</v>
      </c>
      <c r="J1048" s="3">
        <f t="shared" si="32"/>
        <v>23043673</v>
      </c>
      <c r="K1048" s="21">
        <f>VLOOKUP(B1048,Sheet3!$H$2:$I$1039,2,0)</f>
        <v>23043673</v>
      </c>
      <c r="L1048" s="32">
        <f t="shared" si="33"/>
        <v>0</v>
      </c>
    </row>
    <row r="1049" spans="1:12" outlineLevel="1" x14ac:dyDescent="0.25">
      <c r="A1049" s="4">
        <v>44877</v>
      </c>
      <c r="B1049" s="8" t="s">
        <v>1324</v>
      </c>
      <c r="C1049" s="8" t="str">
        <f>VLOOKUP(B1049,'File khách gửi'!$H$2:$H$1037,1,0)</f>
        <v>00050867</v>
      </c>
      <c r="D1049" s="8" t="str">
        <f>VLOOKUP(B1049,'File khách gửi'!$H$2:$H$1037,1,0)</f>
        <v>00050867</v>
      </c>
      <c r="E1049" s="8" t="s">
        <v>1870</v>
      </c>
      <c r="F1049" s="8" t="s">
        <v>459</v>
      </c>
      <c r="G1049" s="2">
        <v>28636064</v>
      </c>
      <c r="H1049" s="5" t="s">
        <v>226</v>
      </c>
      <c r="I1049" s="2">
        <v>2290885</v>
      </c>
      <c r="J1049" s="3">
        <f t="shared" si="32"/>
        <v>30926949</v>
      </c>
      <c r="K1049" s="21">
        <f>VLOOKUP(B1049,Sheet3!$H$2:$I$1039,2,0)</f>
        <v>30926949</v>
      </c>
      <c r="L1049" s="32">
        <f t="shared" si="33"/>
        <v>0</v>
      </c>
    </row>
    <row r="1050" spans="1:12" outlineLevel="1" x14ac:dyDescent="0.25">
      <c r="A1050" s="4">
        <v>44877</v>
      </c>
      <c r="B1050" s="8" t="s">
        <v>1785</v>
      </c>
      <c r="C1050" s="8" t="str">
        <f>VLOOKUP(B1050,'File khách gửi'!$H$2:$H$1037,1,0)</f>
        <v>00050868</v>
      </c>
      <c r="D1050" s="8" t="str">
        <f>VLOOKUP(B1050,'File khách gửi'!$H$2:$H$1037,1,0)</f>
        <v>00050868</v>
      </c>
      <c r="E1050" s="8" t="s">
        <v>1870</v>
      </c>
      <c r="F1050" s="8" t="s">
        <v>147</v>
      </c>
      <c r="G1050" s="2">
        <v>36439830</v>
      </c>
      <c r="H1050" s="5" t="s">
        <v>226</v>
      </c>
      <c r="I1050" s="2">
        <v>2915186</v>
      </c>
      <c r="J1050" s="3">
        <f t="shared" si="32"/>
        <v>39355016</v>
      </c>
      <c r="K1050" s="21">
        <f>VLOOKUP(B1050,Sheet3!$H$2:$I$1039,2,0)</f>
        <v>39355016</v>
      </c>
      <c r="L1050" s="32">
        <f t="shared" si="33"/>
        <v>0</v>
      </c>
    </row>
    <row r="1051" spans="1:12" outlineLevel="1" x14ac:dyDescent="0.25">
      <c r="A1051" s="4">
        <v>44877</v>
      </c>
      <c r="B1051" s="8" t="s">
        <v>549</v>
      </c>
      <c r="C1051" s="8" t="str">
        <f>VLOOKUP(B1051,'File khách gửi'!$H$2:$H$1037,1,0)</f>
        <v>00050869</v>
      </c>
      <c r="D1051" s="8" t="str">
        <f>VLOOKUP(B1051,'File khách gửi'!$H$2:$H$1037,1,0)</f>
        <v>00050869</v>
      </c>
      <c r="E1051" s="8" t="s">
        <v>1870</v>
      </c>
      <c r="F1051" s="8" t="s">
        <v>1494</v>
      </c>
      <c r="G1051" s="2">
        <v>15791544</v>
      </c>
      <c r="H1051" s="5" t="s">
        <v>226</v>
      </c>
      <c r="I1051" s="2">
        <v>1263324</v>
      </c>
      <c r="J1051" s="3">
        <f t="shared" si="32"/>
        <v>17054868</v>
      </c>
      <c r="K1051" s="21">
        <f>VLOOKUP(B1051,Sheet3!$H$2:$I$1039,2,0)</f>
        <v>17054868</v>
      </c>
      <c r="L1051" s="32">
        <f t="shared" si="33"/>
        <v>0</v>
      </c>
    </row>
    <row r="1052" spans="1:12" outlineLevel="1" x14ac:dyDescent="0.25">
      <c r="A1052" s="4">
        <v>44877</v>
      </c>
      <c r="B1052" s="8" t="s">
        <v>1196</v>
      </c>
      <c r="C1052" s="8" t="str">
        <f>VLOOKUP(B1052,'File khách gửi'!$H$2:$H$1037,1,0)</f>
        <v>00050870</v>
      </c>
      <c r="D1052" s="8" t="str">
        <f>VLOOKUP(B1052,'File khách gửi'!$H$2:$H$1037,1,0)</f>
        <v>00050870</v>
      </c>
      <c r="E1052" s="8" t="s">
        <v>1870</v>
      </c>
      <c r="F1052" s="8" t="s">
        <v>608</v>
      </c>
      <c r="G1052" s="2">
        <v>21281546</v>
      </c>
      <c r="H1052" s="5" t="s">
        <v>226</v>
      </c>
      <c r="I1052" s="2">
        <v>1702524</v>
      </c>
      <c r="J1052" s="3">
        <f t="shared" si="32"/>
        <v>22984070</v>
      </c>
      <c r="K1052" s="21">
        <f>VLOOKUP(B1052,Sheet3!$H$2:$I$1039,2,0)</f>
        <v>22984070</v>
      </c>
      <c r="L1052" s="32">
        <f t="shared" si="33"/>
        <v>0</v>
      </c>
    </row>
    <row r="1053" spans="1:12" outlineLevel="1" x14ac:dyDescent="0.25">
      <c r="A1053" s="4">
        <v>44877</v>
      </c>
      <c r="B1053" s="8" t="s">
        <v>564</v>
      </c>
      <c r="C1053" s="8" t="str">
        <f>VLOOKUP(B1053,'File khách gửi'!$H$2:$H$1037,1,0)</f>
        <v>00050871</v>
      </c>
      <c r="D1053" s="8" t="str">
        <f>VLOOKUP(B1053,'File khách gửi'!$H$2:$H$1037,1,0)</f>
        <v>00050871</v>
      </c>
      <c r="E1053" s="8" t="s">
        <v>1870</v>
      </c>
      <c r="F1053" s="8" t="s">
        <v>2029</v>
      </c>
      <c r="G1053" s="2">
        <v>14685528</v>
      </c>
      <c r="H1053" s="5" t="s">
        <v>226</v>
      </c>
      <c r="I1053" s="2">
        <v>1174842</v>
      </c>
      <c r="J1053" s="3">
        <f t="shared" si="32"/>
        <v>15860370</v>
      </c>
      <c r="K1053" s="21">
        <f>VLOOKUP(B1053,Sheet3!$H$2:$I$1039,2,0)</f>
        <v>15860370</v>
      </c>
      <c r="L1053" s="32">
        <f t="shared" si="33"/>
        <v>0</v>
      </c>
    </row>
    <row r="1054" spans="1:12" outlineLevel="1" x14ac:dyDescent="0.25">
      <c r="A1054" s="4">
        <v>44877</v>
      </c>
      <c r="B1054" s="8" t="s">
        <v>1971</v>
      </c>
      <c r="C1054" s="8" t="str">
        <f>VLOOKUP(B1054,'File khách gửi'!$H$2:$H$1037,1,0)</f>
        <v>00050872</v>
      </c>
      <c r="D1054" s="8" t="str">
        <f>VLOOKUP(B1054,'File khách gửi'!$H$2:$H$1037,1,0)</f>
        <v>00050872</v>
      </c>
      <c r="E1054" s="8" t="s">
        <v>1870</v>
      </c>
      <c r="F1054" s="8" t="s">
        <v>998</v>
      </c>
      <c r="G1054" s="2">
        <v>16718358</v>
      </c>
      <c r="H1054" s="5" t="s">
        <v>226</v>
      </c>
      <c r="I1054" s="2">
        <v>1337469</v>
      </c>
      <c r="J1054" s="3">
        <f t="shared" si="32"/>
        <v>18055827</v>
      </c>
      <c r="K1054" s="21">
        <f>VLOOKUP(B1054,Sheet3!$H$2:$I$1039,2,0)</f>
        <v>18055827</v>
      </c>
      <c r="L1054" s="32">
        <f t="shared" si="33"/>
        <v>0</v>
      </c>
    </row>
    <row r="1055" spans="1:12" outlineLevel="1" x14ac:dyDescent="0.25">
      <c r="A1055" s="4">
        <v>44880</v>
      </c>
      <c r="B1055" s="8" t="s">
        <v>1424</v>
      </c>
      <c r="C1055" s="8" t="str">
        <f>VLOOKUP(B1055,'File khách gửi'!$H$2:$H$1037,1,0)</f>
        <v>00050975</v>
      </c>
      <c r="D1055" s="8" t="str">
        <f>VLOOKUP(B1055,'File khách gửi'!$H$2:$H$1037,1,0)</f>
        <v>00050975</v>
      </c>
      <c r="E1055" s="8" t="s">
        <v>1870</v>
      </c>
      <c r="F1055" s="8" t="s">
        <v>899</v>
      </c>
      <c r="G1055" s="2">
        <v>22324158</v>
      </c>
      <c r="H1055" s="5" t="s">
        <v>226</v>
      </c>
      <c r="I1055" s="2">
        <v>1785933</v>
      </c>
      <c r="J1055" s="3">
        <f t="shared" si="32"/>
        <v>24110091</v>
      </c>
      <c r="K1055" s="21">
        <f>VLOOKUP(B1055,Sheet3!$H$2:$I$1039,2,0)</f>
        <v>24110091</v>
      </c>
      <c r="L1055" s="32">
        <f t="shared" si="33"/>
        <v>0</v>
      </c>
    </row>
    <row r="1056" spans="1:12" outlineLevel="1" x14ac:dyDescent="0.25">
      <c r="A1056" s="4">
        <v>44880</v>
      </c>
      <c r="B1056" s="8" t="s">
        <v>1449</v>
      </c>
      <c r="C1056" s="8" t="str">
        <f>VLOOKUP(B1056,'File khách gửi'!$H$2:$H$1037,1,0)</f>
        <v>00050976</v>
      </c>
      <c r="D1056" s="8" t="str">
        <f>VLOOKUP(B1056,'File khách gửi'!$H$2:$H$1037,1,0)</f>
        <v>00050976</v>
      </c>
      <c r="E1056" s="8" t="s">
        <v>1870</v>
      </c>
      <c r="F1056" s="8" t="s">
        <v>1148</v>
      </c>
      <c r="G1056" s="2">
        <v>15236479</v>
      </c>
      <c r="H1056" s="5" t="s">
        <v>226</v>
      </c>
      <c r="I1056" s="2">
        <v>1218918</v>
      </c>
      <c r="J1056" s="3">
        <f t="shared" si="32"/>
        <v>16455397</v>
      </c>
      <c r="K1056" s="21">
        <f>VLOOKUP(B1056,Sheet3!$H$2:$I$1039,2,0)</f>
        <v>16455397</v>
      </c>
      <c r="L1056" s="32">
        <f t="shared" si="33"/>
        <v>0</v>
      </c>
    </row>
    <row r="1057" spans="1:12" outlineLevel="1" x14ac:dyDescent="0.25">
      <c r="A1057" s="4">
        <v>44890</v>
      </c>
      <c r="B1057" s="8" t="s">
        <v>64</v>
      </c>
      <c r="C1057" s="8" t="str">
        <f>VLOOKUP(B1057,'File khách gửi'!$H$2:$H$1037,1,0)</f>
        <v>00052668</v>
      </c>
      <c r="D1057" s="8" t="str">
        <f>VLOOKUP(B1057,'File khách gửi'!$H$2:$H$1037,1,0)</f>
        <v>00052668</v>
      </c>
      <c r="E1057" s="8" t="s">
        <v>1870</v>
      </c>
      <c r="F1057" s="8" t="s">
        <v>10</v>
      </c>
      <c r="G1057" s="2">
        <v>31333454</v>
      </c>
      <c r="H1057" s="5" t="s">
        <v>226</v>
      </c>
      <c r="I1057" s="2">
        <v>2506676</v>
      </c>
      <c r="J1057" s="3">
        <f t="shared" si="32"/>
        <v>33840130</v>
      </c>
      <c r="K1057" s="21">
        <f>VLOOKUP(B1057,Sheet3!$H$2:$I$1039,2,0)</f>
        <v>33840130</v>
      </c>
      <c r="L1057" s="32">
        <f t="shared" si="33"/>
        <v>0</v>
      </c>
    </row>
    <row r="1058" spans="1:12" outlineLevel="1" x14ac:dyDescent="0.25">
      <c r="A1058" s="4">
        <v>44890</v>
      </c>
      <c r="B1058" s="8" t="s">
        <v>1981</v>
      </c>
      <c r="C1058" s="8" t="str">
        <f>VLOOKUP(B1058,'File khách gửi'!$H$2:$H$1037,1,0)</f>
        <v>00052669</v>
      </c>
      <c r="D1058" s="8" t="str">
        <f>VLOOKUP(B1058,'File khách gửi'!$H$2:$H$1037,1,0)</f>
        <v>00052669</v>
      </c>
      <c r="E1058" s="8" t="s">
        <v>1870</v>
      </c>
      <c r="F1058" s="8" t="s">
        <v>1788</v>
      </c>
      <c r="G1058" s="2">
        <v>17883818</v>
      </c>
      <c r="H1058" s="5" t="s">
        <v>226</v>
      </c>
      <c r="I1058" s="2">
        <v>1430705</v>
      </c>
      <c r="J1058" s="3">
        <f t="shared" si="32"/>
        <v>19314523</v>
      </c>
      <c r="K1058" s="21">
        <f>VLOOKUP(B1058,Sheet3!$H$2:$I$1039,2,0)</f>
        <v>19314523</v>
      </c>
      <c r="L1058" s="32">
        <f t="shared" si="33"/>
        <v>0</v>
      </c>
    </row>
    <row r="1059" spans="1:12" outlineLevel="1" x14ac:dyDescent="0.25">
      <c r="A1059" s="4">
        <v>44890</v>
      </c>
      <c r="B1059" s="8" t="s">
        <v>1640</v>
      </c>
      <c r="C1059" s="8" t="str">
        <f>VLOOKUP(B1059,'File khách gửi'!$H$2:$H$1037,1,0)</f>
        <v>00052670</v>
      </c>
      <c r="D1059" s="8" t="str">
        <f>VLOOKUP(B1059,'File khách gửi'!$H$2:$H$1037,1,0)</f>
        <v>00052670</v>
      </c>
      <c r="E1059" s="8" t="s">
        <v>1870</v>
      </c>
      <c r="F1059" s="8" t="s">
        <v>1475</v>
      </c>
      <c r="G1059" s="2">
        <v>20911298</v>
      </c>
      <c r="H1059" s="5" t="s">
        <v>226</v>
      </c>
      <c r="I1059" s="2">
        <v>1672904</v>
      </c>
      <c r="J1059" s="3">
        <f t="shared" si="32"/>
        <v>22584202</v>
      </c>
      <c r="K1059" s="21">
        <f>VLOOKUP(B1059,Sheet3!$H$2:$I$1039,2,0)</f>
        <v>22584202</v>
      </c>
      <c r="L1059" s="32">
        <f t="shared" si="33"/>
        <v>0</v>
      </c>
    </row>
    <row r="1060" spans="1:12" outlineLevel="1" x14ac:dyDescent="0.25">
      <c r="A1060" s="4">
        <v>44896</v>
      </c>
      <c r="B1060" s="8" t="s">
        <v>750</v>
      </c>
      <c r="C1060" s="8" t="str">
        <f>VLOOKUP(B1060,'File khách gửi'!$H$2:$H$1037,1,0)</f>
        <v>00053801</v>
      </c>
      <c r="D1060" s="8" t="str">
        <f>VLOOKUP(B1060,'File khách gửi'!$H$2:$H$1037,1,0)</f>
        <v>00053801</v>
      </c>
      <c r="E1060" s="8" t="s">
        <v>1870</v>
      </c>
      <c r="F1060" s="8" t="s">
        <v>51</v>
      </c>
      <c r="G1060" s="2">
        <v>31453520</v>
      </c>
      <c r="H1060" s="5" t="s">
        <v>226</v>
      </c>
      <c r="I1060" s="2">
        <v>2516282</v>
      </c>
      <c r="J1060" s="3">
        <f t="shared" si="32"/>
        <v>33969802</v>
      </c>
      <c r="K1060" s="21">
        <f>VLOOKUP(B1060,Sheet3!$H$2:$I$1039,2,0)</f>
        <v>33969802</v>
      </c>
      <c r="L1060" s="32">
        <f t="shared" si="33"/>
        <v>0</v>
      </c>
    </row>
    <row r="1061" spans="1:12" outlineLevel="1" x14ac:dyDescent="0.25">
      <c r="A1061" s="4">
        <v>44903</v>
      </c>
      <c r="B1061" s="8" t="s">
        <v>1651</v>
      </c>
      <c r="C1061" s="8" t="str">
        <f>VLOOKUP(B1061,'File khách gửi'!$H$2:$H$1037,1,0)</f>
        <v>00055041</v>
      </c>
      <c r="D1061" s="8" t="str">
        <f>VLOOKUP(B1061,'File khách gửi'!$H$2:$H$1037,1,0)</f>
        <v>00055041</v>
      </c>
      <c r="E1061" s="8" t="s">
        <v>1870</v>
      </c>
      <c r="F1061" s="8" t="s">
        <v>991</v>
      </c>
      <c r="G1061" s="2">
        <v>13821741</v>
      </c>
      <c r="H1061" s="5" t="s">
        <v>226</v>
      </c>
      <c r="I1061" s="2">
        <v>1105739</v>
      </c>
      <c r="J1061" s="3">
        <f t="shared" si="32"/>
        <v>14927480</v>
      </c>
      <c r="K1061" s="21">
        <f>VLOOKUP(B1061,Sheet3!$H$2:$I$1039,2,0)</f>
        <v>14927481</v>
      </c>
      <c r="L1061" s="32">
        <f t="shared" si="33"/>
        <v>-1</v>
      </c>
    </row>
    <row r="1062" spans="1:12" outlineLevel="1" x14ac:dyDescent="0.25">
      <c r="A1062" s="4">
        <v>44903</v>
      </c>
      <c r="B1062" s="8" t="s">
        <v>276</v>
      </c>
      <c r="C1062" s="8" t="str">
        <f>VLOOKUP(B1062,'File khách gửi'!$H$2:$H$1037,1,0)</f>
        <v>00055042</v>
      </c>
      <c r="D1062" s="8" t="str">
        <f>VLOOKUP(B1062,'File khách gửi'!$H$2:$H$1037,1,0)</f>
        <v>00055042</v>
      </c>
      <c r="E1062" s="8" t="s">
        <v>1870</v>
      </c>
      <c r="F1062" s="8" t="s">
        <v>1145</v>
      </c>
      <c r="G1062" s="2">
        <v>9548216</v>
      </c>
      <c r="H1062" s="5" t="s">
        <v>226</v>
      </c>
      <c r="I1062" s="2">
        <v>763857</v>
      </c>
      <c r="J1062" s="3">
        <f t="shared" si="32"/>
        <v>10312073</v>
      </c>
      <c r="K1062" s="21">
        <f>VLOOKUP(B1062,Sheet3!$H$2:$I$1039,2,0)</f>
        <v>10312073</v>
      </c>
      <c r="L1062" s="32">
        <f t="shared" si="33"/>
        <v>0</v>
      </c>
    </row>
    <row r="1063" spans="1:12" outlineLevel="1" x14ac:dyDescent="0.25">
      <c r="A1063" s="4">
        <v>44909</v>
      </c>
      <c r="B1063" s="8" t="s">
        <v>1618</v>
      </c>
      <c r="C1063" s="8" t="str">
        <f>VLOOKUP(B1063,'File khách gửi'!$H$2:$H$1037,1,0)</f>
        <v>00055504</v>
      </c>
      <c r="D1063" s="8" t="str">
        <f>VLOOKUP(B1063,'File khách gửi'!$H$2:$H$1037,1,0)</f>
        <v>00055504</v>
      </c>
      <c r="E1063" s="8" t="s">
        <v>1870</v>
      </c>
      <c r="F1063" s="8" t="s">
        <v>677</v>
      </c>
      <c r="G1063" s="2">
        <v>16900980</v>
      </c>
      <c r="H1063" s="5" t="s">
        <v>226</v>
      </c>
      <c r="I1063" s="2">
        <v>1352078</v>
      </c>
      <c r="J1063" s="3">
        <f t="shared" si="32"/>
        <v>18253058</v>
      </c>
      <c r="K1063" s="21">
        <f>VLOOKUP(B1063,Sheet3!$H$2:$I$1039,2,0)</f>
        <v>18253058</v>
      </c>
      <c r="L1063" s="32">
        <f t="shared" si="33"/>
        <v>0</v>
      </c>
    </row>
    <row r="1064" spans="1:12" outlineLevel="1" x14ac:dyDescent="0.25">
      <c r="A1064" s="4">
        <v>44909</v>
      </c>
      <c r="B1064" s="8" t="s">
        <v>1518</v>
      </c>
      <c r="C1064" s="8" t="str">
        <f>VLOOKUP(B1064,'File khách gửi'!$H$2:$H$1037,1,0)</f>
        <v>00055505</v>
      </c>
      <c r="D1064" s="8" t="str">
        <f>VLOOKUP(B1064,'File khách gửi'!$H$2:$H$1037,1,0)</f>
        <v>00055505</v>
      </c>
      <c r="E1064" s="8" t="s">
        <v>1870</v>
      </c>
      <c r="F1064" s="8" t="s">
        <v>290</v>
      </c>
      <c r="G1064" s="2">
        <v>29163191</v>
      </c>
      <c r="H1064" s="5" t="s">
        <v>226</v>
      </c>
      <c r="I1064" s="2">
        <v>2333055</v>
      </c>
      <c r="J1064" s="3">
        <f t="shared" si="32"/>
        <v>31496246</v>
      </c>
      <c r="K1064" s="21">
        <f>VLOOKUP(B1064,Sheet3!$H$2:$I$1039,2,0)</f>
        <v>31496246</v>
      </c>
      <c r="L1064" s="32">
        <f t="shared" si="33"/>
        <v>0</v>
      </c>
    </row>
    <row r="1065" spans="1:12" outlineLevel="1" x14ac:dyDescent="0.25">
      <c r="A1065" s="4">
        <v>44912</v>
      </c>
      <c r="B1065" s="8" t="s">
        <v>36</v>
      </c>
      <c r="C1065" s="8" t="str">
        <f>VLOOKUP(B1065,'File khách gửi'!$H$2:$H$1037,1,0)</f>
        <v>00056004</v>
      </c>
      <c r="D1065" s="8" t="str">
        <f>VLOOKUP(B1065,'File khách gửi'!$H$2:$H$1037,1,0)</f>
        <v>00056004</v>
      </c>
      <c r="E1065" s="8" t="s">
        <v>1870</v>
      </c>
      <c r="F1065" s="8" t="s">
        <v>1959</v>
      </c>
      <c r="G1065" s="2">
        <v>14732374</v>
      </c>
      <c r="H1065" s="5" t="s">
        <v>226</v>
      </c>
      <c r="I1065" s="2">
        <v>1178590</v>
      </c>
      <c r="J1065" s="3">
        <f t="shared" si="32"/>
        <v>15910964</v>
      </c>
      <c r="K1065" s="21">
        <f>VLOOKUP(B1065,Sheet3!$H$2:$I$1039,2,0)</f>
        <v>15910964</v>
      </c>
      <c r="L1065" s="32">
        <f t="shared" si="33"/>
        <v>0</v>
      </c>
    </row>
    <row r="1066" spans="1:12" outlineLevel="1" x14ac:dyDescent="0.25">
      <c r="A1066" s="4">
        <v>44916</v>
      </c>
      <c r="B1066" s="8" t="s">
        <v>527</v>
      </c>
      <c r="C1066" s="8" t="str">
        <f>VLOOKUP(B1066,'File khách gửi'!$H$2:$H$1037,1,0)</f>
        <v>00056260</v>
      </c>
      <c r="D1066" s="8" t="str">
        <f>VLOOKUP(B1066,'File khách gửi'!$H$2:$H$1037,1,0)</f>
        <v>00056260</v>
      </c>
      <c r="E1066" s="8" t="s">
        <v>1870</v>
      </c>
      <c r="F1066" s="8" t="s">
        <v>251</v>
      </c>
      <c r="G1066" s="2">
        <v>17923422</v>
      </c>
      <c r="H1066" s="5" t="s">
        <v>226</v>
      </c>
      <c r="I1066" s="2">
        <v>1433874</v>
      </c>
      <c r="J1066" s="3">
        <f t="shared" si="32"/>
        <v>19357296</v>
      </c>
      <c r="K1066" s="21">
        <f>VLOOKUP(B1066,Sheet3!$H$2:$I$1039,2,0)</f>
        <v>19357296</v>
      </c>
      <c r="L1066" s="32">
        <f t="shared" si="33"/>
        <v>0</v>
      </c>
    </row>
    <row r="1067" spans="1:12" outlineLevel="1" x14ac:dyDescent="0.25">
      <c r="A1067" s="4">
        <v>44916</v>
      </c>
      <c r="B1067" s="8" t="s">
        <v>1463</v>
      </c>
      <c r="C1067" s="8" t="str">
        <f>VLOOKUP(B1067,'File khách gửi'!$H$2:$H$1037,1,0)</f>
        <v>00056278</v>
      </c>
      <c r="D1067" s="8" t="str">
        <f>VLOOKUP(B1067,'File khách gửi'!$H$2:$H$1037,1,0)</f>
        <v>00056278</v>
      </c>
      <c r="E1067" s="8" t="s">
        <v>1870</v>
      </c>
      <c r="F1067" s="8" t="s">
        <v>2128</v>
      </c>
      <c r="G1067" s="2">
        <v>833833</v>
      </c>
      <c r="H1067" s="5" t="s">
        <v>226</v>
      </c>
      <c r="I1067" s="2">
        <v>66707</v>
      </c>
      <c r="J1067" s="3">
        <f t="shared" si="32"/>
        <v>900540</v>
      </c>
      <c r="K1067" s="21">
        <f>VLOOKUP(B1067,Sheet3!$H$2:$I$1039,2,0)</f>
        <v>900540</v>
      </c>
      <c r="L1067" s="32">
        <f t="shared" si="33"/>
        <v>0</v>
      </c>
    </row>
    <row r="1068" spans="1:12" outlineLevel="1" x14ac:dyDescent="0.25">
      <c r="A1068" s="4">
        <v>44919</v>
      </c>
      <c r="B1068" s="8" t="s">
        <v>535</v>
      </c>
      <c r="C1068" s="8" t="str">
        <f>VLOOKUP(B1068,'File khách gửi'!$H$2:$H$1037,1,0)</f>
        <v>00056838</v>
      </c>
      <c r="D1068" s="8" t="str">
        <f>VLOOKUP(B1068,'File khách gửi'!$H$2:$H$1037,1,0)</f>
        <v>00056838</v>
      </c>
      <c r="E1068" s="8" t="s">
        <v>1870</v>
      </c>
      <c r="F1068" s="8" t="s">
        <v>1885</v>
      </c>
      <c r="G1068" s="2">
        <v>14404446</v>
      </c>
      <c r="H1068" s="5" t="s">
        <v>226</v>
      </c>
      <c r="I1068" s="2">
        <v>1152356</v>
      </c>
      <c r="J1068" s="3">
        <f t="shared" si="32"/>
        <v>15556802</v>
      </c>
      <c r="K1068" s="21">
        <f>VLOOKUP(B1068,Sheet3!$H$2:$I$1039,2,0)</f>
        <v>15556802</v>
      </c>
      <c r="L1068" s="32">
        <f t="shared" si="33"/>
        <v>0</v>
      </c>
    </row>
    <row r="1069" spans="1:12" outlineLevel="1" x14ac:dyDescent="0.25">
      <c r="A1069" s="4">
        <v>44922</v>
      </c>
      <c r="B1069" s="8" t="s">
        <v>2006</v>
      </c>
      <c r="C1069" s="8" t="str">
        <f>VLOOKUP(B1069,'File khách gửi'!$H$2:$H$1037,1,0)</f>
        <v>00056994</v>
      </c>
      <c r="D1069" s="8" t="str">
        <f>VLOOKUP(B1069,'File khách gửi'!$H$2:$H$1037,1,0)</f>
        <v>00056994</v>
      </c>
      <c r="E1069" s="8" t="s">
        <v>1870</v>
      </c>
      <c r="F1069" s="8" t="s">
        <v>328</v>
      </c>
      <c r="G1069" s="2">
        <v>21952386</v>
      </c>
      <c r="H1069" s="5" t="s">
        <v>226</v>
      </c>
      <c r="I1069" s="2">
        <v>1756191</v>
      </c>
      <c r="J1069" s="3">
        <f t="shared" si="32"/>
        <v>23708577</v>
      </c>
      <c r="K1069" s="21">
        <f>VLOOKUP(B1069,Sheet3!$H$2:$I$1039,2,0)</f>
        <v>23708577</v>
      </c>
      <c r="L1069" s="32">
        <f t="shared" si="33"/>
        <v>0</v>
      </c>
    </row>
    <row r="1070" spans="1:12" outlineLevel="1" x14ac:dyDescent="0.25">
      <c r="A1070" s="4">
        <v>44924</v>
      </c>
      <c r="B1070" s="8" t="s">
        <v>919</v>
      </c>
      <c r="C1070" s="8" t="str">
        <f>VLOOKUP(B1070,'File khách gửi'!$H$2:$H$1037,1,0)</f>
        <v>00057180</v>
      </c>
      <c r="D1070" s="8" t="str">
        <f>VLOOKUP(B1070,'File khách gửi'!$H$2:$H$1037,1,0)</f>
        <v>00057180</v>
      </c>
      <c r="E1070" s="8" t="s">
        <v>1870</v>
      </c>
      <c r="F1070" s="8" t="s">
        <v>2116</v>
      </c>
      <c r="G1070" s="2">
        <v>14499760</v>
      </c>
      <c r="H1070" s="5" t="s">
        <v>226</v>
      </c>
      <c r="I1070" s="2">
        <v>1159981</v>
      </c>
      <c r="J1070" s="3">
        <f t="shared" si="32"/>
        <v>15659741</v>
      </c>
      <c r="K1070" s="21">
        <f>VLOOKUP(B1070,Sheet3!$H$2:$I$1039,2,0)</f>
        <v>15659741</v>
      </c>
      <c r="L1070" s="32">
        <f t="shared" si="33"/>
        <v>0</v>
      </c>
    </row>
    <row r="1071" spans="1:12" outlineLevel="1" x14ac:dyDescent="0.25">
      <c r="A1071" s="4">
        <v>44926</v>
      </c>
      <c r="B1071" s="8" t="s">
        <v>88</v>
      </c>
      <c r="C1071" s="8" t="str">
        <f>VLOOKUP(B1071,'File khách gửi'!$H$2:$H$1037,1,0)</f>
        <v>00057827</v>
      </c>
      <c r="D1071" s="8" t="str">
        <f>VLOOKUP(B1071,'File khách gửi'!$H$2:$H$1037,1,0)</f>
        <v>00057827</v>
      </c>
      <c r="E1071" s="8" t="s">
        <v>1870</v>
      </c>
      <c r="F1071" s="8" t="s">
        <v>1465</v>
      </c>
      <c r="G1071" s="2">
        <v>16535824</v>
      </c>
      <c r="H1071" s="5" t="s">
        <v>226</v>
      </c>
      <c r="I1071" s="2">
        <v>1322866</v>
      </c>
      <c r="J1071" s="3">
        <f t="shared" si="32"/>
        <v>17858690</v>
      </c>
      <c r="K1071" s="21">
        <f>VLOOKUP(B1071,Sheet3!$H$2:$I$1039,2,0)</f>
        <v>17858690</v>
      </c>
      <c r="L1071" s="32">
        <f t="shared" si="33"/>
        <v>0</v>
      </c>
    </row>
    <row r="1072" spans="1:12" x14ac:dyDescent="0.25">
      <c r="D1072" s="8"/>
      <c r="I1072" s="3" t="s">
        <v>3719</v>
      </c>
      <c r="J1072" s="19">
        <v>1694537636</v>
      </c>
      <c r="K1072" s="26"/>
      <c r="L1072" s="21"/>
    </row>
  </sheetData>
  <autoFilter ref="A1:L1072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"/>
  <sheetViews>
    <sheetView workbookViewId="0">
      <selection activeCell="C12" sqref="C12"/>
    </sheetView>
  </sheetViews>
  <sheetFormatPr defaultRowHeight="15" x14ac:dyDescent="0.25"/>
  <cols>
    <col min="1" max="1" width="15.7109375" customWidth="1"/>
    <col min="2" max="2" width="23" customWidth="1"/>
    <col min="3" max="3" width="20.42578125" customWidth="1"/>
    <col min="4" max="4" width="20" customWidth="1"/>
    <col min="5" max="5" width="26.85546875" customWidth="1"/>
    <col min="9" max="9" width="16.140625" customWidth="1"/>
    <col min="10" max="10" width="15" customWidth="1"/>
  </cols>
  <sheetData>
    <row r="1" spans="1:10" ht="42" x14ac:dyDescent="0.25">
      <c r="A1" s="1" t="s">
        <v>1754</v>
      </c>
      <c r="B1" s="9" t="s">
        <v>1804</v>
      </c>
      <c r="C1" s="18" t="s">
        <v>3717</v>
      </c>
      <c r="D1" s="9" t="s">
        <v>75</v>
      </c>
      <c r="E1" s="9" t="s">
        <v>2058</v>
      </c>
      <c r="F1" s="6" t="s">
        <v>263</v>
      </c>
      <c r="G1" s="9" t="s">
        <v>154</v>
      </c>
      <c r="H1" s="6" t="s">
        <v>963</v>
      </c>
      <c r="I1" s="27" t="s">
        <v>3718</v>
      </c>
      <c r="J1" t="s">
        <v>3722</v>
      </c>
    </row>
    <row r="2" spans="1:10" x14ac:dyDescent="0.25">
      <c r="A2" s="4">
        <v>44922</v>
      </c>
      <c r="B2" s="8" t="s">
        <v>947</v>
      </c>
      <c r="C2" s="8" t="e">
        <v>#N/A</v>
      </c>
      <c r="D2" s="8" t="s">
        <v>1870</v>
      </c>
      <c r="E2" s="8" t="s">
        <v>1204</v>
      </c>
      <c r="F2" s="2">
        <v>1046500</v>
      </c>
      <c r="G2" s="5" t="s">
        <v>226</v>
      </c>
      <c r="H2" s="2">
        <v>83720</v>
      </c>
      <c r="I2" s="33">
        <v>1130220</v>
      </c>
      <c r="J2" s="21" t="e">
        <v>#N/A</v>
      </c>
    </row>
    <row r="3" spans="1:10" x14ac:dyDescent="0.25">
      <c r="A3" s="4">
        <v>44811</v>
      </c>
      <c r="B3" s="8" t="s">
        <v>103</v>
      </c>
      <c r="C3" s="8" t="str">
        <f>VLOOKUP(B3,'File khách gửi'!$H$2:$H$1037,1,0)</f>
        <v>00038206</v>
      </c>
      <c r="D3" s="8" t="s">
        <v>1870</v>
      </c>
      <c r="E3" s="8" t="s">
        <v>284</v>
      </c>
      <c r="F3" s="2">
        <v>1046500</v>
      </c>
      <c r="G3" s="5" t="s">
        <v>226</v>
      </c>
      <c r="H3" s="2">
        <v>83720</v>
      </c>
      <c r="I3" s="33">
        <f t="shared" ref="I3" si="0">F3+H3</f>
        <v>1130220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abSelected="1" workbookViewId="0">
      <selection activeCell="C17" sqref="C17"/>
    </sheetView>
  </sheetViews>
  <sheetFormatPr defaultRowHeight="12.75" x14ac:dyDescent="0.2"/>
  <cols>
    <col min="1" max="1" width="34.5703125" style="37" customWidth="1"/>
    <col min="2" max="2" width="18.140625" style="37" customWidth="1"/>
    <col min="3" max="3" width="25.5703125" style="37" customWidth="1"/>
    <col min="4" max="4" width="45.7109375" style="37" customWidth="1"/>
    <col min="5" max="16384" width="9.140625" style="37"/>
  </cols>
  <sheetData>
    <row r="1" spans="1:4" x14ac:dyDescent="0.2">
      <c r="A1" s="36" t="s">
        <v>3723</v>
      </c>
      <c r="B1" s="36" t="s">
        <v>3724</v>
      </c>
      <c r="C1" s="36" t="s">
        <v>3725</v>
      </c>
      <c r="D1" s="36" t="s">
        <v>3726</v>
      </c>
    </row>
    <row r="2" spans="1:4" x14ac:dyDescent="0.2">
      <c r="A2" s="38" t="s">
        <v>3719</v>
      </c>
      <c r="B2" s="37">
        <v>1070</v>
      </c>
      <c r="C2" s="49">
        <v>1694537636</v>
      </c>
    </row>
    <row r="3" spans="1:4" x14ac:dyDescent="0.2">
      <c r="A3" s="38" t="s">
        <v>3717</v>
      </c>
      <c r="B3" s="37">
        <v>1036</v>
      </c>
      <c r="C3" s="48">
        <v>1652697573</v>
      </c>
    </row>
    <row r="4" spans="1:4" x14ac:dyDescent="0.2">
      <c r="A4" s="42" t="s">
        <v>3735</v>
      </c>
      <c r="B4" s="37">
        <f>B2-B3</f>
        <v>34</v>
      </c>
      <c r="C4" s="50">
        <f>C2-C3</f>
        <v>41840063</v>
      </c>
    </row>
    <row r="5" spans="1:4" x14ac:dyDescent="0.2">
      <c r="A5" s="38" t="s">
        <v>3739</v>
      </c>
      <c r="C5" s="40">
        <v>1040121617</v>
      </c>
    </row>
    <row r="6" spans="1:4" x14ac:dyDescent="0.2">
      <c r="A6" s="38" t="s">
        <v>3740</v>
      </c>
      <c r="C6" s="40">
        <f>+C2-C5</f>
        <v>654416019</v>
      </c>
    </row>
    <row r="7" spans="1:4" ht="28.5" customHeight="1" x14ac:dyDescent="0.2">
      <c r="A7" s="39" t="s">
        <v>3738</v>
      </c>
      <c r="C7" s="40">
        <v>41802293</v>
      </c>
    </row>
    <row r="8" spans="1:4" x14ac:dyDescent="0.2">
      <c r="A8" s="38"/>
      <c r="C8" s="41">
        <f>C7-C4</f>
        <v>-37770</v>
      </c>
    </row>
    <row r="9" spans="1:4" x14ac:dyDescent="0.2">
      <c r="A9" s="42" t="s">
        <v>3728</v>
      </c>
      <c r="C9" s="43">
        <f>C4-C7</f>
        <v>37770</v>
      </c>
      <c r="D9" s="44" t="s">
        <v>3727</v>
      </c>
    </row>
    <row r="10" spans="1:4" x14ac:dyDescent="0.2">
      <c r="C10" s="43"/>
    </row>
    <row r="14" spans="1:4" x14ac:dyDescent="0.2">
      <c r="A14" s="37" t="s">
        <v>3729</v>
      </c>
      <c r="B14" s="45" t="s">
        <v>3731</v>
      </c>
    </row>
    <row r="15" spans="1:4" x14ac:dyDescent="0.2">
      <c r="A15" s="37" t="s">
        <v>3730</v>
      </c>
      <c r="B15" s="45" t="s">
        <v>3732</v>
      </c>
    </row>
    <row r="16" spans="1:4" x14ac:dyDescent="0.2">
      <c r="A16" s="37" t="s">
        <v>3733</v>
      </c>
      <c r="B16" s="45" t="s">
        <v>3734</v>
      </c>
    </row>
    <row r="17" spans="1:2" x14ac:dyDescent="0.2">
      <c r="A17" s="46" t="s">
        <v>3737</v>
      </c>
      <c r="B17" s="46" t="s">
        <v>1169</v>
      </c>
    </row>
    <row r="18" spans="1:2" x14ac:dyDescent="0.2">
      <c r="A18" s="46" t="s">
        <v>3737</v>
      </c>
      <c r="B18" s="47" t="s">
        <v>1335</v>
      </c>
    </row>
  </sheetData>
  <conditionalFormatting sqref="A17:A18">
    <cfRule type="expression" dxfId="3" priority="3">
      <formula>#REF!="A"</formula>
    </cfRule>
  </conditionalFormatting>
  <conditionalFormatting sqref="A17:A18">
    <cfRule type="expression" dxfId="2" priority="4">
      <formula>#REF!="P"</formula>
    </cfRule>
  </conditionalFormatting>
  <conditionalFormatting sqref="B17:B18">
    <cfRule type="expression" dxfId="1" priority="1">
      <formula>#REF!="A"</formula>
    </cfRule>
  </conditionalFormatting>
  <conditionalFormatting sqref="B17:B18">
    <cfRule type="expression" dxfId="0" priority="2">
      <formula>#REF!="P"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File khách gửi</vt:lpstr>
      <vt:lpstr>Sheet3</vt:lpstr>
      <vt:lpstr>MISA NGOC THOM</vt:lpstr>
      <vt:lpstr>Sheet1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2023-02-11T01:55:01Z</dcterms:created>
  <dcterms:modified xsi:type="dcterms:W3CDTF">2023-03-02T04:28:53Z</dcterms:modified>
</cp:coreProperties>
</file>