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Việt Ý\"/>
    </mc:Choice>
  </mc:AlternateContent>
  <xr:revisionPtr revIDLastSave="0" documentId="13_ncr:1_{182D7BD0-5D79-47C1-B84A-309E8AD3B611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Báo cáo" sheetId="1" r:id="rId1"/>
    <sheet name="Viety NT" sheetId="3" r:id="rId2"/>
    <sheet name="VIETY HN" sheetId="4" r:id="rId3"/>
    <sheet name="Sheet4" sheetId="5" r:id="rId4"/>
  </sheets>
  <definedNames>
    <definedName name="_xlnm._FilterDatabase" localSheetId="0" hidden="1">'Báo cáo'!$B$4:$J$53</definedName>
    <definedName name="_xlnm._FilterDatabase" localSheetId="2" hidden="1">'VIETY HN'!$B$4:$J$26</definedName>
    <definedName name="_xlnm._FilterDatabase" localSheetId="1" hidden="1">'Viety NT'!$B$4:$J$24</definedName>
  </definedNames>
  <calcPr calcId="191029"/>
</workbook>
</file>

<file path=xl/calcChain.xml><?xml version="1.0" encoding="utf-8"?>
<calcChain xmlns="http://schemas.openxmlformats.org/spreadsheetml/2006/main">
  <c r="H26" i="3" l="1"/>
  <c r="I4" i="4"/>
  <c r="H4" i="4"/>
  <c r="F4" i="4"/>
  <c r="H4" i="3"/>
  <c r="I4" i="3" s="1"/>
  <c r="F4" i="3"/>
</calcChain>
</file>

<file path=xl/sharedStrings.xml><?xml version="1.0" encoding="utf-8"?>
<sst xmlns="http://schemas.openxmlformats.org/spreadsheetml/2006/main" count="574" uniqueCount="111">
  <si>
    <t>Số hóa đơn</t>
  </si>
  <si>
    <t>Bán hàng CHI NHÁNH NHA TRANG - CÔNG TY TNHH VIỆT Ý HÀ NỘI CENTER theo hóa đơn 00034260</t>
  </si>
  <si>
    <t>00034260</t>
  </si>
  <si>
    <t>00049605</t>
  </si>
  <si>
    <t>10%</t>
  </si>
  <si>
    <t>Bán hàng CÔNG TY TNHH VIỆT Ý HÀ NỘI CENTER theo hóa đơn 00034385</t>
  </si>
  <si>
    <t>00055235</t>
  </si>
  <si>
    <t>Thuế suất</t>
  </si>
  <si>
    <t>00050800</t>
  </si>
  <si>
    <t>00019128</t>
  </si>
  <si>
    <t>00049608</t>
  </si>
  <si>
    <t>0106621328</t>
  </si>
  <si>
    <t>0007041</t>
  </si>
  <si>
    <t>00053169</t>
  </si>
  <si>
    <t>00017189</t>
  </si>
  <si>
    <t>00051982</t>
  </si>
  <si>
    <t>NT/21E</t>
  </si>
  <si>
    <t>Bán hàng CÔNG TY TNHH VIỆT Ý HÀ NỘI CENTER theo hóa đơn 00042319</t>
  </si>
  <si>
    <t>Ngày hóa đơn</t>
  </si>
  <si>
    <t>00048891</t>
  </si>
  <si>
    <t>Bán hàng CHI NHÁNH NHA TRANG - CÔNG TY TNHH VIỆT Ý HÀ NỘI CENTER, CK CỐ ĐỊNH 5%</t>
  </si>
  <si>
    <t>8%</t>
  </si>
  <si>
    <t>1C22TNT</t>
  </si>
  <si>
    <t>Tầng 1 tòa nhà 12A khu đô thị Kim Văn - Kim Lũ, sđt : 096 2727418 (Nhiên), ck cố định 5%</t>
  </si>
  <si>
    <t>Bán hàng CÔNG TY TNHH VIỆT Ý HÀ NỘI CENTER theo hóa đơn 00052058</t>
  </si>
  <si>
    <t>00024374</t>
  </si>
  <si>
    <t>chiết khấu cố định 5%</t>
  </si>
  <si>
    <t>Bán hàng CHI NHÁNH NHA TRANG - CÔNG TY TNHH VIỆT Ý HÀ NỘI CENTER theo hóa đơn 00024374</t>
  </si>
  <si>
    <t>00045917</t>
  </si>
  <si>
    <t>Bán hàng CÔNG TY TNHH VIỆT Ý HÀ NỘI CENTER theo hóa đơn 00048891</t>
  </si>
  <si>
    <t>Mã số thuế người mua</t>
  </si>
  <si>
    <t>00029419</t>
  </si>
  <si>
    <t>TÒA OC1, SỐ 3-5 ĐƯỜNG PHẠM VĂN ĐỒNG, P. VĨNH PHƯỚC, TP NHA TRANG, NGƯỜI NHẬN ANH GIA LỘC SĐT : 09069749896</t>
  </si>
  <si>
    <t>00047932</t>
  </si>
  <si>
    <t>00052058</t>
  </si>
  <si>
    <t>Tầng 1 tòa nhà 12A khu đô thị Kim Văn - Kim Lũ</t>
  </si>
  <si>
    <t>0106621328-001</t>
  </si>
  <si>
    <t>Bán hàng CÔNG TY TNHH VIỆT Ý HÀ NỘI CENTER theo hóa đơn 00038156</t>
  </si>
  <si>
    <t>Bán hàng CHI NHÁNH NHA TRANG - CÔNG TY TNHH VIỆT Ý HÀ NỘI CENTER theo hóa đơn 00051983</t>
  </si>
  <si>
    <t>Bán hàng CÔNG TY TNHH VIỆT Ý HÀ NỘI CENTER theo hóa đơn 00047684</t>
  </si>
  <si>
    <t>Từ ngày 01/01/2022 đến ngày 30/12/2022</t>
  </si>
  <si>
    <t>00029727</t>
  </si>
  <si>
    <t>00047684</t>
  </si>
  <si>
    <t>Doanh số bán chưa có thuế GTGT</t>
  </si>
  <si>
    <t>00034385</t>
  </si>
  <si>
    <t>Bán hàng CÔNG TY TNHH VIỆT Ý HÀ NỘI CENTER theo hóa đơn 00054639</t>
  </si>
  <si>
    <t>00031516</t>
  </si>
  <si>
    <t>Bán hàng CÔNG TY TNHH VIỆT Ý HÀ NỘI CENTER theo hóa đơn 0009698</t>
  </si>
  <si>
    <t>00053170</t>
  </si>
  <si>
    <t>00045291</t>
  </si>
  <si>
    <t>00036252</t>
  </si>
  <si>
    <t>0008030</t>
  </si>
  <si>
    <t>00054639</t>
  </si>
  <si>
    <t>Bán hàng CHI NHÁNH NHA TRANG - CÔNG TY TNHH VIỆT Ý HÀ NỘI CENTER theo hóa đơn 00055234</t>
  </si>
  <si>
    <t>Bán hàng CHI NHÁNH NHA TRANG - CÔNG TY TNHH VIỆT Ý HÀ NỘI CENTER theo hóa đơn 00051982</t>
  </si>
  <si>
    <t>Bán hàng CHI NHÁNH NHA TRANG - CÔNG TY TNHH VIỆT Ý HÀ NỘI CENTER theo hóa đơn 00056735</t>
  </si>
  <si>
    <t>CÔNG TY TNHH VIỆT Ý HÀ NỘI CENTER</t>
  </si>
  <si>
    <t>Tên người mua</t>
  </si>
  <si>
    <t>Bán hàng CÔNG TY TNHH VIỆT Ý HÀ NỘI CENTER theo hóa đơn 0007041</t>
  </si>
  <si>
    <t>Bán hàng CÔNG TY TNHH VIỆT Ý HÀ NỘI CENTER theo hóa đơn 0008030</t>
  </si>
  <si>
    <t>00045919</t>
  </si>
  <si>
    <t>00055234</t>
  </si>
  <si>
    <t>00040266</t>
  </si>
  <si>
    <t>0009698</t>
  </si>
  <si>
    <t>Bán hàng CHI NHÁNH NHA TRANG - CÔNG TY TNHH VIỆT Ý HÀ NỘI CENTER theo hóa đơn 00055235</t>
  </si>
  <si>
    <t>Diễn giải</t>
  </si>
  <si>
    <t>00051983</t>
  </si>
  <si>
    <t>Bán hàng CÔNG TY TNHH VIỆT Ý HÀ NỘI CENTER theo hóa đơn 00056015</t>
  </si>
  <si>
    <t>CHIẾT KHẤU CỐ ĐỊNH 5%</t>
  </si>
  <si>
    <t>Bán hàng CÔNG TY TNHH VIỆT Ý HÀ NỘI CENTER theo hóa đơn 00036252</t>
  </si>
  <si>
    <t>Bán hàng CHI NHÁNH NHA TRANG - CÔNG TY TNHH VIỆT Ý HÀ NỘI CENTER theo hóa đơn 00055233</t>
  </si>
  <si>
    <t>Thuế GTGT</t>
  </si>
  <si>
    <t>00040265</t>
  </si>
  <si>
    <t>00055233</t>
  </si>
  <si>
    <t>Nhóm HHDV : 4. Hàng hóa, dịch vụ chịu thuế suất thuế GTGT 10% (48 )</t>
  </si>
  <si>
    <t>BẢNG KÊ HÓA ĐƠN, CHỨNG TỪ HÀNG HÓA, DỊCH VỤ BÁN RA (MẪU QUẢN TRỊ)</t>
  </si>
  <si>
    <t>00045916</t>
  </si>
  <si>
    <t>chị trúc sđt : 0899702245</t>
  </si>
  <si>
    <t>00047933</t>
  </si>
  <si>
    <t>00050801</t>
  </si>
  <si>
    <t>00038156</t>
  </si>
  <si>
    <t/>
  </si>
  <si>
    <t>00056015</t>
  </si>
  <si>
    <t>Bán hàng CÔNG TY TNHH VIỆT Ý HÀ NỘI CENTER theo hóa đơn 00045291</t>
  </si>
  <si>
    <t>anh gia lộc sđt : 0969749896</t>
  </si>
  <si>
    <t>Bán hàng CHI NHÁNH NHA TRANG - CÔNG TY TNHH VIỆT Ý HÀ NỘI CENTER theo hóa đơn 00029665</t>
  </si>
  <si>
    <t>Bán hàng CÔNG TY TNHH VIỆT Ý HÀ NỘI CENTER theo hóa đơn 00050355</t>
  </si>
  <si>
    <t>Ký hiệu HĐ</t>
  </si>
  <si>
    <t>00029665</t>
  </si>
  <si>
    <t>NGƯỜI NHẬN : ANH LỘC - SĐT: 0909271506</t>
  </si>
  <si>
    <t>CHI NHÁNH NHA TRANG - CÔNG TY TNHH VIỆT Ý HÀ NỘI CENTER</t>
  </si>
  <si>
    <t>00056733</t>
  </si>
  <si>
    <t>00026014</t>
  </si>
  <si>
    <t>00045918</t>
  </si>
  <si>
    <t>Bán hàng CHI NHÁNH NHA TRANG - CÔNG TY TNHH VIỆT Ý HÀ NỘI CENTER theo hóa đơn 00053170</t>
  </si>
  <si>
    <t>00050355</t>
  </si>
  <si>
    <t>00049606</t>
  </si>
  <si>
    <t>00042319</t>
  </si>
  <si>
    <t>00023855</t>
  </si>
  <si>
    <t>00049607</t>
  </si>
  <si>
    <t>00056735</t>
  </si>
  <si>
    <t>00027487</t>
  </si>
  <si>
    <t>Bán hàng CHI NHÁNH NHA TRANG - CÔNG TY TNHH VIỆT Ý HÀ NỘI CENTER theo hóa đơn 00056733</t>
  </si>
  <si>
    <t>Số dòng = 48</t>
  </si>
  <si>
    <t>Bán hàng CHI NHÁNH NHA TRANG - CÔNG TY TNHH VIỆT Ý HÀ NỘI CENTER theo hóa đơn 00053169</t>
  </si>
  <si>
    <t>HÀ NỘI</t>
  </si>
  <si>
    <t>TÒA OC1, SỐ 3-5 ĐƯỜNG PHẠM VĂN ĐỒNG, P. VĨNH PHƯỚC, TP NHA TRANG</t>
  </si>
  <si>
    <t>NGƯỜI NHẬN : CHỊ TRÚC SĐT : 0899702245</t>
  </si>
  <si>
    <t xml:space="preserve">Đã thu </t>
  </si>
  <si>
    <t>Công Nợ phải thu</t>
  </si>
  <si>
    <t>Công nợ đã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</si>
</sst>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2" fillId="2" borderId="1" xfId="0" applyNumberFormat="1" applyFont="1" applyFill="1" applyBorder="1" applyAlignment="1">
      <alignment horizontal="center" vertical="center"/>
    </xf>
    <xf numFmtId="38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J53"/>
  <sheetViews>
    <sheetView zoomScaleNormal="100" workbookViewId="0">
      <selection activeCell="I22" sqref="I22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17.140625" style="3" customWidth="1"/>
    <col min="7" max="7" width="11.42578125" customWidth="1"/>
    <col min="8" max="8" width="15.7109375" style="3" customWidth="1"/>
    <col min="9" max="9" width="50" customWidth="1"/>
    <col min="10" max="10" width="21.42578125" customWidth="1"/>
  </cols>
  <sheetData>
    <row r="1" spans="1:10" ht="18.75" x14ac:dyDescent="0.3">
      <c r="A1" s="13" t="s">
        <v>75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1" t="s">
        <v>18</v>
      </c>
      <c r="C3" s="12" t="s">
        <v>0</v>
      </c>
      <c r="D3" s="12" t="s">
        <v>87</v>
      </c>
      <c r="E3" s="12" t="s">
        <v>65</v>
      </c>
      <c r="F3" s="8" t="s">
        <v>43</v>
      </c>
      <c r="G3" s="12" t="s">
        <v>7</v>
      </c>
      <c r="H3" s="8" t="s">
        <v>71</v>
      </c>
      <c r="I3" s="12" t="s">
        <v>57</v>
      </c>
      <c r="J3" s="12" t="s">
        <v>30</v>
      </c>
    </row>
    <row r="4" spans="1:10" x14ac:dyDescent="0.25">
      <c r="A4" s="7" t="s">
        <v>74</v>
      </c>
      <c r="F4" s="5">
        <v>136689723</v>
      </c>
      <c r="H4" s="5">
        <v>11174686</v>
      </c>
    </row>
    <row r="5" spans="1:10" hidden="1" outlineLevel="1" x14ac:dyDescent="0.25">
      <c r="B5" s="9">
        <v>44571</v>
      </c>
      <c r="C5" s="1" t="s">
        <v>12</v>
      </c>
      <c r="D5" s="1" t="s">
        <v>16</v>
      </c>
      <c r="E5" s="1" t="s">
        <v>58</v>
      </c>
      <c r="F5" s="4">
        <v>2611308</v>
      </c>
      <c r="G5" s="10" t="s">
        <v>4</v>
      </c>
      <c r="H5" s="4">
        <v>261131</v>
      </c>
      <c r="I5" s="1" t="s">
        <v>56</v>
      </c>
      <c r="J5" s="1" t="s">
        <v>11</v>
      </c>
    </row>
    <row r="6" spans="1:10" hidden="1" outlineLevel="1" x14ac:dyDescent="0.25">
      <c r="B6" s="9">
        <v>44578</v>
      </c>
      <c r="C6" s="1" t="s">
        <v>51</v>
      </c>
      <c r="D6" s="1" t="s">
        <v>16</v>
      </c>
      <c r="E6" s="1" t="s">
        <v>59</v>
      </c>
      <c r="F6" s="4">
        <v>3552552</v>
      </c>
      <c r="G6" s="10" t="s">
        <v>4</v>
      </c>
      <c r="H6" s="4">
        <v>355255</v>
      </c>
      <c r="I6" s="1" t="s">
        <v>56</v>
      </c>
      <c r="J6" s="1" t="s">
        <v>11</v>
      </c>
    </row>
    <row r="7" spans="1:10" hidden="1" outlineLevel="1" x14ac:dyDescent="0.25">
      <c r="B7" s="9">
        <v>44583</v>
      </c>
      <c r="C7" s="1" t="s">
        <v>63</v>
      </c>
      <c r="D7" s="1" t="s">
        <v>16</v>
      </c>
      <c r="E7" s="1" t="s">
        <v>47</v>
      </c>
      <c r="F7" s="4">
        <v>5811498</v>
      </c>
      <c r="G7" s="10" t="s">
        <v>4</v>
      </c>
      <c r="H7" s="4">
        <v>581150</v>
      </c>
      <c r="I7" s="1" t="s">
        <v>56</v>
      </c>
      <c r="J7" s="1" t="s">
        <v>11</v>
      </c>
    </row>
    <row r="8" spans="1:10" hidden="1" outlineLevel="1" x14ac:dyDescent="0.25">
      <c r="B8" s="9">
        <v>44721</v>
      </c>
      <c r="C8" s="1" t="s">
        <v>14</v>
      </c>
      <c r="D8" s="1" t="s">
        <v>22</v>
      </c>
      <c r="E8" s="1" t="s">
        <v>35</v>
      </c>
      <c r="F8" s="4">
        <v>4950206</v>
      </c>
      <c r="G8" s="10" t="s">
        <v>21</v>
      </c>
      <c r="H8" s="4">
        <v>396016</v>
      </c>
      <c r="I8" s="1" t="s">
        <v>56</v>
      </c>
      <c r="J8" s="1" t="s">
        <v>11</v>
      </c>
    </row>
    <row r="9" spans="1:10" hidden="1" outlineLevel="1" x14ac:dyDescent="0.25">
      <c r="B9" s="9">
        <v>44732</v>
      </c>
      <c r="C9" s="1" t="s">
        <v>9</v>
      </c>
      <c r="D9" s="1" t="s">
        <v>22</v>
      </c>
      <c r="E9" s="1" t="s">
        <v>35</v>
      </c>
      <c r="F9" s="4">
        <v>3645807</v>
      </c>
      <c r="G9" s="10" t="s">
        <v>21</v>
      </c>
      <c r="H9" s="4">
        <v>291665</v>
      </c>
      <c r="I9" s="1" t="s">
        <v>56</v>
      </c>
      <c r="J9" s="1" t="s">
        <v>11</v>
      </c>
    </row>
    <row r="10" spans="1:10" hidden="1" outlineLevel="1" x14ac:dyDescent="0.25">
      <c r="B10" s="9">
        <v>44750</v>
      </c>
      <c r="C10" s="1" t="s">
        <v>98</v>
      </c>
      <c r="D10" s="1" t="s">
        <v>22</v>
      </c>
      <c r="E10" s="1" t="s">
        <v>23</v>
      </c>
      <c r="F10" s="4">
        <v>3581235</v>
      </c>
      <c r="G10" s="10" t="s">
        <v>21</v>
      </c>
      <c r="H10" s="4">
        <v>286499</v>
      </c>
      <c r="I10" s="1" t="s">
        <v>56</v>
      </c>
      <c r="J10" s="1" t="s">
        <v>11</v>
      </c>
    </row>
    <row r="11" spans="1:10" outlineLevel="1" x14ac:dyDescent="0.25">
      <c r="B11" s="9">
        <v>44755</v>
      </c>
      <c r="C11" s="1" t="s">
        <v>25</v>
      </c>
      <c r="D11" s="1" t="s">
        <v>22</v>
      </c>
      <c r="E11" s="1" t="s">
        <v>27</v>
      </c>
      <c r="F11" s="4">
        <v>3150743</v>
      </c>
      <c r="G11" s="10" t="s">
        <v>21</v>
      </c>
      <c r="H11" s="4">
        <v>252059</v>
      </c>
      <c r="I11" s="1" t="s">
        <v>90</v>
      </c>
      <c r="J11" s="1" t="s">
        <v>36</v>
      </c>
    </row>
    <row r="12" spans="1:10" hidden="1" outlineLevel="1" x14ac:dyDescent="0.25">
      <c r="B12" s="9">
        <v>44760</v>
      </c>
      <c r="C12" s="1" t="s">
        <v>92</v>
      </c>
      <c r="D12" s="1" t="s">
        <v>22</v>
      </c>
      <c r="E12" s="1" t="s">
        <v>105</v>
      </c>
      <c r="F12" s="4">
        <v>3156494</v>
      </c>
      <c r="G12" s="10" t="s">
        <v>21</v>
      </c>
      <c r="H12" s="4">
        <v>252520</v>
      </c>
      <c r="I12" s="1" t="s">
        <v>56</v>
      </c>
      <c r="J12" s="1" t="s">
        <v>11</v>
      </c>
    </row>
    <row r="13" spans="1:10" hidden="1" outlineLevel="1" x14ac:dyDescent="0.25">
      <c r="B13" s="9">
        <v>44770</v>
      </c>
      <c r="C13" s="1" t="s">
        <v>101</v>
      </c>
      <c r="D13" s="1" t="s">
        <v>22</v>
      </c>
      <c r="E13" s="1" t="s">
        <v>23</v>
      </c>
      <c r="F13" s="4">
        <v>3042760</v>
      </c>
      <c r="G13" s="10" t="s">
        <v>21</v>
      </c>
      <c r="H13" s="4">
        <v>243421</v>
      </c>
      <c r="I13" s="1" t="s">
        <v>56</v>
      </c>
      <c r="J13" s="1" t="s">
        <v>11</v>
      </c>
    </row>
    <row r="14" spans="1:10" hidden="1" outlineLevel="1" x14ac:dyDescent="0.25">
      <c r="B14" s="9">
        <v>44777</v>
      </c>
      <c r="C14" s="1" t="s">
        <v>31</v>
      </c>
      <c r="D14" s="1" t="s">
        <v>22</v>
      </c>
      <c r="E14" s="1" t="s">
        <v>26</v>
      </c>
      <c r="F14" s="4">
        <v>2219780</v>
      </c>
      <c r="G14" s="10" t="s">
        <v>21</v>
      </c>
      <c r="H14" s="4">
        <v>177582</v>
      </c>
      <c r="I14" s="1" t="s">
        <v>56</v>
      </c>
      <c r="J14" s="1" t="s">
        <v>11</v>
      </c>
    </row>
    <row r="15" spans="1:10" outlineLevel="1" x14ac:dyDescent="0.25">
      <c r="B15" s="9">
        <v>44783</v>
      </c>
      <c r="C15" s="1" t="s">
        <v>88</v>
      </c>
      <c r="D15" s="1" t="s">
        <v>22</v>
      </c>
      <c r="E15" s="1" t="s">
        <v>85</v>
      </c>
      <c r="F15" s="4">
        <v>3763137</v>
      </c>
      <c r="G15" s="10" t="s">
        <v>21</v>
      </c>
      <c r="H15" s="4">
        <v>301051</v>
      </c>
      <c r="I15" s="1" t="s">
        <v>90</v>
      </c>
      <c r="J15" s="1" t="s">
        <v>36</v>
      </c>
    </row>
    <row r="16" spans="1:10" hidden="1" outlineLevel="1" x14ac:dyDescent="0.25">
      <c r="B16" s="9">
        <v>44784</v>
      </c>
      <c r="C16" s="1" t="s">
        <v>41</v>
      </c>
      <c r="D16" s="1" t="s">
        <v>22</v>
      </c>
      <c r="E16" s="1" t="s">
        <v>68</v>
      </c>
      <c r="F16" s="4">
        <v>3603534</v>
      </c>
      <c r="G16" s="10" t="s">
        <v>21</v>
      </c>
      <c r="H16" s="4">
        <v>288283</v>
      </c>
      <c r="I16" s="1" t="s">
        <v>56</v>
      </c>
      <c r="J16" s="1" t="s">
        <v>11</v>
      </c>
    </row>
    <row r="17" spans="2:10" hidden="1" outlineLevel="1" x14ac:dyDescent="0.25">
      <c r="B17" s="9">
        <v>44788</v>
      </c>
      <c r="C17" s="1" t="s">
        <v>46</v>
      </c>
      <c r="D17" s="1" t="s">
        <v>22</v>
      </c>
      <c r="E17" s="1" t="s">
        <v>81</v>
      </c>
      <c r="F17" s="4">
        <v>333591</v>
      </c>
      <c r="G17" s="10" t="s">
        <v>21</v>
      </c>
      <c r="H17" s="4">
        <v>26687</v>
      </c>
      <c r="I17" s="1" t="s">
        <v>56</v>
      </c>
      <c r="J17" s="1" t="s">
        <v>11</v>
      </c>
    </row>
    <row r="18" spans="2:10" outlineLevel="1" x14ac:dyDescent="0.25">
      <c r="B18" s="9">
        <v>44796</v>
      </c>
      <c r="C18" s="1" t="s">
        <v>2</v>
      </c>
      <c r="D18" s="1" t="s">
        <v>22</v>
      </c>
      <c r="E18" s="1" t="s">
        <v>1</v>
      </c>
      <c r="F18" s="4">
        <v>3475367</v>
      </c>
      <c r="G18" s="10" t="s">
        <v>21</v>
      </c>
      <c r="H18" s="4">
        <v>278029</v>
      </c>
      <c r="I18" s="1" t="s">
        <v>90</v>
      </c>
      <c r="J18" s="1" t="s">
        <v>36</v>
      </c>
    </row>
    <row r="19" spans="2:10" hidden="1" outlineLevel="1" x14ac:dyDescent="0.25">
      <c r="B19" s="9">
        <v>44797</v>
      </c>
      <c r="C19" s="1" t="s">
        <v>44</v>
      </c>
      <c r="D19" s="1" t="s">
        <v>22</v>
      </c>
      <c r="E19" s="1" t="s">
        <v>5</v>
      </c>
      <c r="F19" s="4">
        <v>4658585</v>
      </c>
      <c r="G19" s="10" t="s">
        <v>21</v>
      </c>
      <c r="H19" s="4">
        <v>372687</v>
      </c>
      <c r="I19" s="1" t="s">
        <v>56</v>
      </c>
      <c r="J19" s="1" t="s">
        <v>11</v>
      </c>
    </row>
    <row r="20" spans="2:10" hidden="1" outlineLevel="1" x14ac:dyDescent="0.25">
      <c r="B20" s="9">
        <v>44799</v>
      </c>
      <c r="C20" s="1" t="s">
        <v>50</v>
      </c>
      <c r="D20" s="1" t="s">
        <v>22</v>
      </c>
      <c r="E20" s="1" t="s">
        <v>69</v>
      </c>
      <c r="F20" s="4">
        <v>2440415</v>
      </c>
      <c r="G20" s="10" t="s">
        <v>21</v>
      </c>
      <c r="H20" s="4">
        <v>195233</v>
      </c>
      <c r="I20" s="1" t="s">
        <v>56</v>
      </c>
      <c r="J20" s="1" t="s">
        <v>11</v>
      </c>
    </row>
    <row r="21" spans="2:10" hidden="1" outlineLevel="1" x14ac:dyDescent="0.25">
      <c r="B21" s="9">
        <v>44811</v>
      </c>
      <c r="C21" s="1" t="s">
        <v>80</v>
      </c>
      <c r="D21" s="1" t="s">
        <v>22</v>
      </c>
      <c r="E21" s="1" t="s">
        <v>37</v>
      </c>
      <c r="F21" s="4">
        <v>4674939</v>
      </c>
      <c r="G21" s="10" t="s">
        <v>21</v>
      </c>
      <c r="H21" s="4">
        <v>373995</v>
      </c>
      <c r="I21" s="1" t="s">
        <v>56</v>
      </c>
      <c r="J21" s="1" t="s">
        <v>11</v>
      </c>
    </row>
    <row r="22" spans="2:10" outlineLevel="1" x14ac:dyDescent="0.25">
      <c r="B22" s="9">
        <v>44818</v>
      </c>
      <c r="C22" s="1" t="s">
        <v>72</v>
      </c>
      <c r="D22" s="1" t="s">
        <v>22</v>
      </c>
      <c r="E22" s="1"/>
      <c r="F22" s="4">
        <v>0</v>
      </c>
      <c r="G22" s="10" t="s">
        <v>21</v>
      </c>
      <c r="H22" s="4">
        <v>0</v>
      </c>
      <c r="I22" s="1" t="s">
        <v>90</v>
      </c>
      <c r="J22" s="1" t="s">
        <v>36</v>
      </c>
    </row>
    <row r="23" spans="2:10" outlineLevel="1" x14ac:dyDescent="0.25">
      <c r="B23" s="9">
        <v>44818</v>
      </c>
      <c r="C23" s="1" t="s">
        <v>62</v>
      </c>
      <c r="D23" s="1" t="s">
        <v>22</v>
      </c>
      <c r="E23" s="1"/>
      <c r="F23" s="4">
        <v>0</v>
      </c>
      <c r="G23" s="10" t="s">
        <v>21</v>
      </c>
      <c r="H23" s="4">
        <v>0</v>
      </c>
      <c r="I23" s="1" t="s">
        <v>90</v>
      </c>
      <c r="J23" s="1" t="s">
        <v>36</v>
      </c>
    </row>
    <row r="24" spans="2:10" hidden="1" outlineLevel="1" x14ac:dyDescent="0.25">
      <c r="B24" s="9">
        <v>44823</v>
      </c>
      <c r="C24" s="1" t="s">
        <v>97</v>
      </c>
      <c r="D24" s="1" t="s">
        <v>22</v>
      </c>
      <c r="E24" s="1" t="s">
        <v>17</v>
      </c>
      <c r="F24" s="4">
        <v>3156494</v>
      </c>
      <c r="G24" s="10" t="s">
        <v>21</v>
      </c>
      <c r="H24" s="4">
        <v>252520</v>
      </c>
      <c r="I24" s="1" t="s">
        <v>56</v>
      </c>
      <c r="J24" s="1" t="s">
        <v>11</v>
      </c>
    </row>
    <row r="25" spans="2:10" hidden="1" outlineLevel="1" x14ac:dyDescent="0.25">
      <c r="B25" s="9">
        <v>44833</v>
      </c>
      <c r="C25" s="1" t="s">
        <v>49</v>
      </c>
      <c r="D25" s="1" t="s">
        <v>22</v>
      </c>
      <c r="E25" s="1" t="s">
        <v>83</v>
      </c>
      <c r="F25" s="4">
        <v>2911118</v>
      </c>
      <c r="G25" s="10" t="s">
        <v>21</v>
      </c>
      <c r="H25" s="4">
        <v>232889</v>
      </c>
      <c r="I25" s="1" t="s">
        <v>56</v>
      </c>
      <c r="J25" s="1" t="s">
        <v>11</v>
      </c>
    </row>
    <row r="26" spans="2:10" outlineLevel="1" x14ac:dyDescent="0.25">
      <c r="B26" s="9">
        <v>44839</v>
      </c>
      <c r="C26" s="1" t="s">
        <v>76</v>
      </c>
      <c r="D26" s="1" t="s">
        <v>22</v>
      </c>
      <c r="E26" s="1"/>
      <c r="F26" s="4">
        <v>0</v>
      </c>
      <c r="G26" s="10" t="s">
        <v>21</v>
      </c>
      <c r="H26" s="4">
        <v>0</v>
      </c>
      <c r="I26" s="1" t="s">
        <v>90</v>
      </c>
      <c r="J26" s="1" t="s">
        <v>36</v>
      </c>
    </row>
    <row r="27" spans="2:10" outlineLevel="1" x14ac:dyDescent="0.25">
      <c r="B27" s="9">
        <v>44839</v>
      </c>
      <c r="C27" s="1" t="s">
        <v>28</v>
      </c>
      <c r="D27" s="1" t="s">
        <v>22</v>
      </c>
      <c r="E27" s="1"/>
      <c r="F27" s="4">
        <v>0</v>
      </c>
      <c r="G27" s="10" t="s">
        <v>21</v>
      </c>
      <c r="H27" s="4">
        <v>0</v>
      </c>
      <c r="I27" s="1" t="s">
        <v>90</v>
      </c>
      <c r="J27" s="1" t="s">
        <v>36</v>
      </c>
    </row>
    <row r="28" spans="2:10" outlineLevel="1" x14ac:dyDescent="0.25">
      <c r="B28" s="9">
        <v>44839</v>
      </c>
      <c r="C28" s="1" t="s">
        <v>93</v>
      </c>
      <c r="D28" s="1" t="s">
        <v>22</v>
      </c>
      <c r="E28" s="1"/>
      <c r="F28" s="4">
        <v>0</v>
      </c>
      <c r="G28" s="10" t="s">
        <v>21</v>
      </c>
      <c r="H28" s="4">
        <v>0</v>
      </c>
      <c r="I28" s="1" t="s">
        <v>90</v>
      </c>
      <c r="J28" s="1" t="s">
        <v>36</v>
      </c>
    </row>
    <row r="29" spans="2:10" outlineLevel="1" x14ac:dyDescent="0.25">
      <c r="B29" s="9">
        <v>44839</v>
      </c>
      <c r="C29" s="1" t="s">
        <v>60</v>
      </c>
      <c r="D29" s="1" t="s">
        <v>22</v>
      </c>
      <c r="E29" s="1"/>
      <c r="F29" s="4">
        <v>0</v>
      </c>
      <c r="G29" s="10" t="s">
        <v>21</v>
      </c>
      <c r="H29" s="4">
        <v>0</v>
      </c>
      <c r="I29" s="1" t="s">
        <v>90</v>
      </c>
      <c r="J29" s="1" t="s">
        <v>36</v>
      </c>
    </row>
    <row r="30" spans="2:10" hidden="1" outlineLevel="1" x14ac:dyDescent="0.25">
      <c r="B30" s="9">
        <v>44848</v>
      </c>
      <c r="C30" s="1" t="s">
        <v>42</v>
      </c>
      <c r="D30" s="1" t="s">
        <v>22</v>
      </c>
      <c r="E30" s="1" t="s">
        <v>39</v>
      </c>
      <c r="F30" s="4">
        <v>2911118</v>
      </c>
      <c r="G30" s="10" t="s">
        <v>21</v>
      </c>
      <c r="H30" s="4">
        <v>232889</v>
      </c>
      <c r="I30" s="1" t="s">
        <v>56</v>
      </c>
      <c r="J30" s="1" t="s">
        <v>11</v>
      </c>
    </row>
    <row r="31" spans="2:10" outlineLevel="1" x14ac:dyDescent="0.25">
      <c r="B31" s="9">
        <v>44852</v>
      </c>
      <c r="C31" s="1" t="s">
        <v>33</v>
      </c>
      <c r="D31" s="1" t="s">
        <v>22</v>
      </c>
      <c r="E31" s="1" t="s">
        <v>84</v>
      </c>
      <c r="F31" s="4">
        <v>3208781</v>
      </c>
      <c r="G31" s="10" t="s">
        <v>21</v>
      </c>
      <c r="H31" s="4">
        <v>256702</v>
      </c>
      <c r="I31" s="1" t="s">
        <v>90</v>
      </c>
      <c r="J31" s="1" t="s">
        <v>36</v>
      </c>
    </row>
    <row r="32" spans="2:10" outlineLevel="1" x14ac:dyDescent="0.25">
      <c r="B32" s="9">
        <v>44852</v>
      </c>
      <c r="C32" s="1" t="s">
        <v>78</v>
      </c>
      <c r="D32" s="1" t="s">
        <v>22</v>
      </c>
      <c r="E32" s="1" t="s">
        <v>77</v>
      </c>
      <c r="F32" s="4">
        <v>5538911</v>
      </c>
      <c r="G32" s="10" t="s">
        <v>21</v>
      </c>
      <c r="H32" s="4">
        <v>443113</v>
      </c>
      <c r="I32" s="1" t="s">
        <v>90</v>
      </c>
      <c r="J32" s="1" t="s">
        <v>36</v>
      </c>
    </row>
    <row r="33" spans="2:10" hidden="1" outlineLevel="1" x14ac:dyDescent="0.25">
      <c r="B33" s="9">
        <v>44860</v>
      </c>
      <c r="C33" s="1" t="s">
        <v>19</v>
      </c>
      <c r="D33" s="1" t="s">
        <v>22</v>
      </c>
      <c r="E33" s="1" t="s">
        <v>29</v>
      </c>
      <c r="F33" s="4">
        <v>3335221</v>
      </c>
      <c r="G33" s="10" t="s">
        <v>21</v>
      </c>
      <c r="H33" s="4">
        <v>266818</v>
      </c>
      <c r="I33" s="1" t="s">
        <v>56</v>
      </c>
      <c r="J33" s="1" t="s">
        <v>11</v>
      </c>
    </row>
    <row r="34" spans="2:10" outlineLevel="1" x14ac:dyDescent="0.25">
      <c r="B34" s="9">
        <v>44866</v>
      </c>
      <c r="C34" s="1" t="s">
        <v>3</v>
      </c>
      <c r="D34" s="1" t="s">
        <v>22</v>
      </c>
      <c r="E34" s="1" t="s">
        <v>32</v>
      </c>
      <c r="F34" s="4">
        <v>3393430</v>
      </c>
      <c r="G34" s="10" t="s">
        <v>21</v>
      </c>
      <c r="H34" s="4">
        <v>271474</v>
      </c>
      <c r="I34" s="1" t="s">
        <v>90</v>
      </c>
      <c r="J34" s="1" t="s">
        <v>36</v>
      </c>
    </row>
    <row r="35" spans="2:10" outlineLevel="1" x14ac:dyDescent="0.25">
      <c r="B35" s="9">
        <v>44866</v>
      </c>
      <c r="C35" s="1" t="s">
        <v>96</v>
      </c>
      <c r="D35" s="1" t="s">
        <v>22</v>
      </c>
      <c r="E35" s="1" t="s">
        <v>106</v>
      </c>
      <c r="F35" s="4">
        <v>5505395</v>
      </c>
      <c r="G35" s="10" t="s">
        <v>21</v>
      </c>
      <c r="H35" s="4">
        <v>440432</v>
      </c>
      <c r="I35" s="1" t="s">
        <v>90</v>
      </c>
      <c r="J35" s="1" t="s">
        <v>36</v>
      </c>
    </row>
    <row r="36" spans="2:10" outlineLevel="1" x14ac:dyDescent="0.25">
      <c r="B36" s="9">
        <v>44866</v>
      </c>
      <c r="C36" s="1" t="s">
        <v>99</v>
      </c>
      <c r="D36" s="1" t="s">
        <v>22</v>
      </c>
      <c r="E36" s="1" t="s">
        <v>20</v>
      </c>
      <c r="F36" s="4">
        <v>7057005</v>
      </c>
      <c r="G36" s="10" t="s">
        <v>21</v>
      </c>
      <c r="H36" s="4">
        <v>564560</v>
      </c>
      <c r="I36" s="1" t="s">
        <v>90</v>
      </c>
      <c r="J36" s="1" t="s">
        <v>36</v>
      </c>
    </row>
    <row r="37" spans="2:10" outlineLevel="1" x14ac:dyDescent="0.25">
      <c r="B37" s="9">
        <v>44866</v>
      </c>
      <c r="C37" s="1" t="s">
        <v>10</v>
      </c>
      <c r="D37" s="1" t="s">
        <v>22</v>
      </c>
      <c r="E37" s="1" t="s">
        <v>20</v>
      </c>
      <c r="F37" s="4">
        <v>3742585</v>
      </c>
      <c r="G37" s="10" t="s">
        <v>21</v>
      </c>
      <c r="H37" s="4">
        <v>299407</v>
      </c>
      <c r="I37" s="1" t="s">
        <v>90</v>
      </c>
      <c r="J37" s="1" t="s">
        <v>36</v>
      </c>
    </row>
    <row r="38" spans="2:10" hidden="1" outlineLevel="1" x14ac:dyDescent="0.25">
      <c r="B38" s="9">
        <v>44873</v>
      </c>
      <c r="C38" s="1" t="s">
        <v>95</v>
      </c>
      <c r="D38" s="1" t="s">
        <v>22</v>
      </c>
      <c r="E38" s="1" t="s">
        <v>86</v>
      </c>
      <c r="F38" s="4">
        <v>4752940</v>
      </c>
      <c r="G38" s="10" t="s">
        <v>21</v>
      </c>
      <c r="H38" s="4">
        <v>380235</v>
      </c>
      <c r="I38" s="1" t="s">
        <v>56</v>
      </c>
      <c r="J38" s="1" t="s">
        <v>11</v>
      </c>
    </row>
    <row r="39" spans="2:10" outlineLevel="1" x14ac:dyDescent="0.25">
      <c r="B39" s="9">
        <v>44876</v>
      </c>
      <c r="C39" s="1" t="s">
        <v>8</v>
      </c>
      <c r="D39" s="1" t="s">
        <v>22</v>
      </c>
      <c r="E39" s="1" t="s">
        <v>89</v>
      </c>
      <c r="F39" s="4">
        <v>2527716</v>
      </c>
      <c r="G39" s="10" t="s">
        <v>21</v>
      </c>
      <c r="H39" s="4">
        <v>202217</v>
      </c>
      <c r="I39" s="1" t="s">
        <v>90</v>
      </c>
      <c r="J39" s="1" t="s">
        <v>36</v>
      </c>
    </row>
    <row r="40" spans="2:10" outlineLevel="1" x14ac:dyDescent="0.25">
      <c r="B40" s="9">
        <v>44876</v>
      </c>
      <c r="C40" s="1" t="s">
        <v>79</v>
      </c>
      <c r="D40" s="1" t="s">
        <v>22</v>
      </c>
      <c r="E40" s="1" t="s">
        <v>107</v>
      </c>
      <c r="F40" s="4">
        <v>1630662</v>
      </c>
      <c r="G40" s="10" t="s">
        <v>21</v>
      </c>
      <c r="H40" s="4">
        <v>130453</v>
      </c>
      <c r="I40" s="1" t="s">
        <v>90</v>
      </c>
      <c r="J40" s="1" t="s">
        <v>36</v>
      </c>
    </row>
    <row r="41" spans="2:10" outlineLevel="1" x14ac:dyDescent="0.25">
      <c r="B41" s="9">
        <v>44886</v>
      </c>
      <c r="C41" s="1" t="s">
        <v>15</v>
      </c>
      <c r="D41" s="1" t="s">
        <v>22</v>
      </c>
      <c r="E41" s="1" t="s">
        <v>54</v>
      </c>
      <c r="F41" s="4">
        <v>1367035</v>
      </c>
      <c r="G41" s="10" t="s">
        <v>21</v>
      </c>
      <c r="H41" s="4">
        <v>109363</v>
      </c>
      <c r="I41" s="1" t="s">
        <v>90</v>
      </c>
      <c r="J41" s="1" t="s">
        <v>36</v>
      </c>
    </row>
    <row r="42" spans="2:10" outlineLevel="1" x14ac:dyDescent="0.25">
      <c r="B42" s="9">
        <v>44886</v>
      </c>
      <c r="C42" s="1" t="s">
        <v>66</v>
      </c>
      <c r="D42" s="1" t="s">
        <v>22</v>
      </c>
      <c r="E42" s="1" t="s">
        <v>38</v>
      </c>
      <c r="F42" s="4">
        <v>1901184</v>
      </c>
      <c r="G42" s="10" t="s">
        <v>21</v>
      </c>
      <c r="H42" s="4">
        <v>152095</v>
      </c>
      <c r="I42" s="1" t="s">
        <v>90</v>
      </c>
      <c r="J42" s="1" t="s">
        <v>36</v>
      </c>
    </row>
    <row r="43" spans="2:10" hidden="1" outlineLevel="1" x14ac:dyDescent="0.25">
      <c r="B43" s="9">
        <v>44887</v>
      </c>
      <c r="C43" s="1" t="s">
        <v>34</v>
      </c>
      <c r="D43" s="1" t="s">
        <v>22</v>
      </c>
      <c r="E43" s="1" t="s">
        <v>24</v>
      </c>
      <c r="F43" s="4">
        <v>2807696</v>
      </c>
      <c r="G43" s="10" t="s">
        <v>21</v>
      </c>
      <c r="H43" s="4">
        <v>224616</v>
      </c>
      <c r="I43" s="1" t="s">
        <v>56</v>
      </c>
      <c r="J43" s="1" t="s">
        <v>11</v>
      </c>
    </row>
    <row r="44" spans="2:10" outlineLevel="1" x14ac:dyDescent="0.25">
      <c r="B44" s="9">
        <v>44893</v>
      </c>
      <c r="C44" s="1" t="s">
        <v>13</v>
      </c>
      <c r="D44" s="1" t="s">
        <v>22</v>
      </c>
      <c r="E44" s="1" t="s">
        <v>104</v>
      </c>
      <c r="F44" s="4">
        <v>2835736</v>
      </c>
      <c r="G44" s="10" t="s">
        <v>21</v>
      </c>
      <c r="H44" s="4">
        <v>226859</v>
      </c>
      <c r="I44" s="1" t="s">
        <v>90</v>
      </c>
      <c r="J44" s="1" t="s">
        <v>36</v>
      </c>
    </row>
    <row r="45" spans="2:10" outlineLevel="1" x14ac:dyDescent="0.25">
      <c r="B45" s="9">
        <v>44893</v>
      </c>
      <c r="C45" s="1" t="s">
        <v>48</v>
      </c>
      <c r="D45" s="1" t="s">
        <v>22</v>
      </c>
      <c r="E45" s="1" t="s">
        <v>94</v>
      </c>
      <c r="F45" s="4">
        <v>996981</v>
      </c>
      <c r="G45" s="10" t="s">
        <v>21</v>
      </c>
      <c r="H45" s="4">
        <v>79758</v>
      </c>
      <c r="I45" s="1" t="s">
        <v>90</v>
      </c>
      <c r="J45" s="1" t="s">
        <v>36</v>
      </c>
    </row>
    <row r="46" spans="2:10" hidden="1" outlineLevel="1" x14ac:dyDescent="0.25">
      <c r="B46" s="9">
        <v>44903</v>
      </c>
      <c r="C46" s="1" t="s">
        <v>52</v>
      </c>
      <c r="D46" s="1" t="s">
        <v>22</v>
      </c>
      <c r="E46" s="1" t="s">
        <v>45</v>
      </c>
      <c r="F46" s="4">
        <v>3160383</v>
      </c>
      <c r="G46" s="10" t="s">
        <v>21</v>
      </c>
      <c r="H46" s="4">
        <v>252831</v>
      </c>
      <c r="I46" s="1" t="s">
        <v>56</v>
      </c>
      <c r="J46" s="1" t="s">
        <v>11</v>
      </c>
    </row>
    <row r="47" spans="2:10" outlineLevel="1" x14ac:dyDescent="0.25">
      <c r="B47" s="9">
        <v>44904</v>
      </c>
      <c r="C47" s="1" t="s">
        <v>73</v>
      </c>
      <c r="D47" s="1" t="s">
        <v>22</v>
      </c>
      <c r="E47" s="1" t="s">
        <v>70</v>
      </c>
      <c r="F47" s="4">
        <v>2629595</v>
      </c>
      <c r="G47" s="10" t="s">
        <v>21</v>
      </c>
      <c r="H47" s="4">
        <v>210368</v>
      </c>
      <c r="I47" s="1" t="s">
        <v>90</v>
      </c>
      <c r="J47" s="1" t="s">
        <v>36</v>
      </c>
    </row>
    <row r="48" spans="2:10" outlineLevel="1" x14ac:dyDescent="0.25">
      <c r="B48" s="9">
        <v>44904</v>
      </c>
      <c r="C48" s="1" t="s">
        <v>61</v>
      </c>
      <c r="D48" s="1" t="s">
        <v>22</v>
      </c>
      <c r="E48" s="1" t="s">
        <v>53</v>
      </c>
      <c r="F48" s="4">
        <v>3676360</v>
      </c>
      <c r="G48" s="10" t="s">
        <v>21</v>
      </c>
      <c r="H48" s="4">
        <v>294109</v>
      </c>
      <c r="I48" s="1" t="s">
        <v>90</v>
      </c>
      <c r="J48" s="1" t="s">
        <v>36</v>
      </c>
    </row>
    <row r="49" spans="2:10" outlineLevel="1" x14ac:dyDescent="0.25">
      <c r="B49" s="9">
        <v>44904</v>
      </c>
      <c r="C49" s="1" t="s">
        <v>6</v>
      </c>
      <c r="D49" s="1" t="s">
        <v>22</v>
      </c>
      <c r="E49" s="1" t="s">
        <v>64</v>
      </c>
      <c r="F49" s="4">
        <v>484448</v>
      </c>
      <c r="G49" s="10" t="s">
        <v>21</v>
      </c>
      <c r="H49" s="4">
        <v>38756</v>
      </c>
      <c r="I49" s="1" t="s">
        <v>90</v>
      </c>
      <c r="J49" s="1" t="s">
        <v>36</v>
      </c>
    </row>
    <row r="50" spans="2:10" hidden="1" outlineLevel="1" x14ac:dyDescent="0.25">
      <c r="B50" s="9">
        <v>44912</v>
      </c>
      <c r="C50" s="1" t="s">
        <v>82</v>
      </c>
      <c r="D50" s="1" t="s">
        <v>22</v>
      </c>
      <c r="E50" s="1" t="s">
        <v>67</v>
      </c>
      <c r="F50" s="4">
        <v>3583710</v>
      </c>
      <c r="G50" s="10" t="s">
        <v>21</v>
      </c>
      <c r="H50" s="4">
        <v>286697</v>
      </c>
      <c r="I50" s="1" t="s">
        <v>56</v>
      </c>
      <c r="J50" s="1" t="s">
        <v>11</v>
      </c>
    </row>
    <row r="51" spans="2:10" outlineLevel="1" x14ac:dyDescent="0.25">
      <c r="B51" s="9">
        <v>44918</v>
      </c>
      <c r="C51" s="1" t="s">
        <v>91</v>
      </c>
      <c r="D51" s="1" t="s">
        <v>22</v>
      </c>
      <c r="E51" s="1" t="s">
        <v>102</v>
      </c>
      <c r="F51" s="4">
        <v>3332672</v>
      </c>
      <c r="G51" s="10" t="s">
        <v>21</v>
      </c>
      <c r="H51" s="4">
        <v>266614</v>
      </c>
      <c r="I51" s="1" t="s">
        <v>90</v>
      </c>
      <c r="J51" s="1" t="s">
        <v>36</v>
      </c>
    </row>
    <row r="52" spans="2:10" outlineLevel="1" x14ac:dyDescent="0.25">
      <c r="B52" s="9">
        <v>44918</v>
      </c>
      <c r="C52" s="1" t="s">
        <v>100</v>
      </c>
      <c r="D52" s="1" t="s">
        <v>22</v>
      </c>
      <c r="E52" s="1" t="s">
        <v>55</v>
      </c>
      <c r="F52" s="4">
        <v>1570596</v>
      </c>
      <c r="G52" s="10" t="s">
        <v>21</v>
      </c>
      <c r="H52" s="4">
        <v>125648</v>
      </c>
      <c r="I52" s="1" t="s">
        <v>90</v>
      </c>
      <c r="J52" s="1" t="s">
        <v>36</v>
      </c>
    </row>
    <row r="53" spans="2:10" x14ac:dyDescent="0.25">
      <c r="B53" s="2" t="s">
        <v>103</v>
      </c>
      <c r="F53" s="5">
        <v>136689723</v>
      </c>
      <c r="H53" s="5">
        <v>11174686</v>
      </c>
    </row>
  </sheetData>
  <autoFilter ref="B4:J53" xr:uid="{00000000-0001-0000-0000-000000000000}">
    <filterColumn colId="8">
      <filters blank="1">
        <filter val="0106621328-001"/>
      </filters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ECCD-3A52-48D9-9B29-16541881EF2F}">
  <sheetPr>
    <outlinePr summaryBelow="0"/>
  </sheetPr>
  <dimension ref="A1:J27"/>
  <sheetViews>
    <sheetView topLeftCell="A4" zoomScaleNormal="100" workbookViewId="0">
      <selection activeCell="H27" sqref="H27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3" width="9.85546875" customWidth="1"/>
    <col min="4" max="4" width="11.42578125" customWidth="1"/>
    <col min="5" max="5" width="57.140625" customWidth="1"/>
    <col min="6" max="6" width="17.140625" style="3" customWidth="1"/>
    <col min="7" max="7" width="11.42578125" customWidth="1"/>
    <col min="8" max="8" width="15.7109375" style="3" customWidth="1"/>
    <col min="9" max="9" width="50" customWidth="1"/>
    <col min="10" max="10" width="21.42578125" customWidth="1"/>
  </cols>
  <sheetData>
    <row r="1" spans="1:10" ht="18.75" x14ac:dyDescent="0.3">
      <c r="A1" s="13" t="s">
        <v>75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1" t="s">
        <v>18</v>
      </c>
      <c r="C3" s="12" t="s">
        <v>0</v>
      </c>
      <c r="D3" s="12" t="s">
        <v>87</v>
      </c>
      <c r="E3" s="12" t="s">
        <v>65</v>
      </c>
      <c r="F3" s="8" t="s">
        <v>43</v>
      </c>
      <c r="G3" s="12" t="s">
        <v>7</v>
      </c>
      <c r="H3" s="8" t="s">
        <v>71</v>
      </c>
      <c r="I3" s="12" t="s">
        <v>57</v>
      </c>
      <c r="J3" s="12" t="s">
        <v>30</v>
      </c>
    </row>
    <row r="4" spans="1:10" x14ac:dyDescent="0.25">
      <c r="A4" s="7" t="s">
        <v>74</v>
      </c>
      <c r="F4" s="15">
        <f>+SUBTOTAL(9,F5:F24)</f>
        <v>61788339</v>
      </c>
      <c r="H4" s="15">
        <f>+SUBTOTAL(9,H5:H24)</f>
        <v>4943067</v>
      </c>
      <c r="I4" s="16">
        <f>+H4+F4</f>
        <v>66731406</v>
      </c>
    </row>
    <row r="5" spans="1:10" outlineLevel="1" x14ac:dyDescent="0.25">
      <c r="B5" s="9">
        <v>44755</v>
      </c>
      <c r="C5" s="1" t="s">
        <v>25</v>
      </c>
      <c r="D5" s="1" t="s">
        <v>22</v>
      </c>
      <c r="E5" s="1" t="s">
        <v>27</v>
      </c>
      <c r="F5" s="4">
        <v>3150743</v>
      </c>
      <c r="G5" s="10" t="s">
        <v>21</v>
      </c>
      <c r="H5" s="4">
        <v>252059</v>
      </c>
      <c r="I5" s="1" t="s">
        <v>90</v>
      </c>
      <c r="J5" s="1" t="s">
        <v>36</v>
      </c>
    </row>
    <row r="6" spans="1:10" outlineLevel="1" x14ac:dyDescent="0.25">
      <c r="B6" s="9">
        <v>44783</v>
      </c>
      <c r="C6" s="1" t="s">
        <v>88</v>
      </c>
      <c r="D6" s="1" t="s">
        <v>22</v>
      </c>
      <c r="E6" s="1" t="s">
        <v>85</v>
      </c>
      <c r="F6" s="4">
        <v>3763137</v>
      </c>
      <c r="G6" s="10" t="s">
        <v>21</v>
      </c>
      <c r="H6" s="4">
        <v>301051</v>
      </c>
      <c r="I6" s="1" t="s">
        <v>90</v>
      </c>
      <c r="J6" s="1" t="s">
        <v>36</v>
      </c>
    </row>
    <row r="7" spans="1:10" outlineLevel="1" x14ac:dyDescent="0.25">
      <c r="B7" s="9">
        <v>44796</v>
      </c>
      <c r="C7" s="1" t="s">
        <v>2</v>
      </c>
      <c r="D7" s="1" t="s">
        <v>22</v>
      </c>
      <c r="E7" s="1" t="s">
        <v>1</v>
      </c>
      <c r="F7" s="4">
        <v>3475367</v>
      </c>
      <c r="G7" s="10" t="s">
        <v>21</v>
      </c>
      <c r="H7" s="4">
        <v>278029</v>
      </c>
      <c r="I7" s="1" t="s">
        <v>90</v>
      </c>
      <c r="J7" s="1" t="s">
        <v>36</v>
      </c>
    </row>
    <row r="8" spans="1:10" outlineLevel="1" x14ac:dyDescent="0.25">
      <c r="B8" s="9">
        <v>44852</v>
      </c>
      <c r="C8" s="1" t="s">
        <v>33</v>
      </c>
      <c r="D8" s="1" t="s">
        <v>22</v>
      </c>
      <c r="E8" s="1" t="s">
        <v>84</v>
      </c>
      <c r="F8" s="4">
        <v>3208781</v>
      </c>
      <c r="G8" s="10" t="s">
        <v>21</v>
      </c>
      <c r="H8" s="4">
        <v>256702</v>
      </c>
      <c r="I8" s="1" t="s">
        <v>90</v>
      </c>
      <c r="J8" s="1" t="s">
        <v>36</v>
      </c>
    </row>
    <row r="9" spans="1:10" outlineLevel="1" x14ac:dyDescent="0.25">
      <c r="B9" s="9">
        <v>44852</v>
      </c>
      <c r="C9" s="1" t="s">
        <v>78</v>
      </c>
      <c r="D9" s="1" t="s">
        <v>22</v>
      </c>
      <c r="E9" s="1" t="s">
        <v>77</v>
      </c>
      <c r="F9" s="4">
        <v>5538911</v>
      </c>
      <c r="G9" s="10" t="s">
        <v>21</v>
      </c>
      <c r="H9" s="4">
        <v>443113</v>
      </c>
      <c r="I9" s="1" t="s">
        <v>90</v>
      </c>
      <c r="J9" s="1" t="s">
        <v>36</v>
      </c>
    </row>
    <row r="10" spans="1:10" outlineLevel="1" x14ac:dyDescent="0.25">
      <c r="B10" s="9">
        <v>44866</v>
      </c>
      <c r="C10" s="1" t="s">
        <v>3</v>
      </c>
      <c r="D10" s="1" t="s">
        <v>22</v>
      </c>
      <c r="E10" s="1" t="s">
        <v>32</v>
      </c>
      <c r="F10" s="4">
        <v>3393430</v>
      </c>
      <c r="G10" s="10" t="s">
        <v>21</v>
      </c>
      <c r="H10" s="4">
        <v>271474</v>
      </c>
      <c r="I10" s="1" t="s">
        <v>90</v>
      </c>
      <c r="J10" s="1" t="s">
        <v>36</v>
      </c>
    </row>
    <row r="11" spans="1:10" outlineLevel="1" x14ac:dyDescent="0.25">
      <c r="B11" s="9">
        <v>44866</v>
      </c>
      <c r="C11" s="1" t="s">
        <v>96</v>
      </c>
      <c r="D11" s="1" t="s">
        <v>22</v>
      </c>
      <c r="E11" s="1" t="s">
        <v>106</v>
      </c>
      <c r="F11" s="4">
        <v>5505395</v>
      </c>
      <c r="G11" s="10" t="s">
        <v>21</v>
      </c>
      <c r="H11" s="4">
        <v>440432</v>
      </c>
      <c r="I11" s="1" t="s">
        <v>90</v>
      </c>
      <c r="J11" s="1" t="s">
        <v>36</v>
      </c>
    </row>
    <row r="12" spans="1:10" outlineLevel="1" x14ac:dyDescent="0.25">
      <c r="B12" s="9">
        <v>44866</v>
      </c>
      <c r="C12" s="1" t="s">
        <v>99</v>
      </c>
      <c r="D12" s="1" t="s">
        <v>22</v>
      </c>
      <c r="E12" s="1" t="s">
        <v>20</v>
      </c>
      <c r="F12" s="4">
        <v>7057005</v>
      </c>
      <c r="G12" s="10" t="s">
        <v>21</v>
      </c>
      <c r="H12" s="4">
        <v>564560</v>
      </c>
      <c r="I12" s="1" t="s">
        <v>90</v>
      </c>
      <c r="J12" s="1" t="s">
        <v>36</v>
      </c>
    </row>
    <row r="13" spans="1:10" outlineLevel="1" x14ac:dyDescent="0.25">
      <c r="B13" s="9">
        <v>44866</v>
      </c>
      <c r="C13" s="1" t="s">
        <v>10</v>
      </c>
      <c r="D13" s="1" t="s">
        <v>22</v>
      </c>
      <c r="E13" s="1" t="s">
        <v>20</v>
      </c>
      <c r="F13" s="4">
        <v>3742585</v>
      </c>
      <c r="G13" s="10" t="s">
        <v>21</v>
      </c>
      <c r="H13" s="4">
        <v>299407</v>
      </c>
      <c r="I13" s="1" t="s">
        <v>90</v>
      </c>
      <c r="J13" s="1" t="s">
        <v>36</v>
      </c>
    </row>
    <row r="14" spans="1:10" outlineLevel="1" x14ac:dyDescent="0.25">
      <c r="B14" s="9">
        <v>44876</v>
      </c>
      <c r="C14" s="1" t="s">
        <v>8</v>
      </c>
      <c r="D14" s="1" t="s">
        <v>22</v>
      </c>
      <c r="E14" s="1" t="s">
        <v>89</v>
      </c>
      <c r="F14" s="4">
        <v>2527716</v>
      </c>
      <c r="G14" s="10" t="s">
        <v>21</v>
      </c>
      <c r="H14" s="4">
        <v>202217</v>
      </c>
      <c r="I14" s="1" t="s">
        <v>90</v>
      </c>
      <c r="J14" s="1" t="s">
        <v>36</v>
      </c>
    </row>
    <row r="15" spans="1:10" outlineLevel="1" x14ac:dyDescent="0.25">
      <c r="B15" s="9">
        <v>44876</v>
      </c>
      <c r="C15" s="1" t="s">
        <v>79</v>
      </c>
      <c r="D15" s="1" t="s">
        <v>22</v>
      </c>
      <c r="E15" s="1" t="s">
        <v>107</v>
      </c>
      <c r="F15" s="4">
        <v>1630662</v>
      </c>
      <c r="G15" s="10" t="s">
        <v>21</v>
      </c>
      <c r="H15" s="4">
        <v>130453</v>
      </c>
      <c r="I15" s="1" t="s">
        <v>90</v>
      </c>
      <c r="J15" s="1" t="s">
        <v>36</v>
      </c>
    </row>
    <row r="16" spans="1:10" outlineLevel="1" x14ac:dyDescent="0.25">
      <c r="B16" s="9">
        <v>44886</v>
      </c>
      <c r="C16" s="1" t="s">
        <v>15</v>
      </c>
      <c r="D16" s="1" t="s">
        <v>22</v>
      </c>
      <c r="E16" s="1" t="s">
        <v>54</v>
      </c>
      <c r="F16" s="4">
        <v>1367035</v>
      </c>
      <c r="G16" s="10" t="s">
        <v>21</v>
      </c>
      <c r="H16" s="4">
        <v>109363</v>
      </c>
      <c r="I16" s="1" t="s">
        <v>90</v>
      </c>
      <c r="J16" s="1" t="s">
        <v>36</v>
      </c>
    </row>
    <row r="17" spans="2:10" outlineLevel="1" x14ac:dyDescent="0.25">
      <c r="B17" s="9">
        <v>44886</v>
      </c>
      <c r="C17" s="1" t="s">
        <v>66</v>
      </c>
      <c r="D17" s="1" t="s">
        <v>22</v>
      </c>
      <c r="E17" s="1" t="s">
        <v>38</v>
      </c>
      <c r="F17" s="4">
        <v>1901184</v>
      </c>
      <c r="G17" s="10" t="s">
        <v>21</v>
      </c>
      <c r="H17" s="4">
        <v>152095</v>
      </c>
      <c r="I17" s="1" t="s">
        <v>90</v>
      </c>
      <c r="J17" s="1" t="s">
        <v>36</v>
      </c>
    </row>
    <row r="18" spans="2:10" outlineLevel="1" x14ac:dyDescent="0.25">
      <c r="B18" s="9">
        <v>44893</v>
      </c>
      <c r="C18" s="1" t="s">
        <v>13</v>
      </c>
      <c r="D18" s="1" t="s">
        <v>22</v>
      </c>
      <c r="E18" s="1" t="s">
        <v>104</v>
      </c>
      <c r="F18" s="4">
        <v>2835736</v>
      </c>
      <c r="G18" s="10" t="s">
        <v>21</v>
      </c>
      <c r="H18" s="4">
        <v>226859</v>
      </c>
      <c r="I18" s="1" t="s">
        <v>90</v>
      </c>
      <c r="J18" s="1" t="s">
        <v>36</v>
      </c>
    </row>
    <row r="19" spans="2:10" outlineLevel="1" x14ac:dyDescent="0.25">
      <c r="B19" s="9">
        <v>44893</v>
      </c>
      <c r="C19" s="1" t="s">
        <v>48</v>
      </c>
      <c r="D19" s="1" t="s">
        <v>22</v>
      </c>
      <c r="E19" s="1" t="s">
        <v>94</v>
      </c>
      <c r="F19" s="4">
        <v>996981</v>
      </c>
      <c r="G19" s="10" t="s">
        <v>21</v>
      </c>
      <c r="H19" s="4">
        <v>79758</v>
      </c>
      <c r="I19" s="1" t="s">
        <v>90</v>
      </c>
      <c r="J19" s="1" t="s">
        <v>36</v>
      </c>
    </row>
    <row r="20" spans="2:10" outlineLevel="1" x14ac:dyDescent="0.25">
      <c r="B20" s="9">
        <v>44904</v>
      </c>
      <c r="C20" s="1" t="s">
        <v>73</v>
      </c>
      <c r="D20" s="1" t="s">
        <v>22</v>
      </c>
      <c r="E20" s="1" t="s">
        <v>70</v>
      </c>
      <c r="F20" s="4">
        <v>2629595</v>
      </c>
      <c r="G20" s="10" t="s">
        <v>21</v>
      </c>
      <c r="H20" s="4">
        <v>210368</v>
      </c>
      <c r="I20" s="1" t="s">
        <v>90</v>
      </c>
      <c r="J20" s="1" t="s">
        <v>36</v>
      </c>
    </row>
    <row r="21" spans="2:10" outlineLevel="1" x14ac:dyDescent="0.25">
      <c r="B21" s="9">
        <v>44904</v>
      </c>
      <c r="C21" s="1" t="s">
        <v>61</v>
      </c>
      <c r="D21" s="1" t="s">
        <v>22</v>
      </c>
      <c r="E21" s="1" t="s">
        <v>53</v>
      </c>
      <c r="F21" s="4">
        <v>3676360</v>
      </c>
      <c r="G21" s="10" t="s">
        <v>21</v>
      </c>
      <c r="H21" s="4">
        <v>294109</v>
      </c>
      <c r="I21" s="1" t="s">
        <v>90</v>
      </c>
      <c r="J21" s="1" t="s">
        <v>36</v>
      </c>
    </row>
    <row r="22" spans="2:10" outlineLevel="1" x14ac:dyDescent="0.25">
      <c r="B22" s="9">
        <v>44904</v>
      </c>
      <c r="C22" s="1" t="s">
        <v>6</v>
      </c>
      <c r="D22" s="1" t="s">
        <v>22</v>
      </c>
      <c r="E22" s="1" t="s">
        <v>64</v>
      </c>
      <c r="F22" s="4">
        <v>484448</v>
      </c>
      <c r="G22" s="10" t="s">
        <v>21</v>
      </c>
      <c r="H22" s="4">
        <v>38756</v>
      </c>
      <c r="I22" s="1" t="s">
        <v>90</v>
      </c>
      <c r="J22" s="1" t="s">
        <v>36</v>
      </c>
    </row>
    <row r="23" spans="2:10" outlineLevel="1" x14ac:dyDescent="0.25">
      <c r="B23" s="9">
        <v>44918</v>
      </c>
      <c r="C23" s="1" t="s">
        <v>91</v>
      </c>
      <c r="D23" s="1" t="s">
        <v>22</v>
      </c>
      <c r="E23" s="1" t="s">
        <v>102</v>
      </c>
      <c r="F23" s="4">
        <v>3332672</v>
      </c>
      <c r="G23" s="10" t="s">
        <v>21</v>
      </c>
      <c r="H23" s="4">
        <v>266614</v>
      </c>
      <c r="I23" s="1" t="s">
        <v>90</v>
      </c>
      <c r="J23" s="1" t="s">
        <v>36</v>
      </c>
    </row>
    <row r="24" spans="2:10" outlineLevel="1" x14ac:dyDescent="0.25">
      <c r="B24" s="9">
        <v>44918</v>
      </c>
      <c r="C24" s="1" t="s">
        <v>100</v>
      </c>
      <c r="D24" s="1" t="s">
        <v>22</v>
      </c>
      <c r="E24" s="1" t="s">
        <v>55</v>
      </c>
      <c r="F24" s="4">
        <v>1570596</v>
      </c>
      <c r="G24" s="10" t="s">
        <v>21</v>
      </c>
      <c r="H24" s="4">
        <v>125648</v>
      </c>
      <c r="I24" s="1" t="s">
        <v>90</v>
      </c>
      <c r="J24" s="1" t="s">
        <v>36</v>
      </c>
    </row>
    <row r="25" spans="2:10" x14ac:dyDescent="0.25">
      <c r="F25" s="3" t="s">
        <v>108</v>
      </c>
      <c r="H25" s="3">
        <v>42881893</v>
      </c>
    </row>
    <row r="26" spans="2:10" x14ac:dyDescent="0.25">
      <c r="F26" s="3" t="s">
        <v>109</v>
      </c>
      <c r="H26" s="3">
        <f>+F4+H4-H25</f>
        <v>23849513</v>
      </c>
    </row>
    <row r="27" spans="2:10" x14ac:dyDescent="0.25">
      <c r="H27" s="3">
        <v>23849513</v>
      </c>
    </row>
  </sheetData>
  <autoFilter ref="B4:J24" xr:uid="{00000000-0001-0000-0000-000000000000}"/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6D79-ECDA-4C5E-9EA8-ABB5DAFE7760}">
  <sheetPr>
    <outlinePr summaryBelow="0"/>
  </sheetPr>
  <dimension ref="A1:J27"/>
  <sheetViews>
    <sheetView tabSelected="1" zoomScaleNormal="100" workbookViewId="0">
      <selection activeCell="E23" sqref="E23"/>
    </sheetView>
  </sheetViews>
  <sheetFormatPr defaultColWidth="9.140625" defaultRowHeight="15" outlineLevelRow="1" x14ac:dyDescent="0.25"/>
  <cols>
    <col min="1" max="1" width="1.42578125" customWidth="1"/>
    <col min="2" max="2" width="14.28515625" style="6" customWidth="1"/>
    <col min="3" max="4" width="11.42578125" customWidth="1"/>
    <col min="5" max="5" width="57.140625" customWidth="1"/>
    <col min="6" max="6" width="21.42578125" style="3" customWidth="1"/>
    <col min="7" max="7" width="11.42578125" customWidth="1"/>
    <col min="8" max="8" width="15.7109375" style="3" customWidth="1"/>
    <col min="9" max="9" width="50" customWidth="1"/>
    <col min="10" max="10" width="21.42578125" customWidth="1"/>
  </cols>
  <sheetData>
    <row r="1" spans="1:10" ht="18.75" x14ac:dyDescent="0.3">
      <c r="A1" s="13" t="s">
        <v>75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11" t="s">
        <v>18</v>
      </c>
      <c r="C3" s="12" t="s">
        <v>0</v>
      </c>
      <c r="D3" s="12" t="s">
        <v>87</v>
      </c>
      <c r="E3" s="12" t="s">
        <v>65</v>
      </c>
      <c r="F3" s="8" t="s">
        <v>43</v>
      </c>
      <c r="G3" s="12" t="s">
        <v>7</v>
      </c>
      <c r="H3" s="8" t="s">
        <v>71</v>
      </c>
      <c r="I3" s="12" t="s">
        <v>57</v>
      </c>
      <c r="J3" s="12" t="s">
        <v>30</v>
      </c>
    </row>
    <row r="4" spans="1:10" x14ac:dyDescent="0.25">
      <c r="A4" s="7" t="s">
        <v>74</v>
      </c>
      <c r="F4" s="15">
        <f>+SUBTOTAL(9,F5:F26)</f>
        <v>74901384</v>
      </c>
      <c r="H4" s="15">
        <f>+SUBTOTAL(9,H5:H26)</f>
        <v>6231619</v>
      </c>
      <c r="I4" s="16">
        <f>+H4+F4</f>
        <v>81133003</v>
      </c>
    </row>
    <row r="5" spans="1:10" outlineLevel="1" x14ac:dyDescent="0.25">
      <c r="B5" s="9">
        <v>44571</v>
      </c>
      <c r="C5" s="1" t="s">
        <v>12</v>
      </c>
      <c r="D5" s="1" t="s">
        <v>16</v>
      </c>
      <c r="E5" s="1" t="s">
        <v>58</v>
      </c>
      <c r="F5" s="4">
        <v>2611308</v>
      </c>
      <c r="G5" s="10" t="s">
        <v>4</v>
      </c>
      <c r="H5" s="4">
        <v>261131</v>
      </c>
      <c r="I5" s="1" t="s">
        <v>56</v>
      </c>
      <c r="J5" s="1" t="s">
        <v>11</v>
      </c>
    </row>
    <row r="6" spans="1:10" outlineLevel="1" x14ac:dyDescent="0.25">
      <c r="B6" s="9">
        <v>44578</v>
      </c>
      <c r="C6" s="1" t="s">
        <v>51</v>
      </c>
      <c r="D6" s="1" t="s">
        <v>16</v>
      </c>
      <c r="E6" s="1" t="s">
        <v>59</v>
      </c>
      <c r="F6" s="4">
        <v>3552552</v>
      </c>
      <c r="G6" s="10" t="s">
        <v>4</v>
      </c>
      <c r="H6" s="4">
        <v>355255</v>
      </c>
      <c r="I6" s="1" t="s">
        <v>56</v>
      </c>
      <c r="J6" s="1" t="s">
        <v>11</v>
      </c>
    </row>
    <row r="7" spans="1:10" outlineLevel="1" x14ac:dyDescent="0.25">
      <c r="B7" s="9">
        <v>44583</v>
      </c>
      <c r="C7" s="1" t="s">
        <v>63</v>
      </c>
      <c r="D7" s="1" t="s">
        <v>16</v>
      </c>
      <c r="E7" s="1" t="s">
        <v>47</v>
      </c>
      <c r="F7" s="4">
        <v>5811498</v>
      </c>
      <c r="G7" s="10" t="s">
        <v>4</v>
      </c>
      <c r="H7" s="4">
        <v>581150</v>
      </c>
      <c r="I7" s="1" t="s">
        <v>56</v>
      </c>
      <c r="J7" s="1" t="s">
        <v>11</v>
      </c>
    </row>
    <row r="8" spans="1:10" outlineLevel="1" x14ac:dyDescent="0.25">
      <c r="B8" s="9">
        <v>44721</v>
      </c>
      <c r="C8" s="1" t="s">
        <v>14</v>
      </c>
      <c r="D8" s="1" t="s">
        <v>22</v>
      </c>
      <c r="E8" s="1" t="s">
        <v>35</v>
      </c>
      <c r="F8" s="4">
        <v>4950206</v>
      </c>
      <c r="G8" s="10" t="s">
        <v>21</v>
      </c>
      <c r="H8" s="4">
        <v>396016</v>
      </c>
      <c r="I8" s="1" t="s">
        <v>56</v>
      </c>
      <c r="J8" s="1" t="s">
        <v>11</v>
      </c>
    </row>
    <row r="9" spans="1:10" outlineLevel="1" x14ac:dyDescent="0.25">
      <c r="B9" s="9">
        <v>44732</v>
      </c>
      <c r="C9" s="1" t="s">
        <v>9</v>
      </c>
      <c r="D9" s="1" t="s">
        <v>22</v>
      </c>
      <c r="E9" s="1" t="s">
        <v>35</v>
      </c>
      <c r="F9" s="4">
        <v>3645807</v>
      </c>
      <c r="G9" s="10" t="s">
        <v>21</v>
      </c>
      <c r="H9" s="4">
        <v>291665</v>
      </c>
      <c r="I9" s="1" t="s">
        <v>56</v>
      </c>
      <c r="J9" s="1" t="s">
        <v>11</v>
      </c>
    </row>
    <row r="10" spans="1:10" outlineLevel="1" x14ac:dyDescent="0.25">
      <c r="B10" s="9">
        <v>44750</v>
      </c>
      <c r="C10" s="1" t="s">
        <v>98</v>
      </c>
      <c r="D10" s="1" t="s">
        <v>22</v>
      </c>
      <c r="E10" s="1" t="s">
        <v>23</v>
      </c>
      <c r="F10" s="4">
        <v>3581235</v>
      </c>
      <c r="G10" s="10" t="s">
        <v>21</v>
      </c>
      <c r="H10" s="4">
        <v>286499</v>
      </c>
      <c r="I10" s="1" t="s">
        <v>56</v>
      </c>
      <c r="J10" s="1" t="s">
        <v>11</v>
      </c>
    </row>
    <row r="11" spans="1:10" outlineLevel="1" x14ac:dyDescent="0.25">
      <c r="B11" s="9">
        <v>44760</v>
      </c>
      <c r="C11" s="1" t="s">
        <v>92</v>
      </c>
      <c r="D11" s="1" t="s">
        <v>22</v>
      </c>
      <c r="E11" s="1" t="s">
        <v>105</v>
      </c>
      <c r="F11" s="4">
        <v>3156494</v>
      </c>
      <c r="G11" s="10" t="s">
        <v>21</v>
      </c>
      <c r="H11" s="4">
        <v>252520</v>
      </c>
      <c r="I11" s="1" t="s">
        <v>56</v>
      </c>
      <c r="J11" s="1" t="s">
        <v>11</v>
      </c>
    </row>
    <row r="12" spans="1:10" outlineLevel="1" x14ac:dyDescent="0.25">
      <c r="B12" s="9">
        <v>44770</v>
      </c>
      <c r="C12" s="1" t="s">
        <v>101</v>
      </c>
      <c r="D12" s="1" t="s">
        <v>22</v>
      </c>
      <c r="E12" s="1" t="s">
        <v>23</v>
      </c>
      <c r="F12" s="4">
        <v>3042760</v>
      </c>
      <c r="G12" s="10" t="s">
        <v>21</v>
      </c>
      <c r="H12" s="4">
        <v>243421</v>
      </c>
      <c r="I12" s="1" t="s">
        <v>56</v>
      </c>
      <c r="J12" s="1" t="s">
        <v>11</v>
      </c>
    </row>
    <row r="13" spans="1:10" outlineLevel="1" x14ac:dyDescent="0.25">
      <c r="B13" s="9">
        <v>44777</v>
      </c>
      <c r="C13" s="1" t="s">
        <v>31</v>
      </c>
      <c r="D13" s="1" t="s">
        <v>22</v>
      </c>
      <c r="E13" s="1" t="s">
        <v>26</v>
      </c>
      <c r="F13" s="4">
        <v>2219780</v>
      </c>
      <c r="G13" s="10" t="s">
        <v>21</v>
      </c>
      <c r="H13" s="4">
        <v>177582</v>
      </c>
      <c r="I13" s="1" t="s">
        <v>56</v>
      </c>
      <c r="J13" s="1" t="s">
        <v>11</v>
      </c>
    </row>
    <row r="14" spans="1:10" outlineLevel="1" x14ac:dyDescent="0.25">
      <c r="B14" s="9">
        <v>44784</v>
      </c>
      <c r="C14" s="1" t="s">
        <v>41</v>
      </c>
      <c r="D14" s="1" t="s">
        <v>22</v>
      </c>
      <c r="E14" s="1" t="s">
        <v>68</v>
      </c>
      <c r="F14" s="4">
        <v>3603534</v>
      </c>
      <c r="G14" s="10" t="s">
        <v>21</v>
      </c>
      <c r="H14" s="4">
        <v>288283</v>
      </c>
      <c r="I14" s="1" t="s">
        <v>56</v>
      </c>
      <c r="J14" s="1" t="s">
        <v>11</v>
      </c>
    </row>
    <row r="15" spans="1:10" outlineLevel="1" x14ac:dyDescent="0.25">
      <c r="B15" s="9">
        <v>44788</v>
      </c>
      <c r="C15" s="1" t="s">
        <v>46</v>
      </c>
      <c r="D15" s="1" t="s">
        <v>22</v>
      </c>
      <c r="E15" s="1" t="s">
        <v>81</v>
      </c>
      <c r="F15" s="4">
        <v>333591</v>
      </c>
      <c r="G15" s="10" t="s">
        <v>21</v>
      </c>
      <c r="H15" s="4">
        <v>26687</v>
      </c>
      <c r="I15" s="1" t="s">
        <v>56</v>
      </c>
      <c r="J15" s="1" t="s">
        <v>11</v>
      </c>
    </row>
    <row r="16" spans="1:10" outlineLevel="1" x14ac:dyDescent="0.25">
      <c r="B16" s="9">
        <v>44797</v>
      </c>
      <c r="C16" s="1" t="s">
        <v>44</v>
      </c>
      <c r="D16" s="1" t="s">
        <v>22</v>
      </c>
      <c r="E16" s="1" t="s">
        <v>5</v>
      </c>
      <c r="F16" s="4">
        <v>4658585</v>
      </c>
      <c r="G16" s="10" t="s">
        <v>21</v>
      </c>
      <c r="H16" s="4">
        <v>372687</v>
      </c>
      <c r="I16" s="1" t="s">
        <v>56</v>
      </c>
      <c r="J16" s="1" t="s">
        <v>11</v>
      </c>
    </row>
    <row r="17" spans="2:10" outlineLevel="1" x14ac:dyDescent="0.25">
      <c r="B17" s="9">
        <v>44799</v>
      </c>
      <c r="C17" s="1" t="s">
        <v>50</v>
      </c>
      <c r="D17" s="1" t="s">
        <v>22</v>
      </c>
      <c r="E17" s="1" t="s">
        <v>69</v>
      </c>
      <c r="F17" s="4">
        <v>2440415</v>
      </c>
      <c r="G17" s="10" t="s">
        <v>21</v>
      </c>
      <c r="H17" s="4">
        <v>195233</v>
      </c>
      <c r="I17" s="1" t="s">
        <v>56</v>
      </c>
      <c r="J17" s="1" t="s">
        <v>11</v>
      </c>
    </row>
    <row r="18" spans="2:10" outlineLevel="1" x14ac:dyDescent="0.25">
      <c r="B18" s="9">
        <v>44811</v>
      </c>
      <c r="C18" s="1" t="s">
        <v>80</v>
      </c>
      <c r="D18" s="1" t="s">
        <v>22</v>
      </c>
      <c r="E18" s="1" t="s">
        <v>37</v>
      </c>
      <c r="F18" s="4">
        <v>4674939</v>
      </c>
      <c r="G18" s="10" t="s">
        <v>21</v>
      </c>
      <c r="H18" s="4">
        <v>373995</v>
      </c>
      <c r="I18" s="1" t="s">
        <v>56</v>
      </c>
      <c r="J18" s="1" t="s">
        <v>11</v>
      </c>
    </row>
    <row r="19" spans="2:10" outlineLevel="1" x14ac:dyDescent="0.25">
      <c r="B19" s="9">
        <v>44823</v>
      </c>
      <c r="C19" s="1" t="s">
        <v>97</v>
      </c>
      <c r="D19" s="1" t="s">
        <v>22</v>
      </c>
      <c r="E19" s="1" t="s">
        <v>17</v>
      </c>
      <c r="F19" s="4">
        <v>3156494</v>
      </c>
      <c r="G19" s="10" t="s">
        <v>21</v>
      </c>
      <c r="H19" s="4">
        <v>252520</v>
      </c>
      <c r="I19" s="1" t="s">
        <v>56</v>
      </c>
      <c r="J19" s="1" t="s">
        <v>11</v>
      </c>
    </row>
    <row r="20" spans="2:10" outlineLevel="1" x14ac:dyDescent="0.25">
      <c r="B20" s="9">
        <v>44833</v>
      </c>
      <c r="C20" s="1" t="s">
        <v>49</v>
      </c>
      <c r="D20" s="1" t="s">
        <v>22</v>
      </c>
      <c r="E20" s="1" t="s">
        <v>83</v>
      </c>
      <c r="F20" s="4">
        <v>2911118</v>
      </c>
      <c r="G20" s="10" t="s">
        <v>21</v>
      </c>
      <c r="H20" s="4">
        <v>232889</v>
      </c>
      <c r="I20" s="1" t="s">
        <v>56</v>
      </c>
      <c r="J20" s="1" t="s">
        <v>11</v>
      </c>
    </row>
    <row r="21" spans="2:10" outlineLevel="1" x14ac:dyDescent="0.25">
      <c r="B21" s="9">
        <v>44848</v>
      </c>
      <c r="C21" s="1" t="s">
        <v>42</v>
      </c>
      <c r="D21" s="1" t="s">
        <v>22</v>
      </c>
      <c r="E21" s="1" t="s">
        <v>39</v>
      </c>
      <c r="F21" s="4">
        <v>2911118</v>
      </c>
      <c r="G21" s="10" t="s">
        <v>21</v>
      </c>
      <c r="H21" s="4">
        <v>232889</v>
      </c>
      <c r="I21" s="1" t="s">
        <v>56</v>
      </c>
      <c r="J21" s="1" t="s">
        <v>11</v>
      </c>
    </row>
    <row r="22" spans="2:10" outlineLevel="1" x14ac:dyDescent="0.25">
      <c r="B22" s="9">
        <v>44860</v>
      </c>
      <c r="C22" s="1" t="s">
        <v>19</v>
      </c>
      <c r="D22" s="1" t="s">
        <v>22</v>
      </c>
      <c r="E22" s="1" t="s">
        <v>29</v>
      </c>
      <c r="F22" s="4">
        <v>3335221</v>
      </c>
      <c r="G22" s="10" t="s">
        <v>21</v>
      </c>
      <c r="H22" s="4">
        <v>266818</v>
      </c>
      <c r="I22" s="1" t="s">
        <v>56</v>
      </c>
      <c r="J22" s="1" t="s">
        <v>11</v>
      </c>
    </row>
    <row r="23" spans="2:10" outlineLevel="1" x14ac:dyDescent="0.25">
      <c r="B23" s="9">
        <v>44873</v>
      </c>
      <c r="C23" s="1" t="s">
        <v>95</v>
      </c>
      <c r="D23" s="1" t="s">
        <v>22</v>
      </c>
      <c r="E23" s="1" t="s">
        <v>86</v>
      </c>
      <c r="F23" s="4">
        <v>4752940</v>
      </c>
      <c r="G23" s="10" t="s">
        <v>21</v>
      </c>
      <c r="H23" s="4">
        <v>380235</v>
      </c>
      <c r="I23" s="1" t="s">
        <v>56</v>
      </c>
      <c r="J23" s="1" t="s">
        <v>11</v>
      </c>
    </row>
    <row r="24" spans="2:10" outlineLevel="1" x14ac:dyDescent="0.25">
      <c r="B24" s="9">
        <v>44887</v>
      </c>
      <c r="C24" s="1" t="s">
        <v>34</v>
      </c>
      <c r="D24" s="1" t="s">
        <v>22</v>
      </c>
      <c r="E24" s="1" t="s">
        <v>24</v>
      </c>
      <c r="F24" s="4">
        <v>2807696</v>
      </c>
      <c r="G24" s="10" t="s">
        <v>21</v>
      </c>
      <c r="H24" s="4">
        <v>224616</v>
      </c>
      <c r="I24" s="1" t="s">
        <v>56</v>
      </c>
      <c r="J24" s="1" t="s">
        <v>11</v>
      </c>
    </row>
    <row r="25" spans="2:10" outlineLevel="1" x14ac:dyDescent="0.25">
      <c r="B25" s="9">
        <v>44903</v>
      </c>
      <c r="C25" s="1" t="s">
        <v>52</v>
      </c>
      <c r="D25" s="1" t="s">
        <v>22</v>
      </c>
      <c r="E25" s="1" t="s">
        <v>45</v>
      </c>
      <c r="F25" s="4">
        <v>3160383</v>
      </c>
      <c r="G25" s="10" t="s">
        <v>21</v>
      </c>
      <c r="H25" s="4">
        <v>252831</v>
      </c>
      <c r="I25" s="1" t="s">
        <v>56</v>
      </c>
      <c r="J25" s="1" t="s">
        <v>11</v>
      </c>
    </row>
    <row r="26" spans="2:10" outlineLevel="1" x14ac:dyDescent="0.25">
      <c r="B26" s="9">
        <v>44912</v>
      </c>
      <c r="C26" s="1" t="s">
        <v>82</v>
      </c>
      <c r="D26" s="1" t="s">
        <v>22</v>
      </c>
      <c r="E26" s="1" t="s">
        <v>67</v>
      </c>
      <c r="F26" s="4">
        <v>3583710</v>
      </c>
      <c r="G26" s="10" t="s">
        <v>21</v>
      </c>
      <c r="H26" s="4">
        <v>286697</v>
      </c>
      <c r="I26" s="1" t="s">
        <v>56</v>
      </c>
      <c r="J26" s="1" t="s">
        <v>11</v>
      </c>
    </row>
    <row r="27" spans="2:10" x14ac:dyDescent="0.25">
      <c r="F27" s="3" t="s">
        <v>110</v>
      </c>
      <c r="H27" s="3">
        <v>136302370</v>
      </c>
    </row>
  </sheetData>
  <autoFilter ref="B4:J26" xr:uid="{00000000-0001-0000-0000-000000000000}"/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2858-F721-418A-99DD-F705667F361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Báo cáo</vt:lpstr>
      <vt:lpstr>Viety NT</vt:lpstr>
      <vt:lpstr>VIETY HN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2023-02-24T09:25:05Z</dcterms:created>
  <dcterms:modified xsi:type="dcterms:W3CDTF">2023-02-24T09:55:54Z</dcterms:modified>
</cp:coreProperties>
</file>