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TTMFARM\"/>
    </mc:Choice>
  </mc:AlternateContent>
  <xr:revisionPtr revIDLastSave="0" documentId="13_ncr:1_{21C154DE-F4DD-47F9-BE8C-AA1B6D4651CA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Tổng hợp" sheetId="2" r:id="rId1"/>
    <sheet name="Ban_hang" sheetId="1" r:id="rId2"/>
  </sheets>
  <calcPr calcId="191029"/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11" i="2"/>
  <c r="D12" i="2"/>
  <c r="D13" i="2"/>
  <c r="D14" i="2"/>
  <c r="D15" i="2"/>
  <c r="D4" i="2"/>
  <c r="G22" i="2"/>
  <c r="D17" i="2" l="1"/>
  <c r="G23" i="2" s="1"/>
</calcChain>
</file>

<file path=xl/sharedStrings.xml><?xml version="1.0" encoding="utf-8"?>
<sst xmlns="http://schemas.openxmlformats.org/spreadsheetml/2006/main" count="296" uniqueCount="116">
  <si>
    <t>Bán hàng CÔNG TY TNHH ĐẦU TƯ VÀ PHÁT TRIỂN TTM FARM theo hóa đơn 0009703</t>
  </si>
  <si>
    <t>Bán hàng CÔNG TY TNHH ĐẦU TƯ VÀ PHÁT TRIỂN TTM FARM theo hóa đơn 00009465</t>
  </si>
  <si>
    <t>SẢNH HH3-32 ĐẠI TỪ</t>
  </si>
  <si>
    <t>Bán hàng CÔNG TY TNHH ĐẦU TƯ VÀ PHÁT TRIỂN TTM FARM theo hóa đơn 0010765</t>
  </si>
  <si>
    <t>SẢNH B 423 MINH KHAI</t>
  </si>
  <si>
    <t>Bán hàng CÔNG TY TNHH ĐẦU TƯ VÀ PHÁT TRIỂN TTM FARM theo hóa đơn 0008028</t>
  </si>
  <si>
    <t>Sảnh park 2 TIMES City TTFARM</t>
  </si>
  <si>
    <t>Bán hàng CÔNG TY TNHH ĐẦU TƯ VÀ PHÁT TRIỂN TTM FARM theo hóa đơn 00004958</t>
  </si>
  <si>
    <t>SẢNH PARK 2 TIMES</t>
  </si>
  <si>
    <t>Bán hàng CÔNG TY TNHH ĐẦU TƯ VÀ PHÁT TRIỂN TTM FARM theo hóa đơn 0010332</t>
  </si>
  <si>
    <t>Bán hàng CÔNG TY TNHH ĐẦU TƯ VÀ PHÁT TRIỂN TTM FARM theo hóa đơn 00007831</t>
  </si>
  <si>
    <t>Bán hàng CÔNG TY TNHH ĐẦU TƯ VÀ PHÁT TRIỂN TTM FARM theo hóa đơn 00006723</t>
  </si>
  <si>
    <t>Bán hàng CÔNG TY TNHH ĐẦU TƯ VÀ PHÁT TRIỂN TTM FARM theo hóa đơn 0008029</t>
  </si>
  <si>
    <t>SẢNH C  423 MINH KHAI</t>
  </si>
  <si>
    <t>Bán hàng CÔNG TY TNHH ĐẦU TƯ VÀ PHÁT TRIỂN TTM FARM theo hóa đơn 0012768</t>
  </si>
  <si>
    <t>SẢNH C 423 MINH KHAI</t>
  </si>
  <si>
    <t>Khách hàng</t>
  </si>
  <si>
    <t>Bán hàng CÔNG TY TNHH ĐẦU TƯ VÀ PHÁT TRIỂN TTM FARM theo hóa đơn 00010974</t>
  </si>
  <si>
    <t>Bán hàng CÔNG TY TNHH ĐẦU TƯ VÀ PHÁT TRIỂN TTM FARM theo hóa đơn 0014298</t>
  </si>
  <si>
    <t>Bán hàng CÔNG TY TNHH ĐẦU TƯ VÀ PHÁT TRIỂN TTM FARM theo hóa đơn 0008058</t>
  </si>
  <si>
    <t>Bán hàng CÔNG TY TNHH ĐẦU TƯ VÀ PHÁT TRIỂN TTM FARM theo hóa đơn 00013018</t>
  </si>
  <si>
    <t>HH3B ĐẠI TỪ</t>
  </si>
  <si>
    <t>SẢNH 2A ĐẠI TỪ</t>
  </si>
  <si>
    <t>Bán hàng CÔNG TY TNHH ĐẦU TƯ VÀ PHÁT TRIỂN TTM FARM theo hóa đơn 0008340</t>
  </si>
  <si>
    <t>3B  ĐẠI TỪ</t>
  </si>
  <si>
    <t>Bán hàng CÔNG TY TNHH ĐẦU TƯ VÀ PHÁT TRIỂN TTM FARM theo hóa đơn 00001769</t>
  </si>
  <si>
    <t>PARK 2 TIME CITY</t>
  </si>
  <si>
    <t>SẢNH G 378 MINH KHAI</t>
  </si>
  <si>
    <t>Bán hàng CÔNG TY TNHH ĐẦU TƯ VÀ PHÁT TRIỂN TTM FARM theo hóa đơn 00011939</t>
  </si>
  <si>
    <t>SẢNH HH3- 32 ĐẠI TỪ</t>
  </si>
  <si>
    <t>Bán hàng CÔNG TY TNHH ĐẦU TƯ VÀ PHÁT TRIỂN TTM FARM theo hóa đơn 0012767</t>
  </si>
  <si>
    <t>SẢNH HH3 -32 ĐẠI TỪ</t>
  </si>
  <si>
    <t>Bán hàng CÔNG TY TNHH ĐẦU TƯ VÀ PHÁT TRIỂN TTM FARM theo hóa đơn 00034257</t>
  </si>
  <si>
    <t>Sảnh B 423 MK ( TAI 400 ĐỔI 2)</t>
  </si>
  <si>
    <t>SẢNH PARK 2 TIME CITY</t>
  </si>
  <si>
    <t>Bán hàng CÔNG TY TNHH ĐẦU TƯ VÀ PHÁT TRIỂN TTM FARM theo hóa đơn 00000059</t>
  </si>
  <si>
    <t>Bán hàng CÔNG TY TNHH ĐẦU TƯ VÀ PHÁT TRIỂN TTM FARM theo hóa đơn 00005698</t>
  </si>
  <si>
    <t>SẢNH PARK 2 TIME</t>
  </si>
  <si>
    <t>SẢNH PARK 9</t>
  </si>
  <si>
    <t>Bán hàng CÔNG TY TNHH ĐẦU TƯ VÀ PHÁT TRIỂN TTM FARM theo hóa đơn 0010763</t>
  </si>
  <si>
    <t>Bán hàng CÔNG TY TNHH ĐẦU TƯ VÀ PHÁT TRIỂN TTM FARM theo hóa đơn 00008126</t>
  </si>
  <si>
    <t>PARK 5 TIMES CITY ( ĐƠN KHAI TRƯƠNG CK 10%)</t>
  </si>
  <si>
    <t>SẢNH P9 TIME</t>
  </si>
  <si>
    <t>Bán hàng CÔNG TY TNHH ĐẦU TƯ VÀ PHÁT TRIỂN TTM FARM theo hóa đơn 00003226</t>
  </si>
  <si>
    <t>Bán hàng CÔNG TY TNHH ĐẦU TƯ VÀ PHÁT TRIỂN TTM FARM theo hóa đơn 0013318</t>
  </si>
  <si>
    <t>SẢNH B 434 MINH KHAI</t>
  </si>
  <si>
    <t>Bán hàng CÔNG TY TNHH ĐẦU TƯ VÀ PHÁT TRIỂN TTM FARM theo hóa đơn 00009486</t>
  </si>
  <si>
    <t>Bán hàng CÔNG TY TNHH ĐẦU TƯ VÀ PHÁT TRIỂN TTM FARM theo hóa đơn 00010973</t>
  </si>
  <si>
    <t>Bán hàng CÔNG TY TNHH ĐẦU TƯ VÀ PHÁT TRIỂN TTM FARM theo hóa đơn 00004684</t>
  </si>
  <si>
    <t>Bán hàng CÔNG TY TNHH ĐẦU TƯ VÀ PHÁT TRIỂN TTM FARM theo hóa đơn 00008495</t>
  </si>
  <si>
    <t>Ngày hạch toán</t>
  </si>
  <si>
    <t>Bán hàng CÔNG TY TNHH ĐẦU TƯ VÀ PHÁT TRIỂN TTM FARM theo hóa đơn 00047742</t>
  </si>
  <si>
    <t>SẢNH HH2-32 ĐẠI TỪ</t>
  </si>
  <si>
    <t>Bán hàng CÔNG TY TNHH ĐẦU TƯ VÀ PHÁT TRIỂN TTM FARM theo hóa đơn 0010764</t>
  </si>
  <si>
    <t>SẢNH PARK 2 TIMES CITY</t>
  </si>
  <si>
    <t>Bán hàng CÔNG TY TNHH ĐẦU TƯ VÀ PHÁT TRIỂN TTM FARM theo hóa đơn 00012418</t>
  </si>
  <si>
    <t>PARK 2</t>
  </si>
  <si>
    <t>Số dòng = 133</t>
  </si>
  <si>
    <t>SẢNH 3B ĐẠI TỪ</t>
  </si>
  <si>
    <t>Bán hàng CÔNG TY TNHH ĐẦU TƯ VÀ PHÁT TRIỂN TTM FARM theo hóa đơn 00003048</t>
  </si>
  <si>
    <t>378 MINH KHAI</t>
  </si>
  <si>
    <t>SẢNH PARKS 2 TIMES</t>
  </si>
  <si>
    <t>87 LĨNH NAM</t>
  </si>
  <si>
    <t>Bán hàng CÔNG TY TNHH ĐẦU TƯ VÀ PHÁT TRIỂN TTM FARM</t>
  </si>
  <si>
    <t>ĐH Viết tay ( A THẠCH MB)</t>
  </si>
  <si>
    <t>Bán hàng CÔNG TY TNHH ĐẦU TƯ VÀ PHÁT TRIỂN TTM FARM theo hóa đơn 0009724</t>
  </si>
  <si>
    <t>Bán hàng CÔNG TY TNHH ĐẦU TƯ VÀ PHÁT TRIỂN TTM FARM theo hóa đơn 00010458</t>
  </si>
  <si>
    <t>Bán hàng CÔNG TY TNHH ĐẦU TƯ VÀ PHÁT TRIỂN TTM FARM theo hóa đơn 00002823</t>
  </si>
  <si>
    <t>Diễn giải</t>
  </si>
  <si>
    <t>Tổng tiền thanh toán</t>
  </si>
  <si>
    <t>Bán hàng CÔNG TY TNHH ĐẦU TƯ VÀ PHÁT TRIỂN TTM FARM theo hóa đơn 00007067</t>
  </si>
  <si>
    <t>Bán hàng CÔNG TY TNHH ĐẦU TƯ VÀ PHÁT TRIỂN TTM FARM theo hóa đơn 00000022</t>
  </si>
  <si>
    <t>Bán hàng CÔNG TY TNHH ĐẦU TƯ VÀ PHÁT TRIỂN TTM FARM theo hóa đơn 00012429</t>
  </si>
  <si>
    <t>87 lĩnh nam</t>
  </si>
  <si>
    <t>3B Đại Từ</t>
  </si>
  <si>
    <t>PARK  2 TIMES</t>
  </si>
  <si>
    <t>Bán hàng CÔNG TY TNHH ĐẦU TƯ VÀ PHÁT TRIỂN TTM FARM theo hóa đơn 00000924</t>
  </si>
  <si>
    <t>Bán hàng CÔNG TY TNHH ĐẦU TƯ VÀ PHÁT TRIỂN TTM FARM theo hóa đơn 0012748</t>
  </si>
  <si>
    <t>Bán hàng CÔNG TY TNHH ĐẦU TƯ VÀ PHÁT TRIỂN TTM FARM theo hóa đơn 00047717</t>
  </si>
  <si>
    <t>Bán hàng CÔNG TY TNHH ĐẦU TƯ VÀ PHÁT TRIỂN TTM FARM theo hóa đơn 00010459</t>
  </si>
  <si>
    <t>Bán hàng CÔNG TY TNHH ĐẦU TƯ VÀ PHÁT TRIỂN TTM FARM theo hóa đơn 00001770</t>
  </si>
  <si>
    <t>Bán hàng CÔNG TY TNHH ĐẦU TƯ VÀ PHÁT TRIỂN TTM FARM theo hóa đơn 0010761</t>
  </si>
  <si>
    <t>3B ĐẠI TỪ</t>
  </si>
  <si>
    <t>Bán hàng CÔNG TY TNHH ĐẦU TƯ VÀ PHÁT TRIỂN TTM FARM theo hóa đơn 00009139</t>
  </si>
  <si>
    <t>Bán hàng CÔNG TY TNHH ĐẦU TƯ VÀ PHÁT TRIỂN TTM FARM theo hóa đơn 0010766</t>
  </si>
  <si>
    <t>2a đại từ</t>
  </si>
  <si>
    <t>CÔNG TY TNHH ĐẦU TƯ VÀ PHÁT TRIỂN TTM FARM</t>
  </si>
  <si>
    <t>2A ĐẠI TỪ</t>
  </si>
  <si>
    <t>Bán hàng CÔNG TY TNHH ĐẦU TƯ VÀ PHÁT TRIỂN TTM FARM theo hóa đơn 00000489</t>
  </si>
  <si>
    <t>SẢNH P9 TIMES</t>
  </si>
  <si>
    <t>DANH SÁCH BÁN HÀNG</t>
  </si>
  <si>
    <t>SẢNH HH3 - 32 ĐẠI TỪ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</si>
  <si>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</si>
  <si>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</si>
  <si>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</si>
  <si>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</si>
  <si>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</si>
  <si>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</si>
  <si>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Số dư đầu kỳ</t>
  </si>
  <si>
    <t>Bảng kê hóa đơn tháng 4.2022</t>
  </si>
  <si>
    <t>Bảng kê hóa đơn tháng 5.2022</t>
  </si>
  <si>
    <t>Bảng kê hóa đơn tháng 6.2023</t>
  </si>
  <si>
    <t>Bảng kê hóa đơn tháng 7.2023</t>
  </si>
  <si>
    <t>Bảng kê hóa đơn tháng 8.2023</t>
  </si>
  <si>
    <t>Bảng kê hóa đơn tháng 9.2023</t>
  </si>
  <si>
    <t>Bảng kê hóa đơn tháng 10.2023</t>
  </si>
  <si>
    <t>Tổng bán hàng</t>
  </si>
  <si>
    <t>Tổng thanh toán 2022</t>
  </si>
  <si>
    <t>Tổng đã thanh toán</t>
  </si>
  <si>
    <t>Dư nợ phải thu</t>
  </si>
  <si>
    <t>Bảng kê hóa đơn tháng 1.2022</t>
  </si>
  <si>
    <t>Bảng kê hóa đơn tháng 2.2022</t>
  </si>
  <si>
    <t>Bảng kê hóa đơn tháng 3.2022</t>
  </si>
  <si>
    <t>Bảng kê hóa đơn tháng 11.2023</t>
  </si>
  <si>
    <t>Bảng kê hóa đơn tháng 12.2023</t>
  </si>
  <si>
    <t>THEO DÕI CÔNG NỢ / CTY TTM FARM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</si>
</sst>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6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38" fontId="1" fillId="2" borderId="1" xfId="0" applyNumberFormat="1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right" vertical="center"/>
    </xf>
    <xf numFmtId="38" fontId="0" fillId="0" borderId="0" xfId="0" applyNumberFormat="1"/>
    <xf numFmtId="38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3" fillId="3" borderId="2" xfId="0" applyNumberFormat="1" applyFont="1" applyFill="1" applyBorder="1" applyAlignment="1">
      <alignment horizontal="left" vertical="center"/>
    </xf>
    <xf numFmtId="0" fontId="6" fillId="0" borderId="0" xfId="0" applyFont="1"/>
    <xf numFmtId="14" fontId="7" fillId="0" borderId="0" xfId="0" quotePrefix="1" applyNumberFormat="1" applyFont="1" applyAlignment="1">
      <alignment horizontal="center" vertical="center"/>
    </xf>
    <xf numFmtId="165" fontId="7" fillId="0" borderId="0" xfId="1" applyNumberFormat="1" applyFont="1" applyBorder="1" applyAlignment="1">
      <alignment horizontal="left" vertical="center"/>
    </xf>
    <xf numFmtId="165" fontId="7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14" fontId="7" fillId="0" borderId="0" xfId="0" quotePrefix="1" applyNumberFormat="1" applyFont="1" applyAlignment="1">
      <alignment horizontal="left" vertic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/>
    </xf>
    <xf numFmtId="165" fontId="6" fillId="0" borderId="3" xfId="1" applyNumberFormat="1" applyFont="1" applyBorder="1" applyAlignment="1">
      <alignment horizontal="center"/>
    </xf>
    <xf numFmtId="165" fontId="6" fillId="0" borderId="3" xfId="1" applyNumberFormat="1" applyFont="1" applyBorder="1"/>
    <xf numFmtId="165" fontId="7" fillId="0" borderId="3" xfId="1" applyNumberFormat="1" applyFont="1" applyBorder="1" applyAlignment="1">
      <alignment horizontal="left" vertical="center"/>
    </xf>
    <xf numFmtId="0" fontId="6" fillId="0" borderId="3" xfId="0" applyFont="1" applyBorder="1"/>
    <xf numFmtId="14" fontId="6" fillId="0" borderId="3" xfId="0" applyNumberFormat="1" applyFont="1" applyBorder="1" applyAlignment="1">
      <alignment horizontal="center"/>
    </xf>
    <xf numFmtId="14" fontId="9" fillId="5" borderId="3" xfId="0" applyNumberFormat="1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165" fontId="9" fillId="5" borderId="3" xfId="1" applyNumberFormat="1" applyFont="1" applyFill="1" applyBorder="1" applyAlignment="1">
      <alignment horizontal="center"/>
    </xf>
    <xf numFmtId="165" fontId="11" fillId="5" borderId="3" xfId="1" applyNumberFormat="1" applyFont="1" applyFill="1" applyBorder="1" applyAlignment="1">
      <alignment horizontal="left" vertical="center"/>
    </xf>
    <xf numFmtId="165" fontId="9" fillId="5" borderId="3" xfId="1" applyNumberFormat="1" applyFont="1" applyFill="1" applyBorder="1"/>
    <xf numFmtId="0" fontId="9" fillId="5" borderId="3" xfId="0" applyFont="1" applyFill="1" applyBorder="1"/>
    <xf numFmtId="165" fontId="11" fillId="5" borderId="3" xfId="1" applyNumberFormat="1" applyFont="1" applyFill="1" applyBorder="1" applyAlignment="1">
      <alignment horizontal="center" vertical="center"/>
    </xf>
    <xf numFmtId="165" fontId="9" fillId="5" borderId="3" xfId="0" applyNumberFormat="1" applyFont="1" applyFill="1" applyBorder="1"/>
    <xf numFmtId="0" fontId="6" fillId="0" borderId="5" xfId="0" applyFont="1" applyBorder="1" applyAlignment="1">
      <alignment horizontal="left"/>
    </xf>
    <xf numFmtId="14" fontId="6" fillId="0" borderId="4" xfId="0" applyNumberFormat="1" applyFont="1" applyBorder="1" applyAlignment="1">
      <alignment horizontal="center"/>
    </xf>
    <xf numFmtId="165" fontId="6" fillId="0" borderId="0" xfId="0" applyNumberFormat="1" applyFont="1"/>
    <xf numFmtId="165" fontId="6" fillId="0" borderId="0" xfId="1" applyNumberFormat="1" applyFont="1"/>
    <xf numFmtId="165" fontId="9" fillId="5" borderId="3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/>
    </xf>
    <xf numFmtId="165" fontId="8" fillId="0" borderId="0" xfId="1" applyNumberFormat="1" applyFont="1" applyAlignment="1">
      <alignment horizontal="center"/>
    </xf>
    <xf numFmtId="14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8" fontId="3" fillId="0" borderId="3" xfId="0" applyNumberFormat="1" applyFont="1" applyBorder="1" applyAlignment="1">
      <alignment horizontal="right" vertical="center"/>
    </xf>
    <xf numFmtId="165" fontId="13" fillId="4" borderId="3" xfId="0" applyNumberFormat="1" applyFont="1" applyFill="1" applyBorder="1"/>
    <xf numFmtId="165" fontId="0" fillId="0" borderId="0" xfId="0" applyNumberFormat="1"/>
    <xf numFmtId="0" fontId="1" fillId="0" borderId="2" xfId="0" applyFont="1" applyBorder="1" applyAlignment="1">
      <alignment horizontal="left" vertical="center"/>
    </xf>
    <xf numFmtId="165" fontId="0" fillId="0" borderId="0" xfId="1" applyNumberFormat="1" applyFont="1"/>
    <xf numFmtId="165" fontId="9" fillId="0" borderId="4" xfId="1" applyNumberFormat="1" applyFont="1" applyFill="1" applyBorder="1" applyAlignment="1">
      <alignment vertical="center" wrapText="1"/>
    </xf>
    <xf numFmtId="0" fontId="6" fillId="6" borderId="0" xfId="0" applyFont="1" applyFill="1" applyAlignment="1">
      <alignment horizontal="center"/>
    </xf>
    <xf numFmtId="14" fontId="10" fillId="0" borderId="0" xfId="0" applyNumberFormat="1" applyFont="1" applyAlignment="1">
      <alignment horizontal="center"/>
    </xf>
    <xf numFmtId="14" fontId="9" fillId="5" borderId="4" xfId="0" applyNumberFormat="1" applyFont="1" applyFill="1" applyBorder="1" applyAlignment="1">
      <alignment horizontal="center"/>
    </xf>
    <xf numFmtId="14" fontId="9" fillId="5" borderId="5" xfId="0" applyNumberFormat="1" applyFont="1" applyFill="1" applyBorder="1" applyAlignment="1">
      <alignment horizontal="center"/>
    </xf>
    <xf numFmtId="14" fontId="12" fillId="4" borderId="4" xfId="0" quotePrefix="1" applyNumberFormat="1" applyFont="1" applyFill="1" applyBorder="1" applyAlignment="1">
      <alignment horizontal="center" vertical="center"/>
    </xf>
    <xf numFmtId="14" fontId="12" fillId="4" borderId="6" xfId="0" quotePrefix="1" applyNumberFormat="1" applyFont="1" applyFill="1" applyBorder="1" applyAlignment="1">
      <alignment horizontal="center" vertical="center"/>
    </xf>
    <xf numFmtId="14" fontId="12" fillId="4" borderId="5" xfId="0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5D29A-5E21-4536-A78F-D2906D4E2EEE}">
  <dimension ref="A1:J28"/>
  <sheetViews>
    <sheetView workbookViewId="0">
      <selection activeCell="G18" sqref="G18"/>
    </sheetView>
  </sheetViews>
  <sheetFormatPr defaultRowHeight="15" x14ac:dyDescent="0.25"/>
  <cols>
    <col min="3" max="3" width="31.28515625" customWidth="1"/>
    <col min="4" max="4" width="15.85546875" customWidth="1"/>
    <col min="5" max="5" width="16.140625" customWidth="1"/>
    <col min="7" max="7" width="17" customWidth="1"/>
  </cols>
  <sheetData>
    <row r="1" spans="1:10" ht="19.5" x14ac:dyDescent="0.3">
      <c r="B1" s="49" t="s">
        <v>115</v>
      </c>
      <c r="C1" s="49"/>
      <c r="D1" s="49"/>
      <c r="E1" s="49"/>
      <c r="F1" s="49"/>
      <c r="G1" s="49"/>
    </row>
    <row r="2" spans="1:10" ht="31.5" x14ac:dyDescent="0.25">
      <c r="B2" s="25" t="s">
        <v>92</v>
      </c>
      <c r="C2" s="26" t="s">
        <v>93</v>
      </c>
      <c r="D2" s="37" t="s">
        <v>94</v>
      </c>
      <c r="E2" s="26" t="s">
        <v>95</v>
      </c>
      <c r="F2" s="26" t="s">
        <v>96</v>
      </c>
      <c r="G2" s="26" t="s">
        <v>97</v>
      </c>
      <c r="H2" s="18"/>
      <c r="I2" s="18"/>
    </row>
    <row r="3" spans="1:10" ht="31.5" customHeight="1" x14ac:dyDescent="0.25">
      <c r="B3" s="40"/>
      <c r="C3" s="41" t="s">
        <v>98</v>
      </c>
      <c r="D3" s="47">
        <v>0</v>
      </c>
      <c r="E3" s="41"/>
      <c r="F3" s="41"/>
      <c r="G3" s="41"/>
      <c r="H3" s="18"/>
      <c r="I3" s="18"/>
    </row>
    <row r="4" spans="1:10" ht="15.75" x14ac:dyDescent="0.25">
      <c r="A4">
        <v>1</v>
      </c>
      <c r="B4" s="24"/>
      <c r="C4" s="19" t="s">
        <v>110</v>
      </c>
      <c r="D4" s="20">
        <f>+SUMIFS(Ban_hang!$E$3:$E$135,Ban_hang!$A$3:$A$135,'Tổng hợp'!$A4)</f>
        <v>15437315</v>
      </c>
      <c r="E4" s="20"/>
      <c r="F4" s="21"/>
      <c r="G4" s="21"/>
      <c r="I4" s="36"/>
    </row>
    <row r="5" spans="1:10" ht="15.75" x14ac:dyDescent="0.25">
      <c r="A5">
        <v>2</v>
      </c>
      <c r="B5" s="24"/>
      <c r="C5" s="19" t="s">
        <v>111</v>
      </c>
      <c r="D5" s="20">
        <f>+SUMIFS(Ban_hang!$E$3:$E$135,Ban_hang!$A$3:$A$135,'Tổng hợp'!$A5)</f>
        <v>16443068</v>
      </c>
      <c r="E5" s="20"/>
      <c r="F5" s="21"/>
      <c r="G5" s="42"/>
      <c r="I5" s="36"/>
    </row>
    <row r="6" spans="1:10" ht="15.75" x14ac:dyDescent="0.25">
      <c r="A6">
        <v>3</v>
      </c>
      <c r="B6" s="24"/>
      <c r="C6" s="19" t="s">
        <v>112</v>
      </c>
      <c r="D6" s="20">
        <f>+SUMIFS(Ban_hang!$E$3:$E$135,Ban_hang!$A$3:$A$135,'Tổng hợp'!$A6)</f>
        <v>11001431</v>
      </c>
      <c r="E6" s="22"/>
      <c r="F6" s="21"/>
      <c r="G6" s="42"/>
      <c r="I6" s="36"/>
    </row>
    <row r="7" spans="1:10" ht="15.75" x14ac:dyDescent="0.25">
      <c r="A7">
        <v>4</v>
      </c>
      <c r="B7" s="34"/>
      <c r="C7" s="19" t="s">
        <v>99</v>
      </c>
      <c r="D7" s="20">
        <f>+SUMIFS(Ban_hang!$E$3:$E$135,Ban_hang!$A$3:$A$135,'Tổng hợp'!$A7)</f>
        <v>15274166</v>
      </c>
      <c r="E7" s="22"/>
      <c r="F7" s="21"/>
      <c r="G7" s="42"/>
    </row>
    <row r="8" spans="1:10" ht="15.75" x14ac:dyDescent="0.25">
      <c r="A8">
        <v>5</v>
      </c>
      <c r="B8" s="34"/>
      <c r="C8" s="19" t="s">
        <v>100</v>
      </c>
      <c r="D8" s="20">
        <f>+SUMIFS(Ban_hang!$E$3:$E$135,Ban_hang!$A$3:$A$135,'Tổng hợp'!$A8)</f>
        <v>14586594</v>
      </c>
      <c r="E8" s="22"/>
      <c r="F8" s="21"/>
      <c r="G8" s="42"/>
    </row>
    <row r="9" spans="1:10" ht="15.75" x14ac:dyDescent="0.25">
      <c r="A9">
        <v>6</v>
      </c>
      <c r="B9" s="34"/>
      <c r="C9" s="19" t="s">
        <v>101</v>
      </c>
      <c r="D9" s="20">
        <f>+SUMIFS(Ban_hang!$E$3:$E$135,Ban_hang!$A$3:$A$135,'Tổng hợp'!$A9)</f>
        <v>14777485</v>
      </c>
      <c r="E9" s="22"/>
      <c r="F9" s="21"/>
      <c r="G9" s="23"/>
    </row>
    <row r="10" spans="1:10" ht="15.75" x14ac:dyDescent="0.25">
      <c r="A10">
        <v>7</v>
      </c>
      <c r="B10" s="34"/>
      <c r="C10" s="19" t="s">
        <v>102</v>
      </c>
      <c r="D10" s="20">
        <f>+SUMIFS(Ban_hang!$E$3:$E$135,Ban_hang!$A$3:$A$135,'Tổng hợp'!$A10)</f>
        <v>14837452</v>
      </c>
      <c r="E10" s="22"/>
      <c r="F10" s="21"/>
      <c r="G10" s="23"/>
    </row>
    <row r="11" spans="1:10" ht="15.75" x14ac:dyDescent="0.25">
      <c r="A11">
        <v>8</v>
      </c>
      <c r="B11" s="34"/>
      <c r="C11" s="19" t="s">
        <v>103</v>
      </c>
      <c r="D11" s="20">
        <f>+SUMIFS(Ban_hang!$E$3:$E$135,Ban_hang!$A$3:$A$135,'Tổng hợp'!$A11)</f>
        <v>23655810</v>
      </c>
      <c r="E11" s="20"/>
      <c r="F11" s="21"/>
      <c r="G11" s="23"/>
    </row>
    <row r="12" spans="1:10" ht="15.75" x14ac:dyDescent="0.25">
      <c r="A12">
        <v>9</v>
      </c>
      <c r="B12" s="34"/>
      <c r="C12" s="19" t="s">
        <v>104</v>
      </c>
      <c r="D12" s="20">
        <f>+SUMIFS(Ban_hang!$E$3:$E$135,Ban_hang!$A$3:$A$135,'Tổng hợp'!$A12)</f>
        <v>11565857</v>
      </c>
      <c r="E12" s="22"/>
      <c r="F12" s="21"/>
      <c r="G12" s="23"/>
    </row>
    <row r="13" spans="1:10" ht="15.75" x14ac:dyDescent="0.25">
      <c r="A13">
        <v>10</v>
      </c>
      <c r="B13" s="34"/>
      <c r="C13" s="19" t="s">
        <v>105</v>
      </c>
      <c r="D13" s="20">
        <f>+SUMIFS(Ban_hang!$E$3:$E$135,Ban_hang!$A$3:$A$135,'Tổng hợp'!$A13)</f>
        <v>13460468</v>
      </c>
      <c r="E13" s="22"/>
      <c r="F13" s="21"/>
      <c r="G13" s="23"/>
    </row>
    <row r="14" spans="1:10" ht="15.75" x14ac:dyDescent="0.25">
      <c r="A14">
        <v>11</v>
      </c>
      <c r="B14" s="34"/>
      <c r="C14" s="19" t="s">
        <v>113</v>
      </c>
      <c r="D14" s="20">
        <f>+SUMIFS(Ban_hang!$E$3:$E$135,Ban_hang!$A$3:$A$135,'Tổng hợp'!$A14)</f>
        <v>7240207</v>
      </c>
      <c r="E14" s="22"/>
      <c r="F14" s="21"/>
      <c r="G14" s="23"/>
    </row>
    <row r="15" spans="1:10" ht="15.75" x14ac:dyDescent="0.25">
      <c r="A15">
        <v>12</v>
      </c>
      <c r="B15" s="34"/>
      <c r="C15" s="19" t="s">
        <v>114</v>
      </c>
      <c r="D15" s="20">
        <f>+SUMIFS(Ban_hang!$E$3:$E$135,Ban_hang!$A$3:$A$135,'Tổng hợp'!$A15)</f>
        <v>14837803</v>
      </c>
      <c r="E15" s="22"/>
      <c r="F15" s="21"/>
      <c r="G15" s="23"/>
    </row>
    <row r="16" spans="1:10" ht="15.75" x14ac:dyDescent="0.25">
      <c r="B16" s="34"/>
      <c r="C16" s="33"/>
      <c r="D16" s="20"/>
      <c r="E16" s="20"/>
      <c r="F16" s="21"/>
      <c r="G16" s="23"/>
      <c r="J16" s="44"/>
    </row>
    <row r="17" spans="2:10" ht="15.75" x14ac:dyDescent="0.25">
      <c r="B17" s="50" t="s">
        <v>106</v>
      </c>
      <c r="C17" s="51"/>
      <c r="D17" s="27">
        <f>SUM(D4:D16)</f>
        <v>173117656</v>
      </c>
      <c r="E17" s="27"/>
      <c r="F17" s="29"/>
      <c r="G17" s="27"/>
      <c r="J17" s="46"/>
    </row>
    <row r="18" spans="2:10" ht="15.75" x14ac:dyDescent="0.25">
      <c r="B18" s="24"/>
      <c r="C18" s="19" t="s">
        <v>107</v>
      </c>
      <c r="D18" s="20"/>
      <c r="E18" s="20"/>
      <c r="F18" s="21"/>
      <c r="G18" s="27">
        <v>69242000</v>
      </c>
      <c r="I18" s="35"/>
    </row>
    <row r="19" spans="2:10" ht="15.75" x14ac:dyDescent="0.25">
      <c r="B19" s="24"/>
      <c r="C19" s="19"/>
      <c r="D19" s="20"/>
      <c r="E19" s="20"/>
      <c r="F19" s="21"/>
      <c r="G19" s="21"/>
      <c r="I19" s="35"/>
    </row>
    <row r="20" spans="2:10" ht="15.75" x14ac:dyDescent="0.25">
      <c r="B20" s="24"/>
      <c r="C20" s="19"/>
      <c r="D20" s="20"/>
      <c r="E20" s="20"/>
      <c r="F20" s="21"/>
      <c r="G20" s="21"/>
    </row>
    <row r="21" spans="2:10" ht="15.75" x14ac:dyDescent="0.25">
      <c r="B21" s="24"/>
      <c r="C21" s="19"/>
      <c r="D21" s="20"/>
      <c r="E21" s="20"/>
      <c r="F21" s="21"/>
      <c r="G21" s="21"/>
    </row>
    <row r="22" spans="2:10" ht="15.75" x14ac:dyDescent="0.25">
      <c r="B22" s="50" t="s">
        <v>108</v>
      </c>
      <c r="C22" s="51"/>
      <c r="D22" s="31"/>
      <c r="E22" s="28"/>
      <c r="F22" s="30"/>
      <c r="G22" s="32">
        <f>SUM(G18:G21)</f>
        <v>69242000</v>
      </c>
    </row>
    <row r="23" spans="2:10" ht="18.75" x14ac:dyDescent="0.3">
      <c r="B23" s="52" t="s">
        <v>109</v>
      </c>
      <c r="C23" s="53"/>
      <c r="D23" s="53"/>
      <c r="E23" s="53"/>
      <c r="F23" s="54"/>
      <c r="G23" s="43">
        <f>+D17-G18</f>
        <v>103875656</v>
      </c>
    </row>
    <row r="24" spans="2:10" ht="15.75" x14ac:dyDescent="0.25">
      <c r="B24" s="12"/>
      <c r="C24" s="16"/>
      <c r="D24" s="38"/>
      <c r="E24" s="13"/>
    </row>
    <row r="25" spans="2:10" ht="15.75" x14ac:dyDescent="0.25">
      <c r="B25" s="12"/>
      <c r="C25" s="16"/>
      <c r="D25" s="38"/>
      <c r="E25" s="13"/>
      <c r="F25" s="48"/>
      <c r="G25" s="48"/>
    </row>
    <row r="26" spans="2:10" ht="15.75" x14ac:dyDescent="0.25">
      <c r="B26" s="12"/>
      <c r="C26" s="16"/>
      <c r="D26" s="38"/>
      <c r="E26" s="13"/>
      <c r="F26" s="11"/>
      <c r="G26" s="15"/>
    </row>
    <row r="27" spans="2:10" ht="15.75" x14ac:dyDescent="0.25">
      <c r="B27" s="17"/>
      <c r="D27" s="39"/>
      <c r="E27" s="14"/>
      <c r="F27" s="11"/>
      <c r="G27" s="11"/>
    </row>
    <row r="28" spans="2:10" ht="15.75" x14ac:dyDescent="0.25">
      <c r="F28" s="11"/>
      <c r="G28" s="11"/>
    </row>
  </sheetData>
  <mergeCells count="5">
    <mergeCell ref="F25:G25"/>
    <mergeCell ref="B1:G1"/>
    <mergeCell ref="B17:C17"/>
    <mergeCell ref="B22:C22"/>
    <mergeCell ref="B23:F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E136"/>
  <sheetViews>
    <sheetView tabSelected="1" zoomScaleNormal="100" workbookViewId="0">
      <selection activeCell="E3" sqref="E3"/>
    </sheetView>
  </sheetViews>
  <sheetFormatPr defaultColWidth="9.140625" defaultRowHeight="15" x14ac:dyDescent="0.25"/>
  <cols>
    <col min="1" max="1" width="4.7109375" customWidth="1"/>
    <col min="2" max="2" width="14.28515625" style="9" customWidth="1"/>
    <col min="3" max="3" width="44.28515625" customWidth="1"/>
    <col min="4" max="4" width="30" customWidth="1"/>
    <col min="5" max="5" width="17.140625" style="5" customWidth="1"/>
  </cols>
  <sheetData>
    <row r="1" spans="1:5" ht="18.75" x14ac:dyDescent="0.3">
      <c r="B1" s="55" t="s">
        <v>90</v>
      </c>
      <c r="C1" s="55"/>
      <c r="D1" s="55"/>
      <c r="E1" s="55"/>
    </row>
    <row r="2" spans="1:5" ht="15" customHeight="1" x14ac:dyDescent="0.25">
      <c r="B2" s="1" t="s">
        <v>50</v>
      </c>
      <c r="C2" s="8" t="s">
        <v>16</v>
      </c>
      <c r="D2" s="8" t="s">
        <v>68</v>
      </c>
      <c r="E2" s="3" t="s">
        <v>69</v>
      </c>
    </row>
    <row r="3" spans="1:5" x14ac:dyDescent="0.25">
      <c r="A3">
        <v>12</v>
      </c>
      <c r="B3" s="2">
        <v>44922</v>
      </c>
      <c r="C3" s="45" t="s">
        <v>86</v>
      </c>
      <c r="D3" s="7" t="s">
        <v>26</v>
      </c>
      <c r="E3" s="6">
        <v>766870</v>
      </c>
    </row>
    <row r="4" spans="1:5" x14ac:dyDescent="0.25">
      <c r="A4">
        <v>12</v>
      </c>
      <c r="B4" s="2">
        <v>44922</v>
      </c>
      <c r="C4" s="7" t="s">
        <v>86</v>
      </c>
      <c r="D4" s="7" t="s">
        <v>27</v>
      </c>
      <c r="E4" s="6">
        <v>588306</v>
      </c>
    </row>
    <row r="5" spans="1:5" x14ac:dyDescent="0.25">
      <c r="A5">
        <v>12</v>
      </c>
      <c r="B5" s="2">
        <v>44921</v>
      </c>
      <c r="C5" s="7" t="s">
        <v>86</v>
      </c>
      <c r="D5" s="7" t="s">
        <v>45</v>
      </c>
      <c r="E5" s="6">
        <v>782301</v>
      </c>
    </row>
    <row r="6" spans="1:5" x14ac:dyDescent="0.25">
      <c r="A6">
        <v>12</v>
      </c>
      <c r="B6" s="2">
        <v>44919</v>
      </c>
      <c r="C6" s="7" t="s">
        <v>86</v>
      </c>
      <c r="D6" s="7" t="s">
        <v>15</v>
      </c>
      <c r="E6" s="6">
        <v>1338958</v>
      </c>
    </row>
    <row r="7" spans="1:5" x14ac:dyDescent="0.25">
      <c r="A7">
        <v>12</v>
      </c>
      <c r="B7" s="2">
        <v>44912</v>
      </c>
      <c r="C7" s="7" t="s">
        <v>86</v>
      </c>
      <c r="D7" s="7" t="s">
        <v>45</v>
      </c>
      <c r="E7" s="6">
        <v>1253423</v>
      </c>
    </row>
    <row r="8" spans="1:5" x14ac:dyDescent="0.25">
      <c r="A8">
        <v>12</v>
      </c>
      <c r="B8" s="2">
        <v>44912</v>
      </c>
      <c r="C8" s="7" t="s">
        <v>86</v>
      </c>
      <c r="D8" s="7" t="s">
        <v>62</v>
      </c>
      <c r="E8" s="6">
        <v>782301</v>
      </c>
    </row>
    <row r="9" spans="1:5" x14ac:dyDescent="0.25">
      <c r="A9">
        <v>12</v>
      </c>
      <c r="B9" s="2">
        <v>44908</v>
      </c>
      <c r="C9" s="7" t="s">
        <v>86</v>
      </c>
      <c r="D9" s="7" t="s">
        <v>15</v>
      </c>
      <c r="E9" s="6">
        <v>1416013</v>
      </c>
    </row>
    <row r="10" spans="1:5" x14ac:dyDescent="0.25">
      <c r="A10">
        <v>12</v>
      </c>
      <c r="B10" s="2">
        <v>44907</v>
      </c>
      <c r="C10" s="7" t="s">
        <v>86</v>
      </c>
      <c r="D10" s="7" t="s">
        <v>8</v>
      </c>
      <c r="E10" s="6">
        <v>1654129</v>
      </c>
    </row>
    <row r="11" spans="1:5" x14ac:dyDescent="0.25">
      <c r="A11">
        <v>12</v>
      </c>
      <c r="B11" s="2">
        <v>44907</v>
      </c>
      <c r="C11" s="7" t="s">
        <v>86</v>
      </c>
      <c r="D11" s="7" t="s">
        <v>41</v>
      </c>
      <c r="E11" s="6">
        <v>2438780</v>
      </c>
    </row>
    <row r="12" spans="1:5" x14ac:dyDescent="0.25">
      <c r="A12">
        <v>12</v>
      </c>
      <c r="B12" s="2">
        <v>44900</v>
      </c>
      <c r="C12" s="7" t="s">
        <v>86</v>
      </c>
      <c r="D12" s="7" t="s">
        <v>15</v>
      </c>
      <c r="E12" s="6">
        <v>1291169</v>
      </c>
    </row>
    <row r="13" spans="1:5" x14ac:dyDescent="0.25">
      <c r="A13">
        <v>12</v>
      </c>
      <c r="B13" s="2">
        <v>44898</v>
      </c>
      <c r="C13" s="7" t="s">
        <v>86</v>
      </c>
      <c r="D13" s="7" t="s">
        <v>58</v>
      </c>
      <c r="E13" s="6">
        <v>1594212</v>
      </c>
    </row>
    <row r="14" spans="1:5" x14ac:dyDescent="0.25">
      <c r="A14">
        <v>12</v>
      </c>
      <c r="B14" s="2">
        <v>44897</v>
      </c>
      <c r="C14" s="7" t="s">
        <v>86</v>
      </c>
      <c r="D14" s="7" t="s">
        <v>4</v>
      </c>
      <c r="E14" s="6">
        <v>931341</v>
      </c>
    </row>
    <row r="15" spans="1:5" x14ac:dyDescent="0.25">
      <c r="A15">
        <v>11</v>
      </c>
      <c r="B15" s="2">
        <v>44888</v>
      </c>
      <c r="C15" s="7" t="s">
        <v>86</v>
      </c>
      <c r="D15" s="7" t="s">
        <v>62</v>
      </c>
      <c r="E15" s="6">
        <v>748753</v>
      </c>
    </row>
    <row r="16" spans="1:5" x14ac:dyDescent="0.25">
      <c r="A16">
        <v>11</v>
      </c>
      <c r="B16" s="2">
        <v>44886</v>
      </c>
      <c r="C16" s="7" t="s">
        <v>86</v>
      </c>
      <c r="D16" s="7" t="s">
        <v>15</v>
      </c>
      <c r="E16" s="6">
        <v>1092377</v>
      </c>
    </row>
    <row r="17" spans="1:5" x14ac:dyDescent="0.25">
      <c r="A17">
        <v>11</v>
      </c>
      <c r="B17" s="2">
        <v>44886</v>
      </c>
      <c r="C17" s="7" t="s">
        <v>86</v>
      </c>
      <c r="D17" s="7" t="s">
        <v>27</v>
      </c>
      <c r="E17" s="6">
        <v>717830</v>
      </c>
    </row>
    <row r="18" spans="1:5" x14ac:dyDescent="0.25">
      <c r="A18">
        <v>11</v>
      </c>
      <c r="B18" s="2">
        <v>44886</v>
      </c>
      <c r="C18" s="7" t="s">
        <v>86</v>
      </c>
      <c r="D18" s="7" t="s">
        <v>8</v>
      </c>
      <c r="E18" s="6">
        <v>875514</v>
      </c>
    </row>
    <row r="19" spans="1:5" x14ac:dyDescent="0.25">
      <c r="A19">
        <v>11</v>
      </c>
      <c r="B19" s="2">
        <v>44886</v>
      </c>
      <c r="C19" s="7" t="s">
        <v>86</v>
      </c>
      <c r="D19" s="7" t="s">
        <v>52</v>
      </c>
      <c r="E19" s="6">
        <v>1083717</v>
      </c>
    </row>
    <row r="20" spans="1:5" x14ac:dyDescent="0.25">
      <c r="A20">
        <v>11</v>
      </c>
      <c r="B20" s="2">
        <v>44872</v>
      </c>
      <c r="C20" s="7" t="s">
        <v>86</v>
      </c>
      <c r="D20" s="7" t="s">
        <v>4</v>
      </c>
      <c r="E20" s="6">
        <v>1389046</v>
      </c>
    </row>
    <row r="21" spans="1:5" x14ac:dyDescent="0.25">
      <c r="A21">
        <v>11</v>
      </c>
      <c r="B21" s="2">
        <v>44870</v>
      </c>
      <c r="C21" s="7" t="s">
        <v>86</v>
      </c>
      <c r="D21" s="7" t="s">
        <v>56</v>
      </c>
      <c r="E21" s="6">
        <v>613314</v>
      </c>
    </row>
    <row r="22" spans="1:5" x14ac:dyDescent="0.25">
      <c r="A22">
        <v>11</v>
      </c>
      <c r="B22" s="2">
        <v>44870</v>
      </c>
      <c r="C22" s="7" t="s">
        <v>86</v>
      </c>
      <c r="D22" s="7" t="s">
        <v>82</v>
      </c>
      <c r="E22" s="6">
        <v>719656</v>
      </c>
    </row>
    <row r="23" spans="1:5" x14ac:dyDescent="0.25">
      <c r="A23">
        <v>10</v>
      </c>
      <c r="B23" s="2">
        <v>44863</v>
      </c>
      <c r="C23" s="7" t="s">
        <v>86</v>
      </c>
      <c r="D23" s="7" t="s">
        <v>62</v>
      </c>
      <c r="E23" s="6">
        <v>1937427</v>
      </c>
    </row>
    <row r="24" spans="1:5" x14ac:dyDescent="0.25">
      <c r="A24">
        <v>10</v>
      </c>
      <c r="B24" s="2">
        <v>44863</v>
      </c>
      <c r="C24" s="7" t="s">
        <v>86</v>
      </c>
      <c r="D24" s="7" t="s">
        <v>56</v>
      </c>
      <c r="E24" s="6">
        <v>1348466</v>
      </c>
    </row>
    <row r="25" spans="1:5" x14ac:dyDescent="0.25">
      <c r="A25">
        <v>10</v>
      </c>
      <c r="B25" s="2">
        <v>44862</v>
      </c>
      <c r="C25" s="7" t="s">
        <v>86</v>
      </c>
      <c r="D25" s="7" t="s">
        <v>4</v>
      </c>
      <c r="E25" s="6">
        <v>1366944</v>
      </c>
    </row>
    <row r="26" spans="1:5" x14ac:dyDescent="0.25">
      <c r="A26">
        <v>10</v>
      </c>
      <c r="B26" s="2">
        <v>44855</v>
      </c>
      <c r="C26" s="7" t="s">
        <v>86</v>
      </c>
      <c r="D26" s="7" t="s">
        <v>42</v>
      </c>
      <c r="E26" s="6">
        <v>1089502</v>
      </c>
    </row>
    <row r="27" spans="1:5" x14ac:dyDescent="0.25">
      <c r="A27">
        <v>10</v>
      </c>
      <c r="B27" s="2">
        <v>44854</v>
      </c>
      <c r="C27" s="7" t="s">
        <v>86</v>
      </c>
      <c r="D27" s="7" t="s">
        <v>15</v>
      </c>
      <c r="E27" s="6">
        <v>971921</v>
      </c>
    </row>
    <row r="28" spans="1:5" x14ac:dyDescent="0.25">
      <c r="A28">
        <v>10</v>
      </c>
      <c r="B28" s="2">
        <v>44849</v>
      </c>
      <c r="C28" s="7" t="s">
        <v>86</v>
      </c>
      <c r="D28" s="7" t="s">
        <v>51</v>
      </c>
      <c r="E28" s="6">
        <v>1648751</v>
      </c>
    </row>
    <row r="29" spans="1:5" x14ac:dyDescent="0.25">
      <c r="A29">
        <v>10</v>
      </c>
      <c r="B29" s="2">
        <v>44848</v>
      </c>
      <c r="C29" s="7" t="s">
        <v>86</v>
      </c>
      <c r="D29" s="7" t="s">
        <v>78</v>
      </c>
      <c r="E29" s="6">
        <v>1745606</v>
      </c>
    </row>
    <row r="30" spans="1:5" x14ac:dyDescent="0.25">
      <c r="A30">
        <v>10</v>
      </c>
      <c r="B30" s="2">
        <v>44842</v>
      </c>
      <c r="C30" s="7" t="s">
        <v>86</v>
      </c>
      <c r="D30" s="7" t="s">
        <v>15</v>
      </c>
      <c r="E30" s="6">
        <v>1773167</v>
      </c>
    </row>
    <row r="31" spans="1:5" x14ac:dyDescent="0.25">
      <c r="A31">
        <v>10</v>
      </c>
      <c r="B31" s="2">
        <v>44841</v>
      </c>
      <c r="C31" s="7" t="s">
        <v>86</v>
      </c>
      <c r="D31" s="7" t="s">
        <v>2</v>
      </c>
      <c r="E31" s="6">
        <v>1073763</v>
      </c>
    </row>
    <row r="32" spans="1:5" x14ac:dyDescent="0.25">
      <c r="A32">
        <v>10</v>
      </c>
      <c r="B32" s="2">
        <v>44840</v>
      </c>
      <c r="C32" s="7" t="s">
        <v>86</v>
      </c>
      <c r="D32" s="7" t="s">
        <v>75</v>
      </c>
      <c r="E32" s="6">
        <v>504921</v>
      </c>
    </row>
    <row r="33" spans="1:5" x14ac:dyDescent="0.25">
      <c r="A33">
        <v>9</v>
      </c>
      <c r="B33" s="2">
        <v>44833</v>
      </c>
      <c r="C33" s="7" t="s">
        <v>86</v>
      </c>
      <c r="D33" s="7" t="s">
        <v>8</v>
      </c>
      <c r="E33" s="6">
        <v>1253674</v>
      </c>
    </row>
    <row r="34" spans="1:5" x14ac:dyDescent="0.25">
      <c r="A34">
        <v>9</v>
      </c>
      <c r="B34" s="2">
        <v>44833</v>
      </c>
      <c r="C34" s="7" t="s">
        <v>86</v>
      </c>
      <c r="D34" s="7" t="s">
        <v>87</v>
      </c>
      <c r="E34" s="6">
        <v>342717</v>
      </c>
    </row>
    <row r="35" spans="1:5" x14ac:dyDescent="0.25">
      <c r="A35">
        <v>9</v>
      </c>
      <c r="B35" s="2">
        <v>44833</v>
      </c>
      <c r="C35" s="7" t="s">
        <v>86</v>
      </c>
      <c r="D35" s="7" t="s">
        <v>62</v>
      </c>
      <c r="E35" s="6">
        <v>950945</v>
      </c>
    </row>
    <row r="36" spans="1:5" x14ac:dyDescent="0.25">
      <c r="A36">
        <v>9</v>
      </c>
      <c r="B36" s="2">
        <v>44831</v>
      </c>
      <c r="C36" s="7" t="s">
        <v>86</v>
      </c>
      <c r="D36" s="7" t="s">
        <v>4</v>
      </c>
      <c r="E36" s="6">
        <v>1125019</v>
      </c>
    </row>
    <row r="37" spans="1:5" x14ac:dyDescent="0.25">
      <c r="A37">
        <v>9</v>
      </c>
      <c r="B37" s="2">
        <v>44821</v>
      </c>
      <c r="C37" s="7" t="s">
        <v>86</v>
      </c>
      <c r="D37" s="7" t="s">
        <v>8</v>
      </c>
      <c r="E37" s="6">
        <v>599713</v>
      </c>
    </row>
    <row r="38" spans="1:5" x14ac:dyDescent="0.25">
      <c r="A38">
        <v>9</v>
      </c>
      <c r="B38" s="2">
        <v>44821</v>
      </c>
      <c r="C38" s="7" t="s">
        <v>86</v>
      </c>
      <c r="D38" s="7" t="s">
        <v>8</v>
      </c>
      <c r="E38" s="6">
        <v>762354</v>
      </c>
    </row>
    <row r="39" spans="1:5" x14ac:dyDescent="0.25">
      <c r="A39">
        <v>9</v>
      </c>
      <c r="B39" s="2">
        <v>44817</v>
      </c>
      <c r="C39" s="7" t="s">
        <v>86</v>
      </c>
      <c r="D39" s="7" t="s">
        <v>15</v>
      </c>
      <c r="E39" s="6">
        <v>2252710</v>
      </c>
    </row>
    <row r="40" spans="1:5" x14ac:dyDescent="0.25">
      <c r="A40">
        <v>9</v>
      </c>
      <c r="B40" s="2">
        <v>44812</v>
      </c>
      <c r="C40" s="7" t="s">
        <v>86</v>
      </c>
      <c r="D40" s="7" t="s">
        <v>4</v>
      </c>
      <c r="E40" s="6">
        <v>1910308</v>
      </c>
    </row>
    <row r="41" spans="1:5" x14ac:dyDescent="0.25">
      <c r="A41">
        <v>9</v>
      </c>
      <c r="B41" s="2">
        <v>44811</v>
      </c>
      <c r="C41" s="7" t="s">
        <v>86</v>
      </c>
      <c r="D41" s="7" t="s">
        <v>21</v>
      </c>
      <c r="E41" s="6">
        <v>940462</v>
      </c>
    </row>
    <row r="42" spans="1:5" x14ac:dyDescent="0.25">
      <c r="A42">
        <v>9</v>
      </c>
      <c r="B42" s="2">
        <v>44809</v>
      </c>
      <c r="C42" s="7" t="s">
        <v>86</v>
      </c>
      <c r="D42" s="7" t="s">
        <v>56</v>
      </c>
      <c r="E42" s="6">
        <v>1427955</v>
      </c>
    </row>
    <row r="43" spans="1:5" x14ac:dyDescent="0.25">
      <c r="A43">
        <v>8</v>
      </c>
      <c r="B43" s="2">
        <v>44804</v>
      </c>
      <c r="C43" s="7" t="s">
        <v>86</v>
      </c>
      <c r="D43" s="7" t="s">
        <v>62</v>
      </c>
      <c r="E43" s="6">
        <v>1039484</v>
      </c>
    </row>
    <row r="44" spans="1:5" x14ac:dyDescent="0.25">
      <c r="A44">
        <v>8</v>
      </c>
      <c r="B44" s="2">
        <v>44802</v>
      </c>
      <c r="C44" s="7" t="s">
        <v>86</v>
      </c>
      <c r="D44" s="7" t="s">
        <v>89</v>
      </c>
      <c r="E44" s="6">
        <v>918945</v>
      </c>
    </row>
    <row r="45" spans="1:5" x14ac:dyDescent="0.25">
      <c r="A45">
        <v>8</v>
      </c>
      <c r="B45" s="2">
        <v>44800</v>
      </c>
      <c r="C45" s="7" t="s">
        <v>86</v>
      </c>
      <c r="D45" s="7" t="s">
        <v>22</v>
      </c>
      <c r="E45" s="6">
        <v>1382014</v>
      </c>
    </row>
    <row r="46" spans="1:5" x14ac:dyDescent="0.25">
      <c r="A46">
        <v>8</v>
      </c>
      <c r="B46" s="2">
        <v>44797</v>
      </c>
      <c r="C46" s="7" t="s">
        <v>86</v>
      </c>
      <c r="D46" s="7" t="s">
        <v>60</v>
      </c>
      <c r="E46" s="6">
        <v>2850708</v>
      </c>
    </row>
    <row r="47" spans="1:5" x14ac:dyDescent="0.25">
      <c r="A47">
        <v>8</v>
      </c>
      <c r="B47" s="2">
        <v>44796</v>
      </c>
      <c r="C47" s="7" t="s">
        <v>86</v>
      </c>
      <c r="D47" s="7" t="s">
        <v>32</v>
      </c>
      <c r="E47" s="6">
        <v>1624127</v>
      </c>
    </row>
    <row r="48" spans="1:5" x14ac:dyDescent="0.25">
      <c r="A48">
        <v>8</v>
      </c>
      <c r="B48" s="2">
        <v>44790</v>
      </c>
      <c r="C48" s="7" t="s">
        <v>86</v>
      </c>
      <c r="D48" s="7" t="s">
        <v>26</v>
      </c>
      <c r="E48" s="6">
        <v>1095196</v>
      </c>
    </row>
    <row r="49" spans="1:5" x14ac:dyDescent="0.25">
      <c r="A49">
        <v>8</v>
      </c>
      <c r="B49" s="2">
        <v>44788</v>
      </c>
      <c r="C49" s="7" t="s">
        <v>86</v>
      </c>
      <c r="D49" s="7" t="s">
        <v>73</v>
      </c>
      <c r="E49" s="6">
        <v>779841</v>
      </c>
    </row>
    <row r="50" spans="1:5" x14ac:dyDescent="0.25">
      <c r="A50">
        <v>8</v>
      </c>
      <c r="B50" s="2">
        <v>44786</v>
      </c>
      <c r="C50" s="7" t="s">
        <v>86</v>
      </c>
      <c r="D50" s="7" t="s">
        <v>15</v>
      </c>
      <c r="E50" s="6">
        <v>1511056</v>
      </c>
    </row>
    <row r="51" spans="1:5" x14ac:dyDescent="0.25">
      <c r="A51">
        <v>8</v>
      </c>
      <c r="B51" s="2">
        <v>44782</v>
      </c>
      <c r="C51" s="7" t="s">
        <v>86</v>
      </c>
      <c r="D51" s="7" t="s">
        <v>33</v>
      </c>
      <c r="E51" s="6">
        <v>2469114</v>
      </c>
    </row>
    <row r="52" spans="1:5" x14ac:dyDescent="0.25">
      <c r="A52">
        <v>8</v>
      </c>
      <c r="B52" s="2">
        <v>44781</v>
      </c>
      <c r="C52" s="7" t="s">
        <v>86</v>
      </c>
      <c r="D52" s="7" t="s">
        <v>61</v>
      </c>
      <c r="E52" s="6">
        <v>1758543</v>
      </c>
    </row>
    <row r="53" spans="1:5" x14ac:dyDescent="0.25">
      <c r="A53">
        <v>8</v>
      </c>
      <c r="B53" s="2">
        <v>44777</v>
      </c>
      <c r="C53" s="7" t="s">
        <v>86</v>
      </c>
      <c r="D53" s="7" t="s">
        <v>22</v>
      </c>
      <c r="E53" s="6">
        <v>2153299</v>
      </c>
    </row>
    <row r="54" spans="1:5" x14ac:dyDescent="0.25">
      <c r="A54">
        <v>8</v>
      </c>
      <c r="B54" s="2">
        <v>44777</v>
      </c>
      <c r="C54" s="7" t="s">
        <v>86</v>
      </c>
      <c r="D54" s="7" t="s">
        <v>21</v>
      </c>
      <c r="E54" s="6">
        <v>1441773</v>
      </c>
    </row>
    <row r="55" spans="1:5" x14ac:dyDescent="0.25">
      <c r="A55">
        <v>8</v>
      </c>
      <c r="B55" s="2">
        <v>44775</v>
      </c>
      <c r="C55" s="7" t="s">
        <v>86</v>
      </c>
      <c r="D55" s="7" t="s">
        <v>13</v>
      </c>
      <c r="E55" s="6">
        <v>1759140</v>
      </c>
    </row>
    <row r="56" spans="1:5" x14ac:dyDescent="0.25">
      <c r="A56">
        <v>8</v>
      </c>
      <c r="B56" s="2">
        <v>44774</v>
      </c>
      <c r="C56" s="7" t="s">
        <v>86</v>
      </c>
      <c r="D56" s="7" t="s">
        <v>62</v>
      </c>
      <c r="E56" s="6">
        <v>2369366</v>
      </c>
    </row>
    <row r="57" spans="1:5" x14ac:dyDescent="0.25">
      <c r="A57">
        <v>8</v>
      </c>
      <c r="B57" s="2">
        <v>44774</v>
      </c>
      <c r="C57" s="7" t="s">
        <v>86</v>
      </c>
      <c r="D57" s="7" t="s">
        <v>8</v>
      </c>
      <c r="E57" s="6">
        <v>503204</v>
      </c>
    </row>
    <row r="58" spans="1:5" x14ac:dyDescent="0.25">
      <c r="A58">
        <v>7</v>
      </c>
      <c r="B58" s="2">
        <v>44768</v>
      </c>
      <c r="C58" s="7" t="s">
        <v>86</v>
      </c>
      <c r="D58" s="7" t="s">
        <v>4</v>
      </c>
      <c r="E58" s="6">
        <v>1981728</v>
      </c>
    </row>
    <row r="59" spans="1:5" x14ac:dyDescent="0.25">
      <c r="A59">
        <v>7</v>
      </c>
      <c r="B59" s="2">
        <v>44765</v>
      </c>
      <c r="C59" s="7" t="s">
        <v>86</v>
      </c>
      <c r="D59" s="7" t="s">
        <v>54</v>
      </c>
      <c r="E59" s="6">
        <v>1567158</v>
      </c>
    </row>
    <row r="60" spans="1:5" x14ac:dyDescent="0.25">
      <c r="A60">
        <v>7</v>
      </c>
      <c r="B60" s="2">
        <v>44764</v>
      </c>
      <c r="C60" s="7" t="s">
        <v>86</v>
      </c>
      <c r="D60" s="7" t="s">
        <v>15</v>
      </c>
      <c r="E60" s="6">
        <v>1794599</v>
      </c>
    </row>
    <row r="61" spans="1:5" x14ac:dyDescent="0.25">
      <c r="A61">
        <v>7</v>
      </c>
      <c r="B61" s="2">
        <v>44762</v>
      </c>
      <c r="C61" s="7" t="s">
        <v>86</v>
      </c>
      <c r="D61" s="7" t="s">
        <v>31</v>
      </c>
      <c r="E61" s="6">
        <v>1199426</v>
      </c>
    </row>
    <row r="62" spans="1:5" x14ac:dyDescent="0.25">
      <c r="A62">
        <v>7</v>
      </c>
      <c r="B62" s="2">
        <v>44758</v>
      </c>
      <c r="C62" s="7" t="s">
        <v>86</v>
      </c>
      <c r="D62" s="7" t="s">
        <v>15</v>
      </c>
      <c r="E62" s="6">
        <v>1408825</v>
      </c>
    </row>
    <row r="63" spans="1:5" x14ac:dyDescent="0.25">
      <c r="A63">
        <v>7</v>
      </c>
      <c r="B63" s="2">
        <v>44756</v>
      </c>
      <c r="C63" s="7" t="s">
        <v>86</v>
      </c>
      <c r="D63" s="7" t="s">
        <v>38</v>
      </c>
      <c r="E63" s="6">
        <v>1199426</v>
      </c>
    </row>
    <row r="64" spans="1:5" x14ac:dyDescent="0.25">
      <c r="A64">
        <v>7</v>
      </c>
      <c r="B64" s="2">
        <v>44755</v>
      </c>
      <c r="C64" s="7" t="s">
        <v>86</v>
      </c>
      <c r="D64" s="7" t="s">
        <v>4</v>
      </c>
      <c r="E64" s="6">
        <v>1953122</v>
      </c>
    </row>
    <row r="65" spans="1:5" x14ac:dyDescent="0.25">
      <c r="A65">
        <v>7</v>
      </c>
      <c r="B65" s="2">
        <v>44754</v>
      </c>
      <c r="C65" s="7" t="s">
        <v>86</v>
      </c>
      <c r="D65" s="7" t="s">
        <v>22</v>
      </c>
      <c r="E65" s="6">
        <v>1237288</v>
      </c>
    </row>
    <row r="66" spans="1:5" x14ac:dyDescent="0.25">
      <c r="A66">
        <v>7</v>
      </c>
      <c r="B66" s="2">
        <v>44750</v>
      </c>
      <c r="C66" s="7" t="s">
        <v>86</v>
      </c>
      <c r="D66" s="7" t="s">
        <v>8</v>
      </c>
      <c r="E66" s="6">
        <v>1296454</v>
      </c>
    </row>
    <row r="67" spans="1:5" x14ac:dyDescent="0.25">
      <c r="A67">
        <v>7</v>
      </c>
      <c r="B67" s="2">
        <v>44743</v>
      </c>
      <c r="C67" s="7" t="s">
        <v>86</v>
      </c>
      <c r="D67" s="7" t="s">
        <v>29</v>
      </c>
      <c r="E67" s="6">
        <v>1199426</v>
      </c>
    </row>
    <row r="68" spans="1:5" x14ac:dyDescent="0.25">
      <c r="A68">
        <v>6</v>
      </c>
      <c r="B68" s="2">
        <v>44735</v>
      </c>
      <c r="C68" s="7" t="s">
        <v>86</v>
      </c>
      <c r="D68" s="7" t="s">
        <v>64</v>
      </c>
      <c r="E68" s="6">
        <v>2868793</v>
      </c>
    </row>
    <row r="69" spans="1:5" x14ac:dyDescent="0.25">
      <c r="A69">
        <v>6</v>
      </c>
      <c r="B69" s="2">
        <v>44733</v>
      </c>
      <c r="C69" s="7" t="s">
        <v>86</v>
      </c>
      <c r="D69" s="7" t="s">
        <v>2</v>
      </c>
      <c r="E69" s="6">
        <v>743760</v>
      </c>
    </row>
    <row r="70" spans="1:5" x14ac:dyDescent="0.25">
      <c r="A70">
        <v>6</v>
      </c>
      <c r="B70" s="2">
        <v>44732</v>
      </c>
      <c r="C70" s="7" t="s">
        <v>86</v>
      </c>
      <c r="D70" s="7" t="s">
        <v>4</v>
      </c>
      <c r="E70" s="6">
        <v>1062516</v>
      </c>
    </row>
    <row r="71" spans="1:5" x14ac:dyDescent="0.25">
      <c r="A71">
        <v>6</v>
      </c>
      <c r="B71" s="2">
        <v>44729</v>
      </c>
      <c r="C71" s="7" t="s">
        <v>86</v>
      </c>
      <c r="D71" s="7" t="s">
        <v>15</v>
      </c>
      <c r="E71" s="6">
        <v>1223403</v>
      </c>
    </row>
    <row r="72" spans="1:5" x14ac:dyDescent="0.25">
      <c r="A72">
        <v>6</v>
      </c>
      <c r="B72" s="2">
        <v>44729</v>
      </c>
      <c r="C72" s="7" t="s">
        <v>86</v>
      </c>
      <c r="D72" s="7" t="s">
        <v>37</v>
      </c>
      <c r="E72" s="6">
        <v>822631</v>
      </c>
    </row>
    <row r="73" spans="1:5" x14ac:dyDescent="0.25">
      <c r="A73">
        <v>6</v>
      </c>
      <c r="B73" s="2">
        <v>44727</v>
      </c>
      <c r="C73" s="7" t="s">
        <v>86</v>
      </c>
      <c r="D73" s="7" t="s">
        <v>62</v>
      </c>
      <c r="E73" s="6">
        <v>1091471</v>
      </c>
    </row>
    <row r="74" spans="1:5" x14ac:dyDescent="0.25">
      <c r="A74">
        <v>6</v>
      </c>
      <c r="B74" s="2">
        <v>44723</v>
      </c>
      <c r="C74" s="7" t="s">
        <v>86</v>
      </c>
      <c r="D74" s="7" t="s">
        <v>87</v>
      </c>
      <c r="E74" s="6">
        <v>928881</v>
      </c>
    </row>
    <row r="75" spans="1:5" x14ac:dyDescent="0.25">
      <c r="A75">
        <v>6</v>
      </c>
      <c r="B75" s="2">
        <v>44718</v>
      </c>
      <c r="C75" s="7" t="s">
        <v>86</v>
      </c>
      <c r="D75" s="7" t="s">
        <v>34</v>
      </c>
      <c r="E75" s="6">
        <v>1373896</v>
      </c>
    </row>
    <row r="76" spans="1:5" x14ac:dyDescent="0.25">
      <c r="A76">
        <v>6</v>
      </c>
      <c r="B76" s="2">
        <v>44718</v>
      </c>
      <c r="C76" s="7" t="s">
        <v>86</v>
      </c>
      <c r="D76" s="7" t="s">
        <v>91</v>
      </c>
      <c r="E76" s="6">
        <v>1682009</v>
      </c>
    </row>
    <row r="77" spans="1:5" x14ac:dyDescent="0.25">
      <c r="A77">
        <v>6</v>
      </c>
      <c r="B77" s="2">
        <v>44718</v>
      </c>
      <c r="C77" s="7" t="s">
        <v>86</v>
      </c>
      <c r="D77" s="7" t="s">
        <v>27</v>
      </c>
      <c r="E77" s="6">
        <v>828146</v>
      </c>
    </row>
    <row r="78" spans="1:5" x14ac:dyDescent="0.25">
      <c r="A78">
        <v>6</v>
      </c>
      <c r="B78" s="2">
        <v>44713</v>
      </c>
      <c r="C78" s="7" t="s">
        <v>86</v>
      </c>
      <c r="D78" s="7" t="s">
        <v>15</v>
      </c>
      <c r="E78" s="6">
        <v>1507837</v>
      </c>
    </row>
    <row r="79" spans="1:5" x14ac:dyDescent="0.25">
      <c r="A79">
        <v>6</v>
      </c>
      <c r="B79" s="2">
        <v>44713</v>
      </c>
      <c r="C79" s="7" t="s">
        <v>86</v>
      </c>
      <c r="D79" s="7" t="s">
        <v>87</v>
      </c>
      <c r="E79" s="6">
        <v>644142</v>
      </c>
    </row>
    <row r="80" spans="1:5" x14ac:dyDescent="0.25">
      <c r="A80">
        <v>5</v>
      </c>
      <c r="B80" s="2">
        <v>44711</v>
      </c>
      <c r="C80" s="7" t="s">
        <v>86</v>
      </c>
      <c r="D80" s="7" t="s">
        <v>4</v>
      </c>
      <c r="E80" s="6">
        <v>1619449</v>
      </c>
    </row>
    <row r="81" spans="1:5" x14ac:dyDescent="0.25">
      <c r="A81">
        <v>5</v>
      </c>
      <c r="B81" s="2">
        <v>44709</v>
      </c>
      <c r="C81" s="7" t="s">
        <v>86</v>
      </c>
      <c r="D81" s="7" t="s">
        <v>34</v>
      </c>
      <c r="E81" s="6">
        <v>680963</v>
      </c>
    </row>
    <row r="82" spans="1:5" x14ac:dyDescent="0.25">
      <c r="A82">
        <v>5</v>
      </c>
      <c r="B82" s="2">
        <v>44709</v>
      </c>
      <c r="C82" s="7" t="s">
        <v>86</v>
      </c>
      <c r="D82" s="7" t="s">
        <v>24</v>
      </c>
      <c r="E82" s="6">
        <v>1077518</v>
      </c>
    </row>
    <row r="83" spans="1:5" x14ac:dyDescent="0.25">
      <c r="A83">
        <v>5</v>
      </c>
      <c r="B83" s="2">
        <v>44706</v>
      </c>
      <c r="C83" s="7" t="s">
        <v>86</v>
      </c>
      <c r="D83" s="7" t="s">
        <v>62</v>
      </c>
      <c r="E83" s="6">
        <v>1019634</v>
      </c>
    </row>
    <row r="84" spans="1:5" x14ac:dyDescent="0.25">
      <c r="A84">
        <v>5</v>
      </c>
      <c r="B84" s="2">
        <v>44704</v>
      </c>
      <c r="C84" s="7" t="s">
        <v>86</v>
      </c>
      <c r="D84" s="7" t="s">
        <v>27</v>
      </c>
      <c r="E84" s="6">
        <v>642360</v>
      </c>
    </row>
    <row r="85" spans="1:5" x14ac:dyDescent="0.25">
      <c r="A85">
        <v>5</v>
      </c>
      <c r="B85" s="2">
        <v>44697</v>
      </c>
      <c r="C85" s="7" t="s">
        <v>86</v>
      </c>
      <c r="D85" s="7" t="s">
        <v>74</v>
      </c>
      <c r="E85" s="6">
        <v>819016</v>
      </c>
    </row>
    <row r="86" spans="1:5" x14ac:dyDescent="0.25">
      <c r="A86">
        <v>5</v>
      </c>
      <c r="B86" s="2">
        <v>44697</v>
      </c>
      <c r="C86" s="7" t="s">
        <v>86</v>
      </c>
      <c r="D86" s="7" t="s">
        <v>85</v>
      </c>
      <c r="E86" s="6">
        <v>495102</v>
      </c>
    </row>
    <row r="87" spans="1:5" x14ac:dyDescent="0.25">
      <c r="A87">
        <v>5</v>
      </c>
      <c r="B87" s="2">
        <v>44697</v>
      </c>
      <c r="C87" s="7" t="s">
        <v>86</v>
      </c>
      <c r="D87" s="7" t="s">
        <v>6</v>
      </c>
      <c r="E87" s="6">
        <v>1197461</v>
      </c>
    </row>
    <row r="88" spans="1:5" x14ac:dyDescent="0.25">
      <c r="A88">
        <v>5</v>
      </c>
      <c r="B88" s="2">
        <v>44697</v>
      </c>
      <c r="C88" s="7" t="s">
        <v>86</v>
      </c>
      <c r="D88" s="7" t="s">
        <v>85</v>
      </c>
      <c r="E88" s="6">
        <v>534705</v>
      </c>
    </row>
    <row r="89" spans="1:5" x14ac:dyDescent="0.25">
      <c r="A89">
        <v>5</v>
      </c>
      <c r="B89" s="2">
        <v>44697</v>
      </c>
      <c r="C89" s="7" t="s">
        <v>86</v>
      </c>
      <c r="D89" s="7" t="s">
        <v>6</v>
      </c>
      <c r="E89" s="6">
        <v>1197461</v>
      </c>
    </row>
    <row r="90" spans="1:5" x14ac:dyDescent="0.25">
      <c r="A90">
        <v>5</v>
      </c>
      <c r="B90" s="2">
        <v>44695</v>
      </c>
      <c r="C90" s="7" t="s">
        <v>86</v>
      </c>
      <c r="D90" s="45" t="s">
        <v>20</v>
      </c>
      <c r="E90" s="6">
        <v>789333</v>
      </c>
    </row>
    <row r="91" spans="1:5" x14ac:dyDescent="0.25">
      <c r="A91">
        <v>5</v>
      </c>
      <c r="B91" s="2">
        <v>44692</v>
      </c>
      <c r="C91" s="7" t="s">
        <v>86</v>
      </c>
      <c r="D91" s="7" t="s">
        <v>72</v>
      </c>
      <c r="E91" s="6">
        <v>1519963</v>
      </c>
    </row>
    <row r="92" spans="1:5" x14ac:dyDescent="0.25">
      <c r="A92">
        <v>5</v>
      </c>
      <c r="B92" s="2">
        <v>44692</v>
      </c>
      <c r="C92" s="7" t="s">
        <v>86</v>
      </c>
      <c r="D92" s="7" t="s">
        <v>55</v>
      </c>
      <c r="E92" s="6">
        <v>451111</v>
      </c>
    </row>
    <row r="93" spans="1:5" x14ac:dyDescent="0.25">
      <c r="A93">
        <v>5</v>
      </c>
      <c r="B93" s="2">
        <v>44690</v>
      </c>
      <c r="C93" s="7" t="s">
        <v>86</v>
      </c>
      <c r="D93" s="7" t="s">
        <v>28</v>
      </c>
      <c r="E93" s="6">
        <v>1023263</v>
      </c>
    </row>
    <row r="94" spans="1:5" x14ac:dyDescent="0.25">
      <c r="A94">
        <v>5</v>
      </c>
      <c r="B94" s="2">
        <v>44684</v>
      </c>
      <c r="C94" s="7" t="s">
        <v>86</v>
      </c>
      <c r="D94" s="7" t="s">
        <v>17</v>
      </c>
      <c r="E94" s="6">
        <v>479771</v>
      </c>
    </row>
    <row r="95" spans="1:5" x14ac:dyDescent="0.25">
      <c r="A95">
        <v>5</v>
      </c>
      <c r="B95" s="2">
        <v>44684</v>
      </c>
      <c r="C95" s="7" t="s">
        <v>86</v>
      </c>
      <c r="D95" s="7" t="s">
        <v>47</v>
      </c>
      <c r="E95" s="6">
        <v>1039484</v>
      </c>
    </row>
    <row r="96" spans="1:5" x14ac:dyDescent="0.25">
      <c r="A96">
        <v>4</v>
      </c>
      <c r="B96" s="2">
        <v>44679</v>
      </c>
      <c r="C96" s="7" t="s">
        <v>86</v>
      </c>
      <c r="D96" s="7" t="s">
        <v>79</v>
      </c>
      <c r="E96" s="6">
        <v>665785</v>
      </c>
    </row>
    <row r="97" spans="1:5" x14ac:dyDescent="0.25">
      <c r="A97">
        <v>4</v>
      </c>
      <c r="B97" s="2">
        <v>44679</v>
      </c>
      <c r="C97" s="7" t="s">
        <v>86</v>
      </c>
      <c r="D97" s="7" t="s">
        <v>66</v>
      </c>
      <c r="E97" s="6">
        <v>477802</v>
      </c>
    </row>
    <row r="98" spans="1:5" x14ac:dyDescent="0.25">
      <c r="A98">
        <v>4</v>
      </c>
      <c r="B98" s="2">
        <v>44676</v>
      </c>
      <c r="C98" s="7" t="s">
        <v>86</v>
      </c>
      <c r="D98" s="7" t="s">
        <v>46</v>
      </c>
      <c r="E98" s="6">
        <v>1941236</v>
      </c>
    </row>
    <row r="99" spans="1:5" x14ac:dyDescent="0.25">
      <c r="A99">
        <v>4</v>
      </c>
      <c r="B99" s="2">
        <v>44674</v>
      </c>
      <c r="C99" s="7" t="s">
        <v>86</v>
      </c>
      <c r="D99" s="7" t="s">
        <v>1</v>
      </c>
      <c r="E99" s="6">
        <v>959541</v>
      </c>
    </row>
    <row r="100" spans="1:5" x14ac:dyDescent="0.25">
      <c r="A100">
        <v>4</v>
      </c>
      <c r="B100" s="2">
        <v>44672</v>
      </c>
      <c r="C100" s="7" t="s">
        <v>86</v>
      </c>
      <c r="D100" s="7" t="s">
        <v>83</v>
      </c>
      <c r="E100" s="6">
        <v>1737556</v>
      </c>
    </row>
    <row r="101" spans="1:5" x14ac:dyDescent="0.25">
      <c r="A101">
        <v>4</v>
      </c>
      <c r="B101" s="2">
        <v>44670</v>
      </c>
      <c r="C101" s="7" t="s">
        <v>86</v>
      </c>
      <c r="D101" s="7" t="s">
        <v>49</v>
      </c>
      <c r="E101" s="6">
        <v>1708326</v>
      </c>
    </row>
    <row r="102" spans="1:5" x14ac:dyDescent="0.25">
      <c r="A102">
        <v>4</v>
      </c>
      <c r="B102" s="2">
        <v>44669</v>
      </c>
      <c r="C102" s="7" t="s">
        <v>86</v>
      </c>
      <c r="D102" s="7" t="s">
        <v>40</v>
      </c>
      <c r="E102" s="6">
        <v>1191737</v>
      </c>
    </row>
    <row r="103" spans="1:5" x14ac:dyDescent="0.25">
      <c r="A103">
        <v>4</v>
      </c>
      <c r="B103" s="2">
        <v>44667</v>
      </c>
      <c r="C103" s="7" t="s">
        <v>86</v>
      </c>
      <c r="D103" s="7" t="s">
        <v>10</v>
      </c>
      <c r="E103" s="6">
        <v>1267223</v>
      </c>
    </row>
    <row r="104" spans="1:5" x14ac:dyDescent="0.25">
      <c r="A104">
        <v>4</v>
      </c>
      <c r="B104" s="2">
        <v>44664</v>
      </c>
      <c r="C104" s="7" t="s">
        <v>86</v>
      </c>
      <c r="D104" s="7" t="s">
        <v>70</v>
      </c>
      <c r="E104" s="6">
        <v>717687</v>
      </c>
    </row>
    <row r="105" spans="1:5" x14ac:dyDescent="0.25">
      <c r="A105">
        <v>4</v>
      </c>
      <c r="B105" s="2">
        <v>44663</v>
      </c>
      <c r="C105" s="7" t="s">
        <v>86</v>
      </c>
      <c r="D105" s="7" t="s">
        <v>11</v>
      </c>
      <c r="E105" s="6">
        <v>1122060</v>
      </c>
    </row>
    <row r="106" spans="1:5" x14ac:dyDescent="0.25">
      <c r="A106">
        <v>4</v>
      </c>
      <c r="B106" s="2">
        <v>44659</v>
      </c>
      <c r="C106" s="7" t="s">
        <v>86</v>
      </c>
      <c r="D106" s="7" t="s">
        <v>63</v>
      </c>
      <c r="E106" s="6">
        <v>1103461</v>
      </c>
    </row>
    <row r="107" spans="1:5" x14ac:dyDescent="0.25">
      <c r="A107">
        <v>4</v>
      </c>
      <c r="B107" s="2">
        <v>44658</v>
      </c>
      <c r="C107" s="7" t="s">
        <v>86</v>
      </c>
      <c r="D107" s="7" t="s">
        <v>36</v>
      </c>
      <c r="E107" s="6">
        <v>1565253</v>
      </c>
    </row>
    <row r="108" spans="1:5" x14ac:dyDescent="0.25">
      <c r="A108">
        <v>4</v>
      </c>
      <c r="B108" s="2">
        <v>44652</v>
      </c>
      <c r="C108" s="7" t="s">
        <v>86</v>
      </c>
      <c r="D108" s="7" t="s">
        <v>7</v>
      </c>
      <c r="E108" s="6">
        <v>816499</v>
      </c>
    </row>
    <row r="109" spans="1:5" x14ac:dyDescent="0.25">
      <c r="A109">
        <v>3</v>
      </c>
      <c r="B109" s="2">
        <v>44650</v>
      </c>
      <c r="C109" s="7" t="s">
        <v>86</v>
      </c>
      <c r="D109" s="7" t="s">
        <v>48</v>
      </c>
      <c r="E109" s="6">
        <v>786280</v>
      </c>
    </row>
    <row r="110" spans="1:5" x14ac:dyDescent="0.25">
      <c r="A110">
        <v>3</v>
      </c>
      <c r="B110" s="2">
        <v>44641</v>
      </c>
      <c r="C110" s="7" t="s">
        <v>86</v>
      </c>
      <c r="D110" s="7" t="s">
        <v>43</v>
      </c>
      <c r="E110" s="6">
        <v>806847</v>
      </c>
    </row>
    <row r="111" spans="1:5" x14ac:dyDescent="0.25">
      <c r="A111">
        <v>3</v>
      </c>
      <c r="B111" s="2">
        <v>44641</v>
      </c>
      <c r="C111" s="7" t="s">
        <v>86</v>
      </c>
      <c r="D111" s="7" t="s">
        <v>59</v>
      </c>
      <c r="E111" s="6">
        <v>1599933</v>
      </c>
    </row>
    <row r="112" spans="1:5" x14ac:dyDescent="0.25">
      <c r="A112">
        <v>3</v>
      </c>
      <c r="B112" s="2">
        <v>44638</v>
      </c>
      <c r="C112" s="7" t="s">
        <v>86</v>
      </c>
      <c r="D112" s="7" t="s">
        <v>67</v>
      </c>
      <c r="E112" s="6">
        <v>885474</v>
      </c>
    </row>
    <row r="113" spans="1:5" x14ac:dyDescent="0.25">
      <c r="A113">
        <v>3</v>
      </c>
      <c r="B113" s="2">
        <v>44634</v>
      </c>
      <c r="C113" s="7" t="s">
        <v>86</v>
      </c>
      <c r="D113" s="7" t="s">
        <v>80</v>
      </c>
      <c r="E113" s="6">
        <v>789333</v>
      </c>
    </row>
    <row r="114" spans="1:5" x14ac:dyDescent="0.25">
      <c r="A114">
        <v>3</v>
      </c>
      <c r="B114" s="2">
        <v>44634</v>
      </c>
      <c r="C114" s="7" t="s">
        <v>86</v>
      </c>
      <c r="D114" s="7" t="s">
        <v>25</v>
      </c>
      <c r="E114" s="6">
        <v>1096927</v>
      </c>
    </row>
    <row r="115" spans="1:5" x14ac:dyDescent="0.25">
      <c r="A115">
        <v>3</v>
      </c>
      <c r="B115" s="2">
        <v>44629</v>
      </c>
      <c r="C115" s="7" t="s">
        <v>86</v>
      </c>
      <c r="D115" s="7" t="s">
        <v>76</v>
      </c>
      <c r="E115" s="6">
        <v>1408825</v>
      </c>
    </row>
    <row r="116" spans="1:5" x14ac:dyDescent="0.25">
      <c r="A116">
        <v>3</v>
      </c>
      <c r="B116" s="2">
        <v>44627</v>
      </c>
      <c r="C116" s="7" t="s">
        <v>86</v>
      </c>
      <c r="D116" s="7" t="s">
        <v>88</v>
      </c>
      <c r="E116" s="6">
        <v>820009</v>
      </c>
    </row>
    <row r="117" spans="1:5" x14ac:dyDescent="0.25">
      <c r="A117">
        <v>3</v>
      </c>
      <c r="B117" s="2">
        <v>44624</v>
      </c>
      <c r="C117" s="7" t="s">
        <v>86</v>
      </c>
      <c r="D117" s="7" t="s">
        <v>35</v>
      </c>
      <c r="E117" s="6">
        <v>1086030</v>
      </c>
    </row>
    <row r="118" spans="1:5" x14ac:dyDescent="0.25">
      <c r="A118">
        <v>3</v>
      </c>
      <c r="B118" s="2">
        <v>44623</v>
      </c>
      <c r="C118" s="7" t="s">
        <v>86</v>
      </c>
      <c r="D118" s="7" t="s">
        <v>71</v>
      </c>
      <c r="E118" s="6">
        <v>1721773</v>
      </c>
    </row>
    <row r="119" spans="1:5" x14ac:dyDescent="0.25">
      <c r="A119">
        <v>2</v>
      </c>
      <c r="B119" s="2">
        <v>44618</v>
      </c>
      <c r="C119" s="7" t="s">
        <v>86</v>
      </c>
      <c r="D119" s="7" t="s">
        <v>18</v>
      </c>
      <c r="E119" s="6">
        <v>1408825</v>
      </c>
    </row>
    <row r="120" spans="1:5" x14ac:dyDescent="0.25">
      <c r="A120">
        <v>2</v>
      </c>
      <c r="B120" s="2">
        <v>44614</v>
      </c>
      <c r="C120" s="7" t="s">
        <v>86</v>
      </c>
      <c r="D120" s="7" t="s">
        <v>44</v>
      </c>
      <c r="E120" s="6">
        <v>3001105</v>
      </c>
    </row>
    <row r="121" spans="1:5" x14ac:dyDescent="0.25">
      <c r="A121">
        <v>2</v>
      </c>
      <c r="B121" s="2">
        <v>44608</v>
      </c>
      <c r="C121" s="7" t="s">
        <v>86</v>
      </c>
      <c r="D121" s="7" t="s">
        <v>14</v>
      </c>
      <c r="E121" s="6">
        <v>1729545</v>
      </c>
    </row>
    <row r="122" spans="1:5" x14ac:dyDescent="0.25">
      <c r="A122">
        <v>2</v>
      </c>
      <c r="B122" s="2">
        <v>44608</v>
      </c>
      <c r="C122" s="7" t="s">
        <v>86</v>
      </c>
      <c r="D122" s="7" t="s">
        <v>30</v>
      </c>
      <c r="E122" s="6">
        <v>1199426</v>
      </c>
    </row>
    <row r="123" spans="1:5" x14ac:dyDescent="0.25">
      <c r="A123">
        <v>2</v>
      </c>
      <c r="B123" s="2">
        <v>44607</v>
      </c>
      <c r="C123" s="7" t="s">
        <v>86</v>
      </c>
      <c r="D123" s="7" t="s">
        <v>77</v>
      </c>
      <c r="E123" s="6">
        <v>936626</v>
      </c>
    </row>
    <row r="124" spans="1:5" x14ac:dyDescent="0.25">
      <c r="A124">
        <v>2</v>
      </c>
      <c r="B124" s="2">
        <v>44601</v>
      </c>
      <c r="C124" s="7" t="s">
        <v>86</v>
      </c>
      <c r="D124" s="7" t="s">
        <v>84</v>
      </c>
      <c r="E124" s="6">
        <v>2193453</v>
      </c>
    </row>
    <row r="125" spans="1:5" x14ac:dyDescent="0.25">
      <c r="A125">
        <v>2</v>
      </c>
      <c r="B125" s="2">
        <v>44601</v>
      </c>
      <c r="C125" s="7" t="s">
        <v>86</v>
      </c>
      <c r="D125" s="7" t="s">
        <v>3</v>
      </c>
      <c r="E125" s="6">
        <v>1322163</v>
      </c>
    </row>
    <row r="126" spans="1:5" x14ac:dyDescent="0.25">
      <c r="A126">
        <v>2</v>
      </c>
      <c r="B126" s="2">
        <v>44601</v>
      </c>
      <c r="C126" s="7" t="s">
        <v>86</v>
      </c>
      <c r="D126" s="7" t="s">
        <v>53</v>
      </c>
      <c r="E126" s="6">
        <v>760334</v>
      </c>
    </row>
    <row r="127" spans="1:5" x14ac:dyDescent="0.25">
      <c r="A127">
        <v>2</v>
      </c>
      <c r="B127" s="2">
        <v>44601</v>
      </c>
      <c r="C127" s="7" t="s">
        <v>86</v>
      </c>
      <c r="D127" s="7" t="s">
        <v>39</v>
      </c>
      <c r="E127" s="6">
        <v>1627051</v>
      </c>
    </row>
    <row r="128" spans="1:5" x14ac:dyDescent="0.25">
      <c r="A128">
        <v>2</v>
      </c>
      <c r="B128" s="2">
        <v>44601</v>
      </c>
      <c r="C128" s="7" t="s">
        <v>86</v>
      </c>
      <c r="D128" s="7" t="s">
        <v>81</v>
      </c>
      <c r="E128" s="6">
        <v>2264540</v>
      </c>
    </row>
    <row r="129" spans="1:5" x14ac:dyDescent="0.25">
      <c r="A129">
        <v>1</v>
      </c>
      <c r="B129" s="2">
        <v>44587</v>
      </c>
      <c r="C129" s="7" t="s">
        <v>86</v>
      </c>
      <c r="D129" s="7" t="s">
        <v>9</v>
      </c>
      <c r="E129" s="6">
        <v>1832457</v>
      </c>
    </row>
    <row r="130" spans="1:5" x14ac:dyDescent="0.25">
      <c r="A130">
        <v>1</v>
      </c>
      <c r="B130" s="2">
        <v>44585</v>
      </c>
      <c r="C130" s="7" t="s">
        <v>86</v>
      </c>
      <c r="D130" s="7" t="s">
        <v>65</v>
      </c>
      <c r="E130" s="6">
        <v>1902236</v>
      </c>
    </row>
    <row r="131" spans="1:5" x14ac:dyDescent="0.25">
      <c r="A131">
        <v>1</v>
      </c>
      <c r="B131" s="2">
        <v>44585</v>
      </c>
      <c r="C131" s="7" t="s">
        <v>86</v>
      </c>
      <c r="D131" s="7" t="s">
        <v>0</v>
      </c>
      <c r="E131" s="6">
        <v>1290691</v>
      </c>
    </row>
    <row r="132" spans="1:5" x14ac:dyDescent="0.25">
      <c r="A132">
        <v>1</v>
      </c>
      <c r="B132" s="2">
        <v>44579</v>
      </c>
      <c r="C132" s="7" t="s">
        <v>86</v>
      </c>
      <c r="D132" s="7" t="s">
        <v>23</v>
      </c>
      <c r="E132" s="6">
        <v>1842277</v>
      </c>
    </row>
    <row r="133" spans="1:5" x14ac:dyDescent="0.25">
      <c r="A133">
        <v>1</v>
      </c>
      <c r="B133" s="2">
        <v>44578</v>
      </c>
      <c r="C133" s="7" t="s">
        <v>86</v>
      </c>
      <c r="D133" s="7" t="s">
        <v>19</v>
      </c>
      <c r="E133" s="6">
        <v>4114512</v>
      </c>
    </row>
    <row r="134" spans="1:5" x14ac:dyDescent="0.25">
      <c r="A134">
        <v>1</v>
      </c>
      <c r="B134" s="2">
        <v>44578</v>
      </c>
      <c r="C134" s="7" t="s">
        <v>86</v>
      </c>
      <c r="D134" s="7" t="s">
        <v>12</v>
      </c>
      <c r="E134" s="6">
        <v>1748263</v>
      </c>
    </row>
    <row r="135" spans="1:5" x14ac:dyDescent="0.25">
      <c r="A135">
        <v>1</v>
      </c>
      <c r="B135" s="2">
        <v>44578</v>
      </c>
      <c r="C135" s="7" t="s">
        <v>86</v>
      </c>
      <c r="D135" s="7" t="s">
        <v>5</v>
      </c>
      <c r="E135" s="6">
        <v>2706879</v>
      </c>
    </row>
    <row r="136" spans="1:5" x14ac:dyDescent="0.25">
      <c r="B136" s="10" t="s">
        <v>57</v>
      </c>
      <c r="E136" s="4">
        <v>173117656</v>
      </c>
    </row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2023-03-03T10:21:05Z</dcterms:created>
  <dcterms:modified xsi:type="dcterms:W3CDTF">2023-03-06T07:01:07Z</dcterms:modified>
</cp:coreProperties>
</file>