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atra\SIÊU THỊ SÀI GÒN-004\"/>
    </mc:Choice>
  </mc:AlternateContent>
  <xr:revisionPtr revIDLastSave="0" documentId="13_ncr:1_{D0A06C53-9FDD-49D1-8553-00ECD44D82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2" r:id="rId1"/>
    <sheet name="Báo cáo" sheetId="1" r:id="rId2"/>
  </sheets>
  <definedNames>
    <definedName name="_xlnm._FilterDatabase" localSheetId="1" hidden="1">'Báo cáo'!$A$4:$J$48</definedName>
  </definedNames>
  <calcPr calcId="191029"/>
</workbook>
</file>

<file path=xl/calcChain.xml><?xml version="1.0" encoding="utf-8"?>
<calcChain xmlns="http://schemas.openxmlformats.org/spreadsheetml/2006/main">
  <c r="G29" i="2" l="1"/>
  <c r="E24" i="2"/>
  <c r="F17" i="2"/>
  <c r="D17" i="2"/>
  <c r="C17" i="2"/>
  <c r="G30" i="2" l="1"/>
  <c r="H4" i="1"/>
  <c r="I4" i="1" s="1"/>
  <c r="F4" i="1"/>
</calcChain>
</file>

<file path=xl/sharedStrings.xml><?xml version="1.0" encoding="utf-8"?>
<sst xmlns="http://schemas.openxmlformats.org/spreadsheetml/2006/main" count="306" uniqueCount="135">
  <si>
    <t>00055412</t>
  </si>
  <si>
    <t>Bán hàng CN TCT TM SÀI GÒN -TNHH MTV-SIÊU THỊ SÀI GÒN theo hóa đơn 00005664</t>
  </si>
  <si>
    <t>Năm 2022</t>
  </si>
  <si>
    <t>Ký hiệu HĐ</t>
  </si>
  <si>
    <t>0010691</t>
  </si>
  <si>
    <t>0011261</t>
  </si>
  <si>
    <t>Bán hàng CN TCT TM SÀI GÒN -TNHH MTV-SIÊU THỊ SÀI GÒN theo hóa đơn 00001119</t>
  </si>
  <si>
    <t>Thuế suất</t>
  </si>
  <si>
    <t>00036345</t>
  </si>
  <si>
    <t>00057566</t>
  </si>
  <si>
    <t>8%</t>
  </si>
  <si>
    <t>Doanh số bán chưa có thuế GTGT</t>
  </si>
  <si>
    <t>0010405</t>
  </si>
  <si>
    <t>00005664</t>
  </si>
  <si>
    <t>Bán hàng CN TCT TM SÀI GÒN -TNHH MTV-SIÊU THỊ SÀI GÒN theo hóa đơn 00046573</t>
  </si>
  <si>
    <t>0006682</t>
  </si>
  <si>
    <t>Bán hàng CN TCT TM SÀI GÒN -TNHH MTV-SIÊU THỊ SÀI GÒN theo hóa đơn 00010493</t>
  </si>
  <si>
    <t>00013383</t>
  </si>
  <si>
    <t>Bán hàng CN TCT TM SÀI GÒN -TNHH MTV-SIÊU THỊ SÀI GÒN theo hóa đơn 00027335</t>
  </si>
  <si>
    <t>10%</t>
  </si>
  <si>
    <t>0014630</t>
  </si>
  <si>
    <t>Bán hàng CN TCT TM SÀI GÒN -TNHH MTV-SIÊU THỊ SÀI GÒN theo hóa đơn 00029632</t>
  </si>
  <si>
    <t>Bán hàng CN TCT TM SÀI GÒN -TNHH MTV-SIÊU THỊ SÀI GÒN theo hóa đơn 0007161</t>
  </si>
  <si>
    <t>Bán hàng CN TCT TM SÀI GÒN -TNHH MTV-SIÊU THỊ SÀI GÒN theo hóa đơn 0010256</t>
  </si>
  <si>
    <t>Bán hàng CN TCT TM SÀI GÒN -TNHH MTV-SIÊU THỊ SÀI GÒN theo hóa đơn 0010405</t>
  </si>
  <si>
    <t>00046573</t>
  </si>
  <si>
    <t>Tên người mua</t>
  </si>
  <si>
    <t>0010678</t>
  </si>
  <si>
    <t>Bán hàng CN TCT TM SÀI GÒN -TNHH MTV-SIÊU THỊ SÀI GÒN theo hóa đơn 00025944</t>
  </si>
  <si>
    <t>0014301</t>
  </si>
  <si>
    <t>00020640</t>
  </si>
  <si>
    <t>0011783</t>
  </si>
  <si>
    <t>Mã số thuế người mua</t>
  </si>
  <si>
    <t>Bán hàng CN TCT TM SÀI GÒN -TNHH MTV-SIÊU THỊ SÀI GÒN theo hóa đơn 00036345</t>
  </si>
  <si>
    <t>Bán hàng CN TCT TM SÀI GÒN -TNHH MTV-SIÊU THỊ SÀI GÒN theo hóa đơn 00052108</t>
  </si>
  <si>
    <t>Bán hàng CN TCT TM SÀI GÒN -TNHH MTV-SIÊU THỊ SÀI GÒN theo hóa đơn 00042421</t>
  </si>
  <si>
    <t>Bán hàng CN TCT TM SÀI GÒN -TNHH MTV-SIÊU THỊ SÀI GÒN theo hóa đơn 00009279</t>
  </si>
  <si>
    <t>Bán hàng CN TCT TM SÀI GÒN -TNHH MTV-SIÊU THỊ SÀI GÒN theo hóa đơn 00017607</t>
  </si>
  <si>
    <t>00029222</t>
  </si>
  <si>
    <t>Bán hàng CN TCT TM SÀI GÒN -TNHH MTV-SIÊU THỊ SÀI GÒN theo hóa đơn 00057566</t>
  </si>
  <si>
    <t>Bán hàng CN TCT TM SÀI GÒN -TNHH MTV-SIÊU THỊ SÀI GÒN theo hóa đơn 00003863</t>
  </si>
  <si>
    <t>00017607</t>
  </si>
  <si>
    <t>00050983</t>
  </si>
  <si>
    <t>Bán hàng CN TCT TM SÀI GÒN -TNHH MTV-SIÊU THỊ SÀI GÒN theo hóa đơn 00056805</t>
  </si>
  <si>
    <t>Bán hàng CN TCT TM SÀI GÒN -TNHH MTV-SIÊU THỊ SÀI GÒN theo hóa đơn 00054983</t>
  </si>
  <si>
    <t>0010256</t>
  </si>
  <si>
    <t>00003863</t>
  </si>
  <si>
    <t>Bán hàng CN TCT TM SÀI GÒN -TNHH MTV-SIÊU THỊ SÀI GÒN theo hóa đơn 00048664</t>
  </si>
  <si>
    <t>00048664</t>
  </si>
  <si>
    <t>Bán hàng CN TCT TM SÀI GÒN -TNHH MTV-SIÊU THỊ SÀI GÒN theo hóa đơn 00001699</t>
  </si>
  <si>
    <t>00049322</t>
  </si>
  <si>
    <t>00023702</t>
  </si>
  <si>
    <t>00012097</t>
  </si>
  <si>
    <t>00009279</t>
  </si>
  <si>
    <t>Bán hàng CN TCT TM SÀI GÒN -TNHH MTV-SIÊU THỊ SÀI GÒN theo hóa đơn 00023702</t>
  </si>
  <si>
    <t>00040245</t>
  </si>
  <si>
    <t>Thuế GTGT</t>
  </si>
  <si>
    <t>Bán hàng CN TCT TM SÀI GÒN -TNHH MTV-SIÊU THỊ SÀI GÒN theo hóa đơn 00013383</t>
  </si>
  <si>
    <t>00001119</t>
  </si>
  <si>
    <t>Bán hàng CN TCT TM SÀI GÒN -TNHH MTV-SIÊU THỊ SÀI GÒN theo hóa đơn 00040245</t>
  </si>
  <si>
    <t>00025944</t>
  </si>
  <si>
    <t>0300100037-004</t>
  </si>
  <si>
    <t>00056805</t>
  </si>
  <si>
    <t>Bán hàng CN TCT TM SÀI GÒN -TNHH MTV-SIÊU THỊ SÀI GÒN theo hóa đơn 00020640</t>
  </si>
  <si>
    <t>0010696</t>
  </si>
  <si>
    <t>NT/21E</t>
  </si>
  <si>
    <t>Bán hàng CN TCT TM SÀI GÒN -TNHH MTV-SIÊU THỊ SÀI GÒN theo hóa đơn 0014301</t>
  </si>
  <si>
    <t>Bán hàng CN TCT TM SÀI GÒN -TNHH MTV-SIÊU THỊ SÀI GÒN theo hóa đơn 00050983</t>
  </si>
  <si>
    <t>Nhóm HHDV : 4. Hàng hóa, dịch vụ chịu thuế suất thuế GTGT 10% (1394 )</t>
  </si>
  <si>
    <t>Bán hàng CN TCT TM SÀI GÒN -TNHH MTV-SIÊU THỊ SÀI GÒN theo hóa đơn 00049322</t>
  </si>
  <si>
    <t>00047114</t>
  </si>
  <si>
    <t>CN TCT TM SÀI GÒN -TNHH MTV-SIÊU THỊ SÀI GÒN</t>
  </si>
  <si>
    <t>00027335</t>
  </si>
  <si>
    <t>Bán hàng CN TCT TM SÀI GÒN -TNHH MTV-SIÊU THỊ SÀI GÒN theo hóa đơn 0011783</t>
  </si>
  <si>
    <t>Bán hàng CN TCT TM SÀI GÒN -TNHH MTV-SIÊU THỊ SÀI GÒN theo hóa đơn 0006682</t>
  </si>
  <si>
    <t>00042421</t>
  </si>
  <si>
    <t>Bán hàng CN TCT TM SÀI GÒN -TNHH MTV-SIÊU THỊ SÀI GÒN theo hóa đơn 0014630</t>
  </si>
  <si>
    <t>00054983</t>
  </si>
  <si>
    <t>00052108</t>
  </si>
  <si>
    <t>00001699</t>
  </si>
  <si>
    <t>BẢNG KÊ HÓA ĐƠN, CHỨNG TỪ HÀNG HÓA, DỊCH VỤ BÁN RA (MẪU QUẢN TRỊ)</t>
  </si>
  <si>
    <t>00043877</t>
  </si>
  <si>
    <t>00033916</t>
  </si>
  <si>
    <t>0300100037004</t>
  </si>
  <si>
    <t>Bán hàng CN TCT TM SÀI GÒN -TNHH MTV-SIÊU THỊ SÀI GÒN theo hóa đơn 00018310</t>
  </si>
  <si>
    <t>Bán hàng CN TCT TM SÀI GÒN -TNHH MTV-SIÊU THỊ SÀI GÒN theo hóa đơn 00047114</t>
  </si>
  <si>
    <t>Ngày hóa đơn</t>
  </si>
  <si>
    <t>Bán hàng CN TCT TM SÀI GÒN -TNHH MTV-SIÊU THỊ SÀI GÒN theo hóa đơn 00012097</t>
  </si>
  <si>
    <t>Số hóa đơn</t>
  </si>
  <si>
    <t>Bán hàng CN TCT TM SÀI GÒN -TNHH MTV-SIÊU THỊ SÀI GÒN theo hóa đơn 00043877</t>
  </si>
  <si>
    <t>1C22TNT</t>
  </si>
  <si>
    <t>Bán hàng CN TCT TM SÀI GÒN -TNHH MTV-SIÊU THỊ SÀI GÒN theo hóa đơn 00050221</t>
  </si>
  <si>
    <t>00050221</t>
  </si>
  <si>
    <t>00029632</t>
  </si>
  <si>
    <t>00010493</t>
  </si>
  <si>
    <t>Bán hàng CN TCT TM SÀI GÒN -TNHH MTV-SIÊU THỊ SÀI GÒN theo hóa đơn 00014697</t>
  </si>
  <si>
    <t>Bán hàng CN TCT TM SÀI GÒN -TNHH MTV-SIÊU THỊ SÀI GÒN theo hóa đơn 00055412</t>
  </si>
  <si>
    <t>00018310</t>
  </si>
  <si>
    <t>Bán hàng CN TCT TM SÀI GÒN -TNHH MTV-SIÊU THỊ SÀI GÒN theo hóa đơn 00029222</t>
  </si>
  <si>
    <t>Bán hàng CN TCT TM SÀI GÒN -TNHH MTV-SIÊU THỊ SÀI GÒN theo hóa đơn 00033916</t>
  </si>
  <si>
    <t>Bán hàng CN TCT TM SÀI GÒN -TNHH MTV-SIÊU THỊ SÀI GÒN theo hóa đơn 0011261</t>
  </si>
  <si>
    <t>0007161</t>
  </si>
  <si>
    <t>00014697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</si>
  <si>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</si>
  <si>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</si>
  <si>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</si>
  <si>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</si>
  <si>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</si>
  <si>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</si>
  <si>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</si>
  <si>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</si>
  <si>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</si>
  <si>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</si>
  <si>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</si>
  <si>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</si>
  <si>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</si>
  <si>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</si>
  <si>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</si>
  <si>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</si>
  <si>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</si>
  <si>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</si>
  <si>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</si>
  <si>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</si>
  <si>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</si>
  <si>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</si>
  <si>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</si>
  <si>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</si>
  <si>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 xml:space="preserve">Dư nợ phải thu 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</si>
  <si>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</si>
  <si>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</si>
  <si>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</si>
  <si>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</si>
  <si>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</si>
  <si>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</si>
  <si>
    <t>THEO DÕI CÔNG NỢ / CTY Satra SIÊU THỊ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</si>
</sst>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4" fillId="0" borderId="2" xfId="0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5" fontId="9" fillId="5" borderId="4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5" fontId="10" fillId="0" borderId="4" xfId="1" applyNumberFormat="1" applyFont="1" applyBorder="1" applyAlignment="1">
      <alignment horizontal="center"/>
    </xf>
    <xf numFmtId="165" fontId="10" fillId="0" borderId="4" xfId="1" applyNumberFormat="1" applyFont="1" applyBorder="1"/>
    <xf numFmtId="165" fontId="10" fillId="0" borderId="0" xfId="1" applyNumberFormat="1" applyFont="1"/>
    <xf numFmtId="165" fontId="0" fillId="0" borderId="4" xfId="1" applyNumberFormat="1" applyFont="1" applyBorder="1"/>
    <xf numFmtId="165" fontId="11" fillId="0" borderId="4" xfId="1" applyNumberFormat="1" applyFont="1" applyBorder="1" applyAlignment="1">
      <alignment horizontal="left" vertical="center"/>
    </xf>
    <xf numFmtId="0" fontId="10" fillId="0" borderId="4" xfId="0" applyFont="1" applyBorder="1"/>
    <xf numFmtId="14" fontId="10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14" fontId="9" fillId="5" borderId="5" xfId="0" applyNumberFormat="1" applyFont="1" applyFill="1" applyBorder="1" applyAlignment="1">
      <alignment horizontal="center"/>
    </xf>
    <xf numFmtId="14" fontId="9" fillId="5" borderId="6" xfId="0" applyNumberFormat="1" applyFont="1" applyFill="1" applyBorder="1" applyAlignment="1">
      <alignment horizontal="center"/>
    </xf>
    <xf numFmtId="165" fontId="9" fillId="5" borderId="4" xfId="1" applyNumberFormat="1" applyFont="1" applyFill="1" applyBorder="1" applyAlignment="1">
      <alignment horizontal="center"/>
    </xf>
    <xf numFmtId="165" fontId="12" fillId="5" borderId="4" xfId="1" applyNumberFormat="1" applyFont="1" applyFill="1" applyBorder="1" applyAlignment="1">
      <alignment horizontal="left" vertical="center"/>
    </xf>
    <xf numFmtId="165" fontId="9" fillId="5" borderId="4" xfId="1" applyNumberFormat="1" applyFont="1" applyFill="1" applyBorder="1"/>
    <xf numFmtId="0" fontId="9" fillId="5" borderId="4" xfId="0" applyFont="1" applyFill="1" applyBorder="1"/>
    <xf numFmtId="165" fontId="0" fillId="0" borderId="0" xfId="0" applyNumberFormat="1"/>
    <xf numFmtId="165" fontId="10" fillId="0" borderId="0" xfId="0" applyNumberFormat="1" applyFont="1"/>
    <xf numFmtId="165" fontId="12" fillId="5" borderId="4" xfId="1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/>
    <xf numFmtId="14" fontId="13" fillId="4" borderId="5" xfId="0" quotePrefix="1" applyNumberFormat="1" applyFont="1" applyFill="1" applyBorder="1" applyAlignment="1">
      <alignment horizontal="center" vertical="center"/>
    </xf>
    <xf numFmtId="14" fontId="13" fillId="4" borderId="7" xfId="0" quotePrefix="1" applyNumberFormat="1" applyFont="1" applyFill="1" applyBorder="1" applyAlignment="1">
      <alignment horizontal="center" vertical="center"/>
    </xf>
    <xf numFmtId="14" fontId="13" fillId="4" borderId="6" xfId="0" quotePrefix="1" applyNumberFormat="1" applyFont="1" applyFill="1" applyBorder="1" applyAlignment="1">
      <alignment horizontal="center" vertical="center"/>
    </xf>
    <xf numFmtId="165" fontId="13" fillId="4" borderId="4" xfId="0" applyNumberFormat="1" applyFont="1" applyFill="1" applyBorder="1"/>
    <xf numFmtId="14" fontId="11" fillId="0" borderId="0" xfId="0" quotePrefix="1" applyNumberFormat="1" applyFont="1" applyAlignment="1">
      <alignment horizontal="center" vertical="center"/>
    </xf>
    <xf numFmtId="14" fontId="11" fillId="0" borderId="0" xfId="0" quotePrefix="1" applyNumberFormat="1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0" fontId="10" fillId="6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38" fontId="5" fillId="4" borderId="2" xfId="0" applyNumberFormat="1" applyFont="1" applyFill="1" applyBorder="1" applyAlignment="1">
      <alignment horizontal="center" vertical="center"/>
    </xf>
    <xf numFmtId="38" fontId="6" fillId="4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89E6-EDED-4E12-82B9-920CBEB124E6}">
  <dimension ref="A1:I35"/>
  <sheetViews>
    <sheetView tabSelected="1" workbookViewId="0">
      <selection activeCell="N14" sqref="N1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</cols>
  <sheetData>
    <row r="1" spans="1:9" ht="19.5" x14ac:dyDescent="0.3">
      <c r="A1" s="14" t="s">
        <v>134</v>
      </c>
      <c r="B1" s="14"/>
      <c r="C1" s="14"/>
      <c r="D1" s="14"/>
      <c r="E1" s="14"/>
      <c r="F1" s="14"/>
      <c r="G1" s="14"/>
    </row>
    <row r="2" spans="1:9" ht="31.5" x14ac:dyDescent="0.25">
      <c r="A2" s="15" t="s">
        <v>104</v>
      </c>
      <c r="B2" s="16" t="s">
        <v>105</v>
      </c>
      <c r="C2" s="17" t="s">
        <v>106</v>
      </c>
      <c r="D2" s="17" t="s">
        <v>56</v>
      </c>
      <c r="E2" s="16" t="s">
        <v>107</v>
      </c>
      <c r="F2" s="16" t="s">
        <v>108</v>
      </c>
      <c r="G2" s="16" t="s">
        <v>109</v>
      </c>
      <c r="H2" s="18"/>
      <c r="I2" s="18"/>
    </row>
    <row r="3" spans="1:9" ht="15.75" x14ac:dyDescent="0.25">
      <c r="A3" s="19"/>
      <c r="B3" s="20" t="s">
        <v>110</v>
      </c>
      <c r="C3" s="21">
        <v>4939739</v>
      </c>
      <c r="D3" s="22"/>
      <c r="E3" s="20"/>
      <c r="F3" s="20"/>
      <c r="G3" s="20"/>
      <c r="H3" s="18"/>
      <c r="I3" s="18"/>
    </row>
    <row r="4" spans="1:9" ht="15.75" x14ac:dyDescent="0.25">
      <c r="A4" s="23"/>
      <c r="B4" s="24" t="s">
        <v>111</v>
      </c>
      <c r="C4" s="25">
        <v>13773810</v>
      </c>
      <c r="D4" s="25">
        <v>1377382</v>
      </c>
      <c r="E4" s="25"/>
      <c r="F4" s="26"/>
      <c r="G4" s="26"/>
      <c r="I4" s="27"/>
    </row>
    <row r="5" spans="1:9" ht="15.75" x14ac:dyDescent="0.25">
      <c r="A5" s="23"/>
      <c r="B5" s="24" t="s">
        <v>112</v>
      </c>
      <c r="C5" s="28">
        <v>3849500</v>
      </c>
      <c r="D5" s="28">
        <v>307960</v>
      </c>
      <c r="E5" s="25"/>
      <c r="F5" s="26"/>
      <c r="G5" s="26"/>
      <c r="I5" s="27"/>
    </row>
    <row r="6" spans="1:9" ht="15.75" x14ac:dyDescent="0.25">
      <c r="A6" s="23"/>
      <c r="B6" s="24" t="s">
        <v>113</v>
      </c>
      <c r="C6" s="28">
        <v>10834395</v>
      </c>
      <c r="D6" s="28">
        <v>866751</v>
      </c>
      <c r="E6" s="29"/>
      <c r="F6" s="26"/>
      <c r="G6" s="30"/>
      <c r="I6" s="27"/>
    </row>
    <row r="7" spans="1:9" ht="15.75" x14ac:dyDescent="0.25">
      <c r="A7" s="31"/>
      <c r="B7" s="24" t="s">
        <v>114</v>
      </c>
      <c r="C7" s="25">
        <v>6945865</v>
      </c>
      <c r="D7" s="25">
        <v>555669</v>
      </c>
      <c r="E7" s="29"/>
      <c r="F7" s="26"/>
      <c r="G7" s="30"/>
    </row>
    <row r="8" spans="1:9" ht="15.75" x14ac:dyDescent="0.25">
      <c r="A8" s="31"/>
      <c r="B8" s="24" t="s">
        <v>115</v>
      </c>
      <c r="C8" s="25">
        <v>6173025</v>
      </c>
      <c r="D8" s="25">
        <v>493842</v>
      </c>
      <c r="E8" s="29"/>
      <c r="F8" s="26"/>
      <c r="G8" s="30"/>
    </row>
    <row r="9" spans="1:9" ht="15.75" x14ac:dyDescent="0.25">
      <c r="A9" s="31"/>
      <c r="B9" s="24" t="s">
        <v>116</v>
      </c>
      <c r="C9" s="25">
        <v>7925105</v>
      </c>
      <c r="D9" s="25">
        <v>634008</v>
      </c>
      <c r="E9" s="29"/>
      <c r="F9" s="26"/>
      <c r="G9" s="30"/>
    </row>
    <row r="10" spans="1:9" ht="15.75" x14ac:dyDescent="0.25">
      <c r="A10" s="31"/>
      <c r="B10" s="24" t="s">
        <v>117</v>
      </c>
      <c r="C10" s="25">
        <v>7018525</v>
      </c>
      <c r="D10" s="25">
        <v>561482</v>
      </c>
      <c r="E10" s="29"/>
      <c r="F10" s="26"/>
      <c r="G10" s="30"/>
    </row>
    <row r="11" spans="1:9" ht="15.75" x14ac:dyDescent="0.25">
      <c r="A11" s="31"/>
      <c r="B11" s="24" t="s">
        <v>118</v>
      </c>
      <c r="C11" s="25">
        <v>8344564</v>
      </c>
      <c r="D11" s="25">
        <v>667565</v>
      </c>
      <c r="E11" s="29"/>
      <c r="F11" s="26"/>
      <c r="G11" s="30"/>
    </row>
    <row r="12" spans="1:9" ht="15.75" x14ac:dyDescent="0.25">
      <c r="A12" s="31"/>
      <c r="B12" s="24" t="s">
        <v>119</v>
      </c>
      <c r="C12" s="25">
        <v>6259129</v>
      </c>
      <c r="D12" s="25">
        <v>500730</v>
      </c>
      <c r="E12" s="29"/>
      <c r="F12" s="26"/>
      <c r="G12" s="30"/>
    </row>
    <row r="13" spans="1:9" ht="15.75" x14ac:dyDescent="0.25">
      <c r="A13" s="31"/>
      <c r="B13" s="24" t="s">
        <v>120</v>
      </c>
      <c r="C13" s="25">
        <v>7742809</v>
      </c>
      <c r="D13" s="25">
        <v>619425</v>
      </c>
      <c r="E13" s="29"/>
      <c r="F13" s="26"/>
      <c r="G13" s="30"/>
    </row>
    <row r="14" spans="1:9" ht="15.75" x14ac:dyDescent="0.25">
      <c r="A14" s="31"/>
      <c r="B14" s="24" t="s">
        <v>121</v>
      </c>
      <c r="C14" s="25">
        <v>6957574</v>
      </c>
      <c r="D14" s="25">
        <v>556606</v>
      </c>
      <c r="E14" s="29"/>
      <c r="F14" s="26"/>
      <c r="G14" s="30"/>
    </row>
    <row r="15" spans="1:9" ht="15.75" x14ac:dyDescent="0.25">
      <c r="A15" s="31"/>
      <c r="B15" s="24" t="s">
        <v>122</v>
      </c>
      <c r="C15" s="25">
        <v>7051539</v>
      </c>
      <c r="D15" s="25">
        <v>564123</v>
      </c>
      <c r="E15" s="29"/>
      <c r="F15" s="26"/>
      <c r="G15" s="30"/>
    </row>
    <row r="16" spans="1:9" ht="15.75" x14ac:dyDescent="0.25">
      <c r="A16" s="31"/>
      <c r="B16" s="32"/>
      <c r="C16" s="25"/>
      <c r="D16" s="25"/>
      <c r="E16" s="29"/>
      <c r="F16" s="26"/>
      <c r="G16" s="30"/>
    </row>
    <row r="17" spans="1:9" ht="15.75" x14ac:dyDescent="0.25">
      <c r="A17" s="33" t="s">
        <v>123</v>
      </c>
      <c r="B17" s="34"/>
      <c r="C17" s="35">
        <f>SUM(C4:C16)</f>
        <v>92875840</v>
      </c>
      <c r="D17" s="35">
        <f>SUM(D4:D16)</f>
        <v>7705543</v>
      </c>
      <c r="E17" s="36"/>
      <c r="F17" s="37">
        <f>SUM(F4:F16)</f>
        <v>0</v>
      </c>
      <c r="G17" s="38"/>
      <c r="I17" s="39"/>
    </row>
    <row r="18" spans="1:9" ht="15.75" x14ac:dyDescent="0.25">
      <c r="A18" s="23"/>
      <c r="B18" s="32" t="s">
        <v>124</v>
      </c>
      <c r="C18" s="25"/>
      <c r="D18" s="25"/>
      <c r="E18" s="25"/>
      <c r="F18" s="26"/>
      <c r="G18" s="30"/>
    </row>
    <row r="19" spans="1:9" ht="15.75" x14ac:dyDescent="0.25">
      <c r="A19" s="23"/>
      <c r="B19" s="32"/>
      <c r="C19" s="25"/>
      <c r="D19" s="25"/>
      <c r="E19" s="25"/>
      <c r="F19" s="26"/>
      <c r="G19" s="30"/>
    </row>
    <row r="20" spans="1:9" ht="15.75" x14ac:dyDescent="0.25">
      <c r="A20" s="23"/>
      <c r="B20" s="32"/>
      <c r="C20" s="25"/>
      <c r="D20" s="25"/>
      <c r="E20" s="25"/>
      <c r="F20" s="26"/>
      <c r="G20" s="30"/>
    </row>
    <row r="21" spans="1:9" ht="15.75" x14ac:dyDescent="0.25">
      <c r="A21" s="23"/>
      <c r="B21" s="32"/>
      <c r="C21" s="25"/>
      <c r="D21" s="25"/>
      <c r="E21" s="25"/>
      <c r="F21" s="26"/>
      <c r="G21" s="30"/>
    </row>
    <row r="22" spans="1:9" ht="15.75" x14ac:dyDescent="0.25">
      <c r="A22" s="23"/>
      <c r="B22" s="32"/>
      <c r="C22" s="25"/>
      <c r="D22" s="25"/>
      <c r="E22" s="25"/>
      <c r="F22" s="26"/>
      <c r="G22" s="30"/>
    </row>
    <row r="23" spans="1:9" ht="15.75" x14ac:dyDescent="0.25">
      <c r="A23" s="23"/>
      <c r="B23" s="32"/>
      <c r="C23" s="25"/>
      <c r="D23" s="25"/>
      <c r="E23" s="25"/>
      <c r="F23" s="26"/>
      <c r="G23" s="30"/>
    </row>
    <row r="24" spans="1:9" ht="15.75" x14ac:dyDescent="0.25">
      <c r="A24" s="33" t="s">
        <v>124</v>
      </c>
      <c r="B24" s="34"/>
      <c r="C24" s="35"/>
      <c r="D24" s="35"/>
      <c r="E24" s="35">
        <f>SUM(E18:E23)</f>
        <v>0</v>
      </c>
      <c r="F24" s="37"/>
      <c r="G24" s="38"/>
    </row>
    <row r="25" spans="1:9" ht="15.75" x14ac:dyDescent="0.25">
      <c r="A25" s="23"/>
      <c r="B25" s="24" t="s">
        <v>125</v>
      </c>
      <c r="C25" s="25"/>
      <c r="D25" s="25"/>
      <c r="E25" s="25"/>
      <c r="F25" s="26"/>
      <c r="G25" s="26"/>
      <c r="I25" s="40"/>
    </row>
    <row r="26" spans="1:9" ht="15.75" x14ac:dyDescent="0.25">
      <c r="A26" s="23"/>
      <c r="B26" s="24"/>
      <c r="C26" s="25"/>
      <c r="D26" s="25"/>
      <c r="E26" s="25"/>
      <c r="F26" s="26"/>
      <c r="G26" s="26"/>
      <c r="I26" s="40"/>
    </row>
    <row r="27" spans="1:9" ht="15.75" x14ac:dyDescent="0.25">
      <c r="A27" s="23"/>
      <c r="B27" s="24"/>
      <c r="C27" s="25"/>
      <c r="D27" s="25"/>
      <c r="E27" s="25"/>
      <c r="F27" s="26"/>
      <c r="G27" s="26"/>
    </row>
    <row r="28" spans="1:9" ht="15.75" x14ac:dyDescent="0.25">
      <c r="A28" s="23"/>
      <c r="B28" s="24"/>
      <c r="C28" s="25"/>
      <c r="D28" s="25"/>
      <c r="E28" s="25"/>
      <c r="F28" s="26"/>
      <c r="G28" s="26"/>
    </row>
    <row r="29" spans="1:9" ht="15.75" x14ac:dyDescent="0.25">
      <c r="A29" s="33" t="s">
        <v>126</v>
      </c>
      <c r="B29" s="34"/>
      <c r="C29" s="41"/>
      <c r="D29" s="41"/>
      <c r="E29" s="36"/>
      <c r="F29" s="38"/>
      <c r="G29" s="42">
        <f>SUM(G25:G28)</f>
        <v>0</v>
      </c>
    </row>
    <row r="30" spans="1:9" ht="15.75" x14ac:dyDescent="0.25">
      <c r="A30" s="43" t="s">
        <v>127</v>
      </c>
      <c r="B30" s="44"/>
      <c r="C30" s="44"/>
      <c r="D30" s="44"/>
      <c r="E30" s="44"/>
      <c r="F30" s="45"/>
      <c r="G30" s="46">
        <f>+C3+C17+D17-F17-G25</f>
        <v>105521122</v>
      </c>
    </row>
    <row r="31" spans="1:9" ht="15.75" x14ac:dyDescent="0.25">
      <c r="A31" s="47"/>
      <c r="B31" s="48"/>
      <c r="C31" s="49"/>
      <c r="D31" s="49"/>
      <c r="E31" s="50"/>
    </row>
    <row r="32" spans="1:9" ht="15.75" x14ac:dyDescent="0.25">
      <c r="A32" s="47"/>
      <c r="B32" s="48"/>
      <c r="C32" s="49"/>
      <c r="D32" s="49"/>
      <c r="E32" s="50"/>
      <c r="F32" s="51" t="s">
        <v>128</v>
      </c>
      <c r="G32" s="51"/>
    </row>
    <row r="33" spans="1:7" ht="15.75" x14ac:dyDescent="0.25">
      <c r="A33" s="47"/>
      <c r="B33" s="48"/>
      <c r="C33" s="49"/>
      <c r="D33" s="49"/>
      <c r="E33" s="50"/>
      <c r="F33" s="52" t="s">
        <v>129</v>
      </c>
      <c r="G33" s="53">
        <v>9999585858</v>
      </c>
    </row>
    <row r="34" spans="1:7" ht="15.75" x14ac:dyDescent="0.25">
      <c r="A34" s="54"/>
      <c r="C34" s="55"/>
      <c r="D34" s="55"/>
      <c r="E34" s="56"/>
      <c r="F34" s="52" t="s">
        <v>130</v>
      </c>
      <c r="G34" s="52" t="s">
        <v>131</v>
      </c>
    </row>
    <row r="35" spans="1:7" ht="15.75" x14ac:dyDescent="0.25">
      <c r="F35" s="52" t="s">
        <v>132</v>
      </c>
      <c r="G35" s="52" t="s">
        <v>133</v>
      </c>
    </row>
  </sheetData>
  <mergeCells count="7">
    <mergeCell ref="F32:G32"/>
    <mergeCell ref="A1:G1"/>
    <mergeCell ref="C3:D3"/>
    <mergeCell ref="A17:B17"/>
    <mergeCell ref="A24:B24"/>
    <mergeCell ref="A29:B29"/>
    <mergeCell ref="A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8"/>
  <sheetViews>
    <sheetView zoomScaleNormal="100" workbookViewId="0">
      <selection activeCell="H60" sqref="H60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17.140625" style="8" customWidth="1"/>
    <col min="7" max="7" width="11.42578125" customWidth="1"/>
    <col min="8" max="8" width="15.7109375" style="8" customWidth="1"/>
    <col min="9" max="9" width="50" customWidth="1"/>
    <col min="10" max="10" width="21.42578125" customWidth="1"/>
  </cols>
  <sheetData>
    <row r="1" spans="1:10" ht="18.75" x14ac:dyDescent="0.3">
      <c r="A1" s="12" t="s">
        <v>80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10" t="s">
        <v>86</v>
      </c>
      <c r="C3" s="1" t="s">
        <v>88</v>
      </c>
      <c r="D3" s="1" t="s">
        <v>3</v>
      </c>
      <c r="E3" s="1" t="s">
        <v>103</v>
      </c>
      <c r="F3" s="7" t="s">
        <v>11</v>
      </c>
      <c r="G3" s="1" t="s">
        <v>7</v>
      </c>
      <c r="H3" s="7" t="s">
        <v>56</v>
      </c>
      <c r="I3" s="1" t="s">
        <v>26</v>
      </c>
      <c r="J3" s="1" t="s">
        <v>32</v>
      </c>
    </row>
    <row r="4" spans="1:10" x14ac:dyDescent="0.25">
      <c r="A4" s="4" t="s">
        <v>68</v>
      </c>
      <c r="F4" s="57">
        <f>+SUBTOTAL(9,F5:F48)</f>
        <v>92875840</v>
      </c>
      <c r="G4" s="11"/>
      <c r="H4" s="57">
        <f>+SUBTOTAL(9,H5:H48)</f>
        <v>7705543</v>
      </c>
      <c r="I4" s="58">
        <f>+H4+F4</f>
        <v>100581383</v>
      </c>
    </row>
    <row r="5" spans="1:10" outlineLevel="1" x14ac:dyDescent="0.25">
      <c r="B5" s="3">
        <v>44567</v>
      </c>
      <c r="C5" s="2" t="s">
        <v>15</v>
      </c>
      <c r="D5" s="2" t="s">
        <v>65</v>
      </c>
      <c r="E5" s="2" t="s">
        <v>74</v>
      </c>
      <c r="F5" s="5">
        <v>2400840</v>
      </c>
      <c r="G5" s="9" t="s">
        <v>19</v>
      </c>
      <c r="H5" s="5">
        <v>240084</v>
      </c>
      <c r="I5" s="2" t="s">
        <v>71</v>
      </c>
      <c r="J5" s="2" t="s">
        <v>83</v>
      </c>
    </row>
    <row r="6" spans="1:10" outlineLevel="1" x14ac:dyDescent="0.25">
      <c r="B6" s="3">
        <v>44572</v>
      </c>
      <c r="C6" s="2" t="s">
        <v>101</v>
      </c>
      <c r="D6" s="2" t="s">
        <v>65</v>
      </c>
      <c r="E6" s="2" t="s">
        <v>22</v>
      </c>
      <c r="F6" s="5">
        <v>2324525</v>
      </c>
      <c r="G6" s="9" t="s">
        <v>19</v>
      </c>
      <c r="H6" s="5">
        <v>232453</v>
      </c>
      <c r="I6" s="2" t="s">
        <v>71</v>
      </c>
      <c r="J6" s="2" t="s">
        <v>83</v>
      </c>
    </row>
    <row r="7" spans="1:10" outlineLevel="1" x14ac:dyDescent="0.25">
      <c r="B7" s="3">
        <v>44586</v>
      </c>
      <c r="C7" s="2" t="s">
        <v>45</v>
      </c>
      <c r="D7" s="2" t="s">
        <v>65</v>
      </c>
      <c r="E7" s="2" t="s">
        <v>23</v>
      </c>
      <c r="F7" s="5">
        <v>3472890</v>
      </c>
      <c r="G7" s="9" t="s">
        <v>19</v>
      </c>
      <c r="H7" s="5">
        <v>347289</v>
      </c>
      <c r="I7" s="2" t="s">
        <v>71</v>
      </c>
      <c r="J7" s="2" t="s">
        <v>83</v>
      </c>
    </row>
    <row r="8" spans="1:10" outlineLevel="1" x14ac:dyDescent="0.25">
      <c r="B8" s="3">
        <v>44589</v>
      </c>
      <c r="C8" s="2" t="s">
        <v>12</v>
      </c>
      <c r="D8" s="2" t="s">
        <v>65</v>
      </c>
      <c r="E8" s="2" t="s">
        <v>24</v>
      </c>
      <c r="F8" s="5">
        <v>5575555</v>
      </c>
      <c r="G8" s="9" t="s">
        <v>19</v>
      </c>
      <c r="H8" s="5">
        <v>557556</v>
      </c>
      <c r="I8" s="2" t="s">
        <v>71</v>
      </c>
      <c r="J8" s="2" t="s">
        <v>83</v>
      </c>
    </row>
    <row r="9" spans="1:10" outlineLevel="1" x14ac:dyDescent="0.25">
      <c r="B9" s="3">
        <v>44600</v>
      </c>
      <c r="C9" s="2" t="s">
        <v>27</v>
      </c>
      <c r="D9" s="2" t="s">
        <v>65</v>
      </c>
      <c r="E9" s="2"/>
      <c r="F9" s="5">
        <v>0</v>
      </c>
      <c r="G9" s="9" t="s">
        <v>10</v>
      </c>
      <c r="H9" s="5">
        <v>0</v>
      </c>
      <c r="I9" s="2" t="s">
        <v>71</v>
      </c>
      <c r="J9" s="2" t="s">
        <v>83</v>
      </c>
    </row>
    <row r="10" spans="1:10" outlineLevel="1" x14ac:dyDescent="0.25">
      <c r="B10" s="3">
        <v>44600</v>
      </c>
      <c r="C10" s="2" t="s">
        <v>4</v>
      </c>
      <c r="D10" s="2" t="s">
        <v>65</v>
      </c>
      <c r="E10" s="2"/>
      <c r="F10" s="5">
        <v>0</v>
      </c>
      <c r="G10" s="9" t="s">
        <v>10</v>
      </c>
      <c r="H10" s="5">
        <v>0</v>
      </c>
      <c r="I10" s="2" t="s">
        <v>71</v>
      </c>
      <c r="J10" s="2" t="s">
        <v>83</v>
      </c>
    </row>
    <row r="11" spans="1:10" outlineLevel="1" x14ac:dyDescent="0.25">
      <c r="B11" s="3">
        <v>44600</v>
      </c>
      <c r="C11" s="2" t="s">
        <v>64</v>
      </c>
      <c r="D11" s="2" t="s">
        <v>65</v>
      </c>
      <c r="E11" s="2"/>
      <c r="F11" s="5">
        <v>0</v>
      </c>
      <c r="G11" s="9" t="s">
        <v>10</v>
      </c>
      <c r="H11" s="5">
        <v>0</v>
      </c>
      <c r="I11" s="2" t="s">
        <v>71</v>
      </c>
      <c r="J11" s="2" t="s">
        <v>83</v>
      </c>
    </row>
    <row r="12" spans="1:10" outlineLevel="1" x14ac:dyDescent="0.25">
      <c r="B12" s="3">
        <v>44602</v>
      </c>
      <c r="C12" s="2" t="s">
        <v>5</v>
      </c>
      <c r="D12" s="2" t="s">
        <v>65</v>
      </c>
      <c r="E12" s="2" t="s">
        <v>100</v>
      </c>
      <c r="F12" s="5">
        <v>2120965</v>
      </c>
      <c r="G12" s="9" t="s">
        <v>10</v>
      </c>
      <c r="H12" s="5">
        <v>169677</v>
      </c>
      <c r="I12" s="2" t="s">
        <v>71</v>
      </c>
      <c r="J12" s="2" t="s">
        <v>83</v>
      </c>
    </row>
    <row r="13" spans="1:10" outlineLevel="1" x14ac:dyDescent="0.25">
      <c r="B13" s="3">
        <v>44604</v>
      </c>
      <c r="C13" s="2" t="s">
        <v>31</v>
      </c>
      <c r="D13" s="2" t="s">
        <v>65</v>
      </c>
      <c r="E13" s="2" t="s">
        <v>73</v>
      </c>
      <c r="F13" s="5">
        <v>994225</v>
      </c>
      <c r="G13" s="9" t="s">
        <v>10</v>
      </c>
      <c r="H13" s="5">
        <v>79538</v>
      </c>
      <c r="I13" s="2" t="s">
        <v>71</v>
      </c>
      <c r="J13" s="2" t="s">
        <v>83</v>
      </c>
    </row>
    <row r="14" spans="1:10" outlineLevel="1" x14ac:dyDescent="0.25">
      <c r="B14" s="3">
        <v>44618</v>
      </c>
      <c r="C14" s="2" t="s">
        <v>29</v>
      </c>
      <c r="D14" s="2" t="s">
        <v>65</v>
      </c>
      <c r="E14" s="2" t="s">
        <v>66</v>
      </c>
      <c r="F14" s="5">
        <v>734310</v>
      </c>
      <c r="G14" s="9" t="s">
        <v>10</v>
      </c>
      <c r="H14" s="5">
        <v>58745</v>
      </c>
      <c r="I14" s="2" t="s">
        <v>71</v>
      </c>
      <c r="J14" s="2" t="s">
        <v>83</v>
      </c>
    </row>
    <row r="15" spans="1:10" outlineLevel="1" x14ac:dyDescent="0.25">
      <c r="B15" s="3">
        <v>44621</v>
      </c>
      <c r="C15" s="2" t="s">
        <v>20</v>
      </c>
      <c r="D15" s="2" t="s">
        <v>65</v>
      </c>
      <c r="E15" s="2" t="s">
        <v>76</v>
      </c>
      <c r="F15" s="5">
        <v>4993715</v>
      </c>
      <c r="G15" s="9" t="s">
        <v>10</v>
      </c>
      <c r="H15" s="5">
        <v>399497</v>
      </c>
      <c r="I15" s="2" t="s">
        <v>71</v>
      </c>
      <c r="J15" s="2" t="s">
        <v>83</v>
      </c>
    </row>
    <row r="16" spans="1:10" outlineLevel="1" x14ac:dyDescent="0.25">
      <c r="B16" s="3">
        <v>44630</v>
      </c>
      <c r="C16" s="2" t="s">
        <v>58</v>
      </c>
      <c r="D16" s="2" t="s">
        <v>90</v>
      </c>
      <c r="E16" s="2" t="s">
        <v>6</v>
      </c>
      <c r="F16" s="5">
        <v>2292125</v>
      </c>
      <c r="G16" s="9" t="s">
        <v>10</v>
      </c>
      <c r="H16" s="5">
        <v>183370</v>
      </c>
      <c r="I16" s="2" t="s">
        <v>71</v>
      </c>
      <c r="J16" s="2" t="s">
        <v>61</v>
      </c>
    </row>
    <row r="17" spans="2:10" outlineLevel="1" x14ac:dyDescent="0.25">
      <c r="B17" s="3">
        <v>44632</v>
      </c>
      <c r="C17" s="2" t="s">
        <v>79</v>
      </c>
      <c r="D17" s="2" t="s">
        <v>90</v>
      </c>
      <c r="E17" s="2" t="s">
        <v>49</v>
      </c>
      <c r="F17" s="5">
        <v>1999040</v>
      </c>
      <c r="G17" s="9" t="s">
        <v>10</v>
      </c>
      <c r="H17" s="5">
        <v>159923</v>
      </c>
      <c r="I17" s="2" t="s">
        <v>71</v>
      </c>
      <c r="J17" s="2" t="s">
        <v>61</v>
      </c>
    </row>
    <row r="18" spans="2:10" outlineLevel="1" x14ac:dyDescent="0.25">
      <c r="B18" s="3">
        <v>44645</v>
      </c>
      <c r="C18" s="2" t="s">
        <v>46</v>
      </c>
      <c r="D18" s="2" t="s">
        <v>90</v>
      </c>
      <c r="E18" s="2" t="s">
        <v>40</v>
      </c>
      <c r="F18" s="5">
        <v>1549515</v>
      </c>
      <c r="G18" s="9" t="s">
        <v>10</v>
      </c>
      <c r="H18" s="5">
        <v>123961</v>
      </c>
      <c r="I18" s="2" t="s">
        <v>71</v>
      </c>
      <c r="J18" s="2" t="s">
        <v>61</v>
      </c>
    </row>
    <row r="19" spans="2:10" outlineLevel="1" x14ac:dyDescent="0.25">
      <c r="B19" s="3">
        <v>44658</v>
      </c>
      <c r="C19" s="2" t="s">
        <v>13</v>
      </c>
      <c r="D19" s="2" t="s">
        <v>90</v>
      </c>
      <c r="E19" s="2" t="s">
        <v>1</v>
      </c>
      <c r="F19" s="5">
        <v>2839775</v>
      </c>
      <c r="G19" s="9" t="s">
        <v>10</v>
      </c>
      <c r="H19" s="5">
        <v>227182</v>
      </c>
      <c r="I19" s="2" t="s">
        <v>71</v>
      </c>
      <c r="J19" s="2" t="s">
        <v>61</v>
      </c>
    </row>
    <row r="20" spans="2:10" outlineLevel="1" x14ac:dyDescent="0.25">
      <c r="B20" s="3">
        <v>44673</v>
      </c>
      <c r="C20" s="2" t="s">
        <v>53</v>
      </c>
      <c r="D20" s="2" t="s">
        <v>90</v>
      </c>
      <c r="E20" s="2" t="s">
        <v>36</v>
      </c>
      <c r="F20" s="5">
        <v>2261200</v>
      </c>
      <c r="G20" s="9" t="s">
        <v>10</v>
      </c>
      <c r="H20" s="5">
        <v>180896</v>
      </c>
      <c r="I20" s="2" t="s">
        <v>71</v>
      </c>
      <c r="J20" s="2" t="s">
        <v>61</v>
      </c>
    </row>
    <row r="21" spans="2:10" outlineLevel="1" x14ac:dyDescent="0.25">
      <c r="B21" s="3">
        <v>44680</v>
      </c>
      <c r="C21" s="2" t="s">
        <v>94</v>
      </c>
      <c r="D21" s="2" t="s">
        <v>90</v>
      </c>
      <c r="E21" s="2" t="s">
        <v>16</v>
      </c>
      <c r="F21" s="5">
        <v>1844890</v>
      </c>
      <c r="G21" s="9" t="s">
        <v>10</v>
      </c>
      <c r="H21" s="5">
        <v>147591</v>
      </c>
      <c r="I21" s="2" t="s">
        <v>71</v>
      </c>
      <c r="J21" s="2" t="s">
        <v>61</v>
      </c>
    </row>
    <row r="22" spans="2:10" outlineLevel="1" x14ac:dyDescent="0.25">
      <c r="B22" s="3">
        <v>44690</v>
      </c>
      <c r="C22" s="2" t="s">
        <v>52</v>
      </c>
      <c r="D22" s="2" t="s">
        <v>90</v>
      </c>
      <c r="E22" s="2" t="s">
        <v>87</v>
      </c>
      <c r="F22" s="5">
        <v>2569050</v>
      </c>
      <c r="G22" s="9" t="s">
        <v>10</v>
      </c>
      <c r="H22" s="5">
        <v>205524</v>
      </c>
      <c r="I22" s="2" t="s">
        <v>71</v>
      </c>
      <c r="J22" s="2" t="s">
        <v>61</v>
      </c>
    </row>
    <row r="23" spans="2:10" outlineLevel="1" x14ac:dyDescent="0.25">
      <c r="B23" s="3">
        <v>44699</v>
      </c>
      <c r="C23" s="2" t="s">
        <v>17</v>
      </c>
      <c r="D23" s="2" t="s">
        <v>90</v>
      </c>
      <c r="E23" s="2" t="s">
        <v>57</v>
      </c>
      <c r="F23" s="5">
        <v>1401420</v>
      </c>
      <c r="G23" s="9" t="s">
        <v>10</v>
      </c>
      <c r="H23" s="5">
        <v>112114</v>
      </c>
      <c r="I23" s="2" t="s">
        <v>71</v>
      </c>
      <c r="J23" s="2" t="s">
        <v>61</v>
      </c>
    </row>
    <row r="24" spans="2:10" outlineLevel="1" x14ac:dyDescent="0.25">
      <c r="B24" s="3">
        <v>44708</v>
      </c>
      <c r="C24" s="2" t="s">
        <v>102</v>
      </c>
      <c r="D24" s="2" t="s">
        <v>90</v>
      </c>
      <c r="E24" s="2" t="s">
        <v>95</v>
      </c>
      <c r="F24" s="5">
        <v>2202555</v>
      </c>
      <c r="G24" s="9" t="s">
        <v>10</v>
      </c>
      <c r="H24" s="5">
        <v>176204</v>
      </c>
      <c r="I24" s="2" t="s">
        <v>71</v>
      </c>
      <c r="J24" s="2" t="s">
        <v>61</v>
      </c>
    </row>
    <row r="25" spans="2:10" outlineLevel="1" x14ac:dyDescent="0.25">
      <c r="B25" s="3">
        <v>44723</v>
      </c>
      <c r="C25" s="2" t="s">
        <v>41</v>
      </c>
      <c r="D25" s="2" t="s">
        <v>90</v>
      </c>
      <c r="E25" s="2" t="s">
        <v>37</v>
      </c>
      <c r="F25" s="5">
        <v>2856530</v>
      </c>
      <c r="G25" s="9" t="s">
        <v>10</v>
      </c>
      <c r="H25" s="5">
        <v>228522</v>
      </c>
      <c r="I25" s="2" t="s">
        <v>71</v>
      </c>
      <c r="J25" s="2" t="s">
        <v>61</v>
      </c>
    </row>
    <row r="26" spans="2:10" outlineLevel="1" x14ac:dyDescent="0.25">
      <c r="B26" s="3">
        <v>44729</v>
      </c>
      <c r="C26" s="2" t="s">
        <v>97</v>
      </c>
      <c r="D26" s="2" t="s">
        <v>90</v>
      </c>
      <c r="E26" s="2" t="s">
        <v>84</v>
      </c>
      <c r="F26" s="5">
        <v>1477735</v>
      </c>
      <c r="G26" s="9" t="s">
        <v>10</v>
      </c>
      <c r="H26" s="5">
        <v>118219</v>
      </c>
      <c r="I26" s="2" t="s">
        <v>71</v>
      </c>
      <c r="J26" s="2" t="s">
        <v>61</v>
      </c>
    </row>
    <row r="27" spans="2:10" outlineLevel="1" x14ac:dyDescent="0.25">
      <c r="B27" s="3">
        <v>44739</v>
      </c>
      <c r="C27" s="2" t="s">
        <v>30</v>
      </c>
      <c r="D27" s="2" t="s">
        <v>90</v>
      </c>
      <c r="E27" s="2" t="s">
        <v>63</v>
      </c>
      <c r="F27" s="5">
        <v>3590840</v>
      </c>
      <c r="G27" s="9" t="s">
        <v>10</v>
      </c>
      <c r="H27" s="5">
        <v>287267</v>
      </c>
      <c r="I27" s="2" t="s">
        <v>71</v>
      </c>
      <c r="J27" s="2" t="s">
        <v>61</v>
      </c>
    </row>
    <row r="28" spans="2:10" outlineLevel="1" x14ac:dyDescent="0.25">
      <c r="B28" s="3">
        <v>44749</v>
      </c>
      <c r="C28" s="2" t="s">
        <v>51</v>
      </c>
      <c r="D28" s="2" t="s">
        <v>90</v>
      </c>
      <c r="E28" s="2" t="s">
        <v>54</v>
      </c>
      <c r="F28" s="5">
        <v>2422190</v>
      </c>
      <c r="G28" s="9" t="s">
        <v>10</v>
      </c>
      <c r="H28" s="5">
        <v>193775</v>
      </c>
      <c r="I28" s="2" t="s">
        <v>71</v>
      </c>
      <c r="J28" s="2" t="s">
        <v>61</v>
      </c>
    </row>
    <row r="29" spans="2:10" outlineLevel="1" x14ac:dyDescent="0.25">
      <c r="B29" s="3">
        <v>44760</v>
      </c>
      <c r="C29" s="2" t="s">
        <v>60</v>
      </c>
      <c r="D29" s="2" t="s">
        <v>90</v>
      </c>
      <c r="E29" s="2" t="s">
        <v>28</v>
      </c>
      <c r="F29" s="5">
        <v>1498510</v>
      </c>
      <c r="G29" s="9" t="s">
        <v>10</v>
      </c>
      <c r="H29" s="5">
        <v>119881</v>
      </c>
      <c r="I29" s="2" t="s">
        <v>71</v>
      </c>
      <c r="J29" s="2" t="s">
        <v>61</v>
      </c>
    </row>
    <row r="30" spans="2:10" outlineLevel="1" x14ac:dyDescent="0.25">
      <c r="B30" s="3">
        <v>44768</v>
      </c>
      <c r="C30" s="2" t="s">
        <v>72</v>
      </c>
      <c r="D30" s="2" t="s">
        <v>90</v>
      </c>
      <c r="E30" s="2" t="s">
        <v>18</v>
      </c>
      <c r="F30" s="5">
        <v>3097825</v>
      </c>
      <c r="G30" s="9" t="s">
        <v>10</v>
      </c>
      <c r="H30" s="5">
        <v>247826</v>
      </c>
      <c r="I30" s="2" t="s">
        <v>71</v>
      </c>
      <c r="J30" s="2" t="s">
        <v>61</v>
      </c>
    </row>
    <row r="31" spans="2:10" outlineLevel="1" x14ac:dyDescent="0.25">
      <c r="B31" s="3">
        <v>44775</v>
      </c>
      <c r="C31" s="2" t="s">
        <v>38</v>
      </c>
      <c r="D31" s="2" t="s">
        <v>90</v>
      </c>
      <c r="E31" s="2" t="s">
        <v>98</v>
      </c>
      <c r="F31" s="5">
        <v>1928686</v>
      </c>
      <c r="G31" s="9" t="s">
        <v>10</v>
      </c>
      <c r="H31" s="5">
        <v>154295</v>
      </c>
      <c r="I31" s="2" t="s">
        <v>71</v>
      </c>
      <c r="J31" s="2" t="s">
        <v>61</v>
      </c>
    </row>
    <row r="32" spans="2:10" outlineLevel="1" x14ac:dyDescent="0.25">
      <c r="B32" s="3">
        <v>44783</v>
      </c>
      <c r="C32" s="2" t="s">
        <v>93</v>
      </c>
      <c r="D32" s="2" t="s">
        <v>90</v>
      </c>
      <c r="E32" s="2" t="s">
        <v>21</v>
      </c>
      <c r="F32" s="5">
        <v>2400180</v>
      </c>
      <c r="G32" s="9" t="s">
        <v>10</v>
      </c>
      <c r="H32" s="5">
        <v>192014</v>
      </c>
      <c r="I32" s="2" t="s">
        <v>71</v>
      </c>
      <c r="J32" s="2" t="s">
        <v>61</v>
      </c>
    </row>
    <row r="33" spans="2:10" outlineLevel="1" x14ac:dyDescent="0.25">
      <c r="B33" s="3">
        <v>44792</v>
      </c>
      <c r="C33" s="2" t="s">
        <v>82</v>
      </c>
      <c r="D33" s="2" t="s">
        <v>90</v>
      </c>
      <c r="E33" s="2" t="s">
        <v>99</v>
      </c>
      <c r="F33" s="5">
        <v>2309788</v>
      </c>
      <c r="G33" s="9" t="s">
        <v>10</v>
      </c>
      <c r="H33" s="5">
        <v>184783</v>
      </c>
      <c r="I33" s="2" t="s">
        <v>71</v>
      </c>
      <c r="J33" s="2" t="s">
        <v>61</v>
      </c>
    </row>
    <row r="34" spans="2:10" outlineLevel="1" x14ac:dyDescent="0.25">
      <c r="B34" s="3">
        <v>44802</v>
      </c>
      <c r="C34" s="2" t="s">
        <v>8</v>
      </c>
      <c r="D34" s="2" t="s">
        <v>90</v>
      </c>
      <c r="E34" s="2" t="s">
        <v>33</v>
      </c>
      <c r="F34" s="5">
        <v>1705910</v>
      </c>
      <c r="G34" s="9" t="s">
        <v>10</v>
      </c>
      <c r="H34" s="5">
        <v>136473</v>
      </c>
      <c r="I34" s="2" t="s">
        <v>71</v>
      </c>
      <c r="J34" s="2" t="s">
        <v>61</v>
      </c>
    </row>
    <row r="35" spans="2:10" outlineLevel="1" x14ac:dyDescent="0.25">
      <c r="B35" s="3">
        <v>44818</v>
      </c>
      <c r="C35" s="2" t="s">
        <v>55</v>
      </c>
      <c r="D35" s="2" t="s">
        <v>90</v>
      </c>
      <c r="E35" s="2" t="s">
        <v>59</v>
      </c>
      <c r="F35" s="5">
        <v>2929065</v>
      </c>
      <c r="G35" s="9" t="s">
        <v>10</v>
      </c>
      <c r="H35" s="5">
        <v>234325</v>
      </c>
      <c r="I35" s="2" t="s">
        <v>71</v>
      </c>
      <c r="J35" s="2" t="s">
        <v>61</v>
      </c>
    </row>
    <row r="36" spans="2:10" outlineLevel="1" x14ac:dyDescent="0.25">
      <c r="B36" s="3">
        <v>44824</v>
      </c>
      <c r="C36" s="2" t="s">
        <v>75</v>
      </c>
      <c r="D36" s="2" t="s">
        <v>90</v>
      </c>
      <c r="E36" s="2" t="s">
        <v>35</v>
      </c>
      <c r="F36" s="5">
        <v>1624154</v>
      </c>
      <c r="G36" s="9" t="s">
        <v>10</v>
      </c>
      <c r="H36" s="5">
        <v>129932</v>
      </c>
      <c r="I36" s="2" t="s">
        <v>71</v>
      </c>
      <c r="J36" s="2" t="s">
        <v>61</v>
      </c>
    </row>
    <row r="37" spans="2:10" outlineLevel="1" x14ac:dyDescent="0.25">
      <c r="B37" s="3">
        <v>44827</v>
      </c>
      <c r="C37" s="2" t="s">
        <v>81</v>
      </c>
      <c r="D37" s="2" t="s">
        <v>90</v>
      </c>
      <c r="E37" s="2" t="s">
        <v>89</v>
      </c>
      <c r="F37" s="5">
        <v>1705910</v>
      </c>
      <c r="G37" s="9" t="s">
        <v>10</v>
      </c>
      <c r="H37" s="5">
        <v>136473</v>
      </c>
      <c r="I37" s="2" t="s">
        <v>71</v>
      </c>
      <c r="J37" s="2" t="s">
        <v>61</v>
      </c>
    </row>
    <row r="38" spans="2:10" outlineLevel="1" x14ac:dyDescent="0.25">
      <c r="B38" s="3">
        <v>44841</v>
      </c>
      <c r="C38" s="2" t="s">
        <v>25</v>
      </c>
      <c r="D38" s="2" t="s">
        <v>90</v>
      </c>
      <c r="E38" s="2" t="s">
        <v>14</v>
      </c>
      <c r="F38" s="5">
        <v>1477735</v>
      </c>
      <c r="G38" s="9" t="s">
        <v>10</v>
      </c>
      <c r="H38" s="5">
        <v>118219</v>
      </c>
      <c r="I38" s="2" t="s">
        <v>71</v>
      </c>
      <c r="J38" s="2" t="s">
        <v>61</v>
      </c>
    </row>
    <row r="39" spans="2:10" outlineLevel="1" x14ac:dyDescent="0.25">
      <c r="B39" s="3">
        <v>44846</v>
      </c>
      <c r="C39" s="2" t="s">
        <v>70</v>
      </c>
      <c r="D39" s="2" t="s">
        <v>90</v>
      </c>
      <c r="E39" s="2" t="s">
        <v>85</v>
      </c>
      <c r="F39" s="5">
        <v>1657164</v>
      </c>
      <c r="G39" s="9" t="s">
        <v>10</v>
      </c>
      <c r="H39" s="5">
        <v>132573</v>
      </c>
      <c r="I39" s="2" t="s">
        <v>71</v>
      </c>
      <c r="J39" s="2" t="s">
        <v>61</v>
      </c>
    </row>
    <row r="40" spans="2:10" outlineLevel="1" x14ac:dyDescent="0.25">
      <c r="B40" s="3">
        <v>44855</v>
      </c>
      <c r="C40" s="2" t="s">
        <v>48</v>
      </c>
      <c r="D40" s="2" t="s">
        <v>90</v>
      </c>
      <c r="E40" s="2" t="s">
        <v>47</v>
      </c>
      <c r="F40" s="5">
        <v>2512110</v>
      </c>
      <c r="G40" s="9" t="s">
        <v>10</v>
      </c>
      <c r="H40" s="5">
        <v>200969</v>
      </c>
      <c r="I40" s="2" t="s">
        <v>71</v>
      </c>
      <c r="J40" s="2" t="s">
        <v>61</v>
      </c>
    </row>
    <row r="41" spans="2:10" outlineLevel="1" x14ac:dyDescent="0.25">
      <c r="B41" s="3">
        <v>44861</v>
      </c>
      <c r="C41" s="2" t="s">
        <v>50</v>
      </c>
      <c r="D41" s="2" t="s">
        <v>90</v>
      </c>
      <c r="E41" s="2" t="s">
        <v>69</v>
      </c>
      <c r="F41" s="5">
        <v>2095800</v>
      </c>
      <c r="G41" s="9" t="s">
        <v>10</v>
      </c>
      <c r="H41" s="5">
        <v>167664</v>
      </c>
      <c r="I41" s="2" t="s">
        <v>71</v>
      </c>
      <c r="J41" s="2" t="s">
        <v>61</v>
      </c>
    </row>
    <row r="42" spans="2:10" outlineLevel="1" x14ac:dyDescent="0.25">
      <c r="B42" s="3">
        <v>44869</v>
      </c>
      <c r="C42" s="2" t="s">
        <v>92</v>
      </c>
      <c r="D42" s="2" t="s">
        <v>90</v>
      </c>
      <c r="E42" s="2" t="s">
        <v>91</v>
      </c>
      <c r="F42" s="5">
        <v>3248713</v>
      </c>
      <c r="G42" s="9" t="s">
        <v>10</v>
      </c>
      <c r="H42" s="5">
        <v>259897</v>
      </c>
      <c r="I42" s="2" t="s">
        <v>71</v>
      </c>
      <c r="J42" s="2" t="s">
        <v>61</v>
      </c>
    </row>
    <row r="43" spans="2:10" outlineLevel="1" x14ac:dyDescent="0.25">
      <c r="B43" s="3">
        <v>44880</v>
      </c>
      <c r="C43" s="2" t="s">
        <v>42</v>
      </c>
      <c r="D43" s="2" t="s">
        <v>90</v>
      </c>
      <c r="E43" s="2" t="s">
        <v>67</v>
      </c>
      <c r="F43" s="5">
        <v>2177909</v>
      </c>
      <c r="G43" s="9" t="s">
        <v>10</v>
      </c>
      <c r="H43" s="5">
        <v>174233</v>
      </c>
      <c r="I43" s="2" t="s">
        <v>71</v>
      </c>
      <c r="J43" s="2" t="s">
        <v>61</v>
      </c>
    </row>
    <row r="44" spans="2:10" outlineLevel="1" x14ac:dyDescent="0.25">
      <c r="B44" s="3">
        <v>44888</v>
      </c>
      <c r="C44" s="2" t="s">
        <v>78</v>
      </c>
      <c r="D44" s="2" t="s">
        <v>90</v>
      </c>
      <c r="E44" s="2" t="s">
        <v>34</v>
      </c>
      <c r="F44" s="5">
        <v>1530952</v>
      </c>
      <c r="G44" s="9" t="s">
        <v>10</v>
      </c>
      <c r="H44" s="5">
        <v>122476</v>
      </c>
      <c r="I44" s="2" t="s">
        <v>71</v>
      </c>
      <c r="J44" s="2" t="s">
        <v>61</v>
      </c>
    </row>
    <row r="45" spans="2:10" outlineLevel="1" x14ac:dyDescent="0.25">
      <c r="B45" s="3">
        <v>44903</v>
      </c>
      <c r="C45" s="2" t="s">
        <v>77</v>
      </c>
      <c r="D45" s="2" t="s">
        <v>90</v>
      </c>
      <c r="E45" s="2" t="s">
        <v>44</v>
      </c>
      <c r="F45" s="5">
        <v>1084372</v>
      </c>
      <c r="G45" s="9" t="s">
        <v>10</v>
      </c>
      <c r="H45" s="5">
        <v>86750</v>
      </c>
      <c r="I45" s="2" t="s">
        <v>71</v>
      </c>
      <c r="J45" s="2" t="s">
        <v>61</v>
      </c>
    </row>
    <row r="46" spans="2:10" outlineLevel="1" x14ac:dyDescent="0.25">
      <c r="B46" s="3">
        <v>44909</v>
      </c>
      <c r="C46" s="2" t="s">
        <v>0</v>
      </c>
      <c r="D46" s="2" t="s">
        <v>90</v>
      </c>
      <c r="E46" s="2" t="s">
        <v>96</v>
      </c>
      <c r="F46" s="5">
        <v>1110580</v>
      </c>
      <c r="G46" s="9" t="s">
        <v>10</v>
      </c>
      <c r="H46" s="5">
        <v>88846</v>
      </c>
      <c r="I46" s="2" t="s">
        <v>71</v>
      </c>
      <c r="J46" s="2" t="s">
        <v>61</v>
      </c>
    </row>
    <row r="47" spans="2:10" outlineLevel="1" x14ac:dyDescent="0.25">
      <c r="B47" s="3">
        <v>44919</v>
      </c>
      <c r="C47" s="2" t="s">
        <v>62</v>
      </c>
      <c r="D47" s="2" t="s">
        <v>90</v>
      </c>
      <c r="E47" s="2" t="s">
        <v>43</v>
      </c>
      <c r="F47" s="5">
        <v>1945432</v>
      </c>
      <c r="G47" s="9" t="s">
        <v>10</v>
      </c>
      <c r="H47" s="5">
        <v>155635</v>
      </c>
      <c r="I47" s="2" t="s">
        <v>71</v>
      </c>
      <c r="J47" s="2" t="s">
        <v>61</v>
      </c>
    </row>
    <row r="48" spans="2:10" outlineLevel="1" x14ac:dyDescent="0.25">
      <c r="B48" s="3">
        <v>44924</v>
      </c>
      <c r="C48" s="2" t="s">
        <v>9</v>
      </c>
      <c r="D48" s="2" t="s">
        <v>90</v>
      </c>
      <c r="E48" s="2" t="s">
        <v>39</v>
      </c>
      <c r="F48" s="5">
        <v>2911155</v>
      </c>
      <c r="G48" s="9" t="s">
        <v>10</v>
      </c>
      <c r="H48" s="5">
        <v>232892</v>
      </c>
      <c r="I48" s="2" t="s">
        <v>71</v>
      </c>
      <c r="J48" s="2" t="s">
        <v>61</v>
      </c>
    </row>
  </sheetData>
  <autoFilter ref="A4:J48" xr:uid="{00000000-0001-0000-0000-000000000000}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2023-02-28T01:35:00Z</dcterms:modified>
</cp:coreProperties>
</file>