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CE9F909C-DB1B-4B01-9503-77CF19D8294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5" i="2"/>
</calcChain>
</file>

<file path=xl/sharedStrings.xml><?xml version="1.0" encoding="utf-8"?>
<sst xmlns="http://schemas.openxmlformats.org/spreadsheetml/2006/main" count="1712" uniqueCount="535">
  <si>
    <t>Số hóa đơn</t>
  </si>
  <si>
    <t>Satrafoods THỐNG NHẤT 2</t>
  </si>
  <si>
    <t>satra0012</t>
  </si>
  <si>
    <t>00042421</t>
  </si>
  <si>
    <t>satra0126</t>
  </si>
  <si>
    <t>BH2209/6313</t>
  </si>
  <si>
    <t>Bán hàng Satrafoods PHAN CHU TRINH theo hóa đơn 00044296</t>
  </si>
  <si>
    <t>Bán hàng Satrafoods 32 Nguyễn Thị Kiểu theo hóa đơn 00045435</t>
  </si>
  <si>
    <t>Bán hàng Satrafoods TRỊNH THỊ MIẾNG theo hóa đơn 00044303</t>
  </si>
  <si>
    <t>Giao Hàng Tại 49-51 Phan Chu Trinh</t>
  </si>
  <si>
    <t>Bán hàng Satrafoods NGỌC LAN theo hóa đơn 00044013</t>
  </si>
  <si>
    <t>Bán hàng CN TCT TM SÀI GÒN -TNHH MTV-SIÊU THỊ SÀI GÒN theo hóa đơn 00043877</t>
  </si>
  <si>
    <t>Giao Hàng Tại 340 Nguyễn Thị Kiểu</t>
  </si>
  <si>
    <t>Mã nhân viên</t>
  </si>
  <si>
    <t>Bán hàng Satrafoods NGUYỄN DUY TRINH 3 theo hóa đơn 00044275</t>
  </si>
  <si>
    <t>Bán hàng Satrafoods LÊ VĂN THỌ theo hóa đơn 00040228</t>
  </si>
  <si>
    <t>00041372</t>
  </si>
  <si>
    <t>00044303</t>
  </si>
  <si>
    <t>00045289</t>
  </si>
  <si>
    <t>Bán hàng Satrafoods NGUYỄN VĂN CÔNG theo hóa đơn 00040183</t>
  </si>
  <si>
    <t>Bán hàng Satrafoods CỦ CHI 4 theo hóa đơn 00037297</t>
  </si>
  <si>
    <t>BH2209/2372</t>
  </si>
  <si>
    <t>satra0001</t>
  </si>
  <si>
    <t>Ngày chứng từ</t>
  </si>
  <si>
    <t>BH2209/2155</t>
  </si>
  <si>
    <t>BH2209/0340</t>
  </si>
  <si>
    <t>00044293</t>
  </si>
  <si>
    <t>Bán hàng Satrafoods TÂN HƯƠNG theo hóa đơn 00043857</t>
  </si>
  <si>
    <t>BH2208/4042</t>
  </si>
  <si>
    <t>satra0165</t>
  </si>
  <si>
    <t>00040178</t>
  </si>
  <si>
    <t>BH2209/5887</t>
  </si>
  <si>
    <t>BH2209/2364</t>
  </si>
  <si>
    <t>BH2209/1522</t>
  </si>
  <si>
    <t>BH2209/2121</t>
  </si>
  <si>
    <t>BH2209/0391</t>
  </si>
  <si>
    <t>Giao Hàng Tại 393 Quang Trung</t>
  </si>
  <si>
    <t>BH2209/5101</t>
  </si>
  <si>
    <t>Satrafoods TÂN HƯƠNG</t>
  </si>
  <si>
    <t>00044682</t>
  </si>
  <si>
    <t>Giao Hàng Tại 2-4-6 Lê Thị Riêng</t>
  </si>
  <si>
    <t>Satrafoods ĐƯỜNG 5C</t>
  </si>
  <si>
    <t>Satrafoods LÊ THỊ HOA</t>
  </si>
  <si>
    <t>Bán hàng Satrafoods LÊ THỊ RIÊNG theo hóa đơn 00044230</t>
  </si>
  <si>
    <t>00043873</t>
  </si>
  <si>
    <t>Satrafoods PHAN VĂN KHỎE</t>
  </si>
  <si>
    <t>SG011</t>
  </si>
  <si>
    <t>00040133</t>
  </si>
  <si>
    <t>Bán hàng Satrafoods NGUYỄN DUY TRINH 2 theo hóa đơn 00042368</t>
  </si>
  <si>
    <t>BH2209/0207</t>
  </si>
  <si>
    <t>Satrafoods THỐNG NHẤT</t>
  </si>
  <si>
    <t>Bán hàng Satrafoods LÊ VĂN QUỚI theo hóa đơn 00044123</t>
  </si>
  <si>
    <t>Giao Hàng Tại 1403 Nguyễn Duy Trinh</t>
  </si>
  <si>
    <t>Giao Hàng Tại 136/6A Nguyễn Văn Tạo</t>
  </si>
  <si>
    <t>BH2209/6145</t>
  </si>
  <si>
    <t>Giao Hàng Tại 159 Trần Nhân Tôn</t>
  </si>
  <si>
    <t>Đã xuất</t>
  </si>
  <si>
    <t>BH2209/6305</t>
  </si>
  <si>
    <t>BH2209/3846</t>
  </si>
  <si>
    <t>Satrafoods NƠ TRANG LONG</t>
  </si>
  <si>
    <t>Giao Hàng Tại 863 Quốc Lộ 22</t>
  </si>
  <si>
    <t>Bán hàng Satrafoods CỦ CHI 5 theo hóa đơn 00043661</t>
  </si>
  <si>
    <t>Bán hàng Satrafoods 367A Phan Văn Trị theo hóa đơn 00042315</t>
  </si>
  <si>
    <t>Giao Hàng Tại 367A Phan Văn Trị</t>
  </si>
  <si>
    <t>Giao Hàng Tại 151/9 Bis Điện Biên Phủ</t>
  </si>
  <si>
    <t>00042315</t>
  </si>
  <si>
    <t>Bán hàng Satrafoods UNG VĂN KHIÊM theo hóa đơn 00042354</t>
  </si>
  <si>
    <t>BH2209/5142</t>
  </si>
  <si>
    <t>Satrafoods NGUYỄN DUY TRINH</t>
  </si>
  <si>
    <t>satra0072</t>
  </si>
  <si>
    <t>satra0177</t>
  </si>
  <si>
    <t>Khách hàng</t>
  </si>
  <si>
    <t>BH2209/1528</t>
  </si>
  <si>
    <t>Tiền chiết khấu</t>
  </si>
  <si>
    <t>satra0207</t>
  </si>
  <si>
    <t>Satrafoods ĐÌNH PHONG PHÚ</t>
  </si>
  <si>
    <t>Bán hàng Satrafoods HOÀNG BẬT ĐẠT theo hóa đơn 00044684</t>
  </si>
  <si>
    <t>00039531</t>
  </si>
  <si>
    <t>Satrafoods NGUYỄN DUY TRINH 3</t>
  </si>
  <si>
    <t>Giao Hàng Tại 555 Tỉnh Lộ 7, Ấp Mỹ Khánh B</t>
  </si>
  <si>
    <t>Giao Hàng Tại 182 Dương Đình Hội</t>
  </si>
  <si>
    <t>BH2209/4983</t>
  </si>
  <si>
    <t>00044296</t>
  </si>
  <si>
    <t>Satrafoods LÊ VĂN LƯƠNG 3</t>
  </si>
  <si>
    <t>satra0010</t>
  </si>
  <si>
    <t>satra0148</t>
  </si>
  <si>
    <t>BH2209/0392</t>
  </si>
  <si>
    <t>Giao Hàng Tại 177 Đinh Tiên Hoàng</t>
  </si>
  <si>
    <t>BH2209/5880</t>
  </si>
  <si>
    <t>00037189</t>
  </si>
  <si>
    <t>00040220</t>
  </si>
  <si>
    <t>00037227</t>
  </si>
  <si>
    <t>satra0156</t>
  </si>
  <si>
    <t>BH2209/5789</t>
  </si>
  <si>
    <t>Satrafoods NGUYỄN DUY TRINH 4</t>
  </si>
  <si>
    <t>Satrafoods NGUYỄN THỊ KIỂU</t>
  </si>
  <si>
    <t>BH2209/5423</t>
  </si>
  <si>
    <t>Satrafoods LÊ VĂN QUỚI</t>
  </si>
  <si>
    <t>00037256</t>
  </si>
  <si>
    <t>BH2209/5152</t>
  </si>
  <si>
    <t>00040228</t>
  </si>
  <si>
    <t>Giao Hàng Tại 173 Đường 5C</t>
  </si>
  <si>
    <t>Satrafoods NGUYỄN VĂN QUÁ</t>
  </si>
  <si>
    <t>Satrafoods CỦ CHI 4</t>
  </si>
  <si>
    <t>BH2209/0917</t>
  </si>
  <si>
    <t>Bán hàng Satrafoods HOÀNG BẬT ĐẠT theo hóa đơn 00044227</t>
  </si>
  <si>
    <t>Loại chứng từ</t>
  </si>
  <si>
    <t>BH2209/0731</t>
  </si>
  <si>
    <t>1C22TNT</t>
  </si>
  <si>
    <t>00037320</t>
  </si>
  <si>
    <t>Bán hàng Satrafoods PHAN VĂN TRỊ theo hóa đơn 00044283</t>
  </si>
  <si>
    <t>Giao Hàng Tại 184 Ung Văn Khiêm</t>
  </si>
  <si>
    <t>00040119</t>
  </si>
  <si>
    <t>00042389</t>
  </si>
  <si>
    <t>satra0123</t>
  </si>
  <si>
    <t>Satrafoods LÊ VĂN THỌ</t>
  </si>
  <si>
    <t>Satrafoods NGUYỄN DUY TRINH 2</t>
  </si>
  <si>
    <t>00037290</t>
  </si>
  <si>
    <t>Bán hàng Satrafoods NGUYỄN THỊ ĐỊNH 2 theo hóa đơn 00041960</t>
  </si>
  <si>
    <t>Satrafoods NGUYỄN VĂN CÔNG</t>
  </si>
  <si>
    <t>00042378</t>
  </si>
  <si>
    <t>Bán hàng Satrafoods THỐNG NHẤT 2 theo hóa đơn 00044683</t>
  </si>
  <si>
    <t>Satrafoods ĐƯỜNG SỐ 2</t>
  </si>
  <si>
    <t>00042368</t>
  </si>
  <si>
    <t>BH2209/0390</t>
  </si>
  <si>
    <t>BH2209/4264</t>
  </si>
  <si>
    <t>Bán hàng Satrafoods LÒ LU theo hóa đơn 00037229</t>
  </si>
  <si>
    <t>00044123</t>
  </si>
  <si>
    <t>Satrafoods TRẦN NHÂN TÔN</t>
  </si>
  <si>
    <t>Bán hàng Satrafoods TRẦN NHÂN TÔN theo hóa đơn 00044773</t>
  </si>
  <si>
    <t>00045435</t>
  </si>
  <si>
    <t>BH2209/6147</t>
  </si>
  <si>
    <t>Bán hàng Satrafoods DƯƠNG ĐÌNH HỘI 2 theo hóa đơn 00041383</t>
  </si>
  <si>
    <t>BH2209/3225</t>
  </si>
  <si>
    <t>Bán hàng Satrafoods PHAN VĂN KHỎE theo hóa đơn 00037290</t>
  </si>
  <si>
    <t>BH2209/4936</t>
  </si>
  <si>
    <t>Satrafoods LÊ THÁNH TÔN</t>
  </si>
  <si>
    <t>satra0150</t>
  </si>
  <si>
    <t>BH2209/6044</t>
  </si>
  <si>
    <t>Satrafoods LẠC LONG QUÂN</t>
  </si>
  <si>
    <t>00044230</t>
  </si>
  <si>
    <t>Bán hàng Satrafoods PHAN CHU TRINH theo hóa đơn 00038433</t>
  </si>
  <si>
    <t>BH2209/2171</t>
  </si>
  <si>
    <t>00037288</t>
  </si>
  <si>
    <t>BH2208/4044</t>
  </si>
  <si>
    <t>Bán hàng Satrafoods 32 Nguyễn Thị Kiểu theo hóa đơn 00037376</t>
  </si>
  <si>
    <t>00037233</t>
  </si>
  <si>
    <t>Bán hàng Trung Tâm Thương Mại Satra Củ Chi theo hóa đơn 00044237</t>
  </si>
  <si>
    <t>satra0185</t>
  </si>
  <si>
    <t>Bán hàng Satrafoods LẠC LONG QUÂN theo hóa đơn 00042440</t>
  </si>
  <si>
    <t>00043877</t>
  </si>
  <si>
    <t>Bán hàng Satrafoods NGUYỄN DUY TRINH 3 theo hóa đơn 00037189</t>
  </si>
  <si>
    <t>Bán hàng Satrafoods NGUYỄN THƯỢNG HIỀN theo hóa đơn 00044128</t>
  </si>
  <si>
    <t>satra0036</t>
  </si>
  <si>
    <t>Bán hàng Satrafoods TÂN CẢNG theo hóa đơn 00037289</t>
  </si>
  <si>
    <t>00044283</t>
  </si>
  <si>
    <t>Giao Hàng Tại 30A, Phan Văn Khỏe</t>
  </si>
  <si>
    <t>00043623</t>
  </si>
  <si>
    <t>BH2209/1210</t>
  </si>
  <si>
    <t>Satrafoods HỒ VĂN TƯ</t>
  </si>
  <si>
    <t>SATRA-004</t>
  </si>
  <si>
    <t>Giao Hàng Tại 88 Lò Lu</t>
  </si>
  <si>
    <t>Giao Hàng Tại 1333 Phan Văn Trị</t>
  </si>
  <si>
    <t>Satrafoods LÊ THỊ RIÊNG</t>
  </si>
  <si>
    <t>Bán hàng Satrafoods NGUYỄN DUY TRINH 4 theo hóa đơn 00040127</t>
  </si>
  <si>
    <t>satra0060</t>
  </si>
  <si>
    <t>00043668</t>
  </si>
  <si>
    <t>CN TCT TM SÀI GÒN -TNHH MTV-SIÊU THỊ SÀI GÒN</t>
  </si>
  <si>
    <t>Bán hàng Satrafoods LÒ LU theo hóa đơn 00042378</t>
  </si>
  <si>
    <t>BH2209/0737</t>
  </si>
  <si>
    <t>00044089</t>
  </si>
  <si>
    <t>TTTM Satra đường Phạm Hùng</t>
  </si>
  <si>
    <t>BH2209/2117</t>
  </si>
  <si>
    <t>Bán hàng Satrafoods BÙI CÔNG TRỪNG theo hóa đơn 00037374</t>
  </si>
  <si>
    <t>satra0163</t>
  </si>
  <si>
    <t>BH2209/5302</t>
  </si>
  <si>
    <t>BH2209/5100</t>
  </si>
  <si>
    <t>BH2209/4244</t>
  </si>
  <si>
    <t>Giao Hàng Tại 3 Hoàng Bật Đạt</t>
  </si>
  <si>
    <t>satra0124</t>
  </si>
  <si>
    <t>BH2209/5424</t>
  </si>
  <si>
    <t>Tổng tiền hàng</t>
  </si>
  <si>
    <t>00039514</t>
  </si>
  <si>
    <t>BH2209/5636</t>
  </si>
  <si>
    <t>00037174</t>
  </si>
  <si>
    <t>00038437</t>
  </si>
  <si>
    <t>Giao Hàng Tại 36 Lê Văn Qưới</t>
  </si>
  <si>
    <t>Satrafoods NGUYỄN THỊ BÚP</t>
  </si>
  <si>
    <t>satra0300</t>
  </si>
  <si>
    <t>00041960</t>
  </si>
  <si>
    <t>Bán hàng Satrafoods PHAN ĐÌNH PHÙNG theo hóa đơn 00038475</t>
  </si>
  <si>
    <t>00037376</t>
  </si>
  <si>
    <t>Satrafoods LÊ VĂN LINH</t>
  </si>
  <si>
    <t>satra0026</t>
  </si>
  <si>
    <t>satra0146</t>
  </si>
  <si>
    <t>BH2209/3803</t>
  </si>
  <si>
    <t>Tiền thuế GTGT</t>
  </si>
  <si>
    <t>00043869</t>
  </si>
  <si>
    <t>00042356</t>
  </si>
  <si>
    <t>Bán hàng Satrafoods ĐINH TIÊN HOÀNG theo hóa đơn 00037256</t>
  </si>
  <si>
    <t>00044143</t>
  </si>
  <si>
    <t>00037234</t>
  </si>
  <si>
    <t>Satrafoods CỦ CHI 5</t>
  </si>
  <si>
    <t>Mã khách hàng</t>
  </si>
  <si>
    <t>BH2209/5626</t>
  </si>
  <si>
    <t>satra0088</t>
  </si>
  <si>
    <t>00037374</t>
  </si>
  <si>
    <t>BH2209/0735</t>
  </si>
  <si>
    <t>00037318</t>
  </si>
  <si>
    <t>00037291</t>
  </si>
  <si>
    <t>satra0086</t>
  </si>
  <si>
    <t>Bán hàng Satrafoods PHAN ĐĂNG LƯU theo hóa đơn 00037319</t>
  </si>
  <si>
    <t>satra0138</t>
  </si>
  <si>
    <t>00038482</t>
  </si>
  <si>
    <t>BH2209/0362</t>
  </si>
  <si>
    <t>Giao Hàng Tại 48-50 Lê Văn Linh</t>
  </si>
  <si>
    <t>Bán hàng Satrafoods ĐƯỜNG 5C theo hóa đơn 00044293</t>
  </si>
  <si>
    <t>Satrafoods UNG VĂN KHIÊM</t>
  </si>
  <si>
    <t>00044275</t>
  </si>
  <si>
    <t>Bán hàng Satrafoods NGUYỄN VĂN QUÁ theo hóa đơn 00042314</t>
  </si>
  <si>
    <t>00039515</t>
  </si>
  <si>
    <t>BH2209/3845</t>
  </si>
  <si>
    <t>Bán hàng Satrafoods LÊ VĂN LƯƠNG theo hóa đơn 00037233</t>
  </si>
  <si>
    <t>BH2209/0736</t>
  </si>
  <si>
    <t>Giao Hàng Tại 1560/2 Lê Văn Lương</t>
  </si>
  <si>
    <t>00044683</t>
  </si>
  <si>
    <t>00038433</t>
  </si>
  <si>
    <t>satra0200</t>
  </si>
  <si>
    <t>Giao Hàng Tại 204 Đình Phong Phú</t>
  </si>
  <si>
    <t>Satrafoods NGỌC LAN</t>
  </si>
  <si>
    <t>00041959</t>
  </si>
  <si>
    <t>Satrafoods BÀ TRIỆU</t>
  </si>
  <si>
    <t>Bán hàng Satrafoods TÂN CẢNG theo hóa đơn 00040184</t>
  </si>
  <si>
    <t>00044126</t>
  </si>
  <si>
    <t>Bán hàng Satrafoods ĐƯỜNG 5C theo hóa đơn 00038437</t>
  </si>
  <si>
    <t>Đã lập</t>
  </si>
  <si>
    <t>Bán hàng TRUNG TÂM ĐIỀU HÀNH SATRAFOODS theo hóa đơn 00043869</t>
  </si>
  <si>
    <t>Bán hàng Satrafoods TRẦN QUÝ theo hóa đơn 00042353</t>
  </si>
  <si>
    <t>Satrafoods PHAN CHU TRINH</t>
  </si>
  <si>
    <t>Bán hàng hóa, dịch vụ trong nước chưa thu tiền</t>
  </si>
  <si>
    <t>Đã lập hóa đơn</t>
  </si>
  <si>
    <t>Bán hàng Satrafoods THỐNG NHẤT theo hóa đơn 00043668</t>
  </si>
  <si>
    <t>Bán hàng Satrafoods HOÀNG BẬT ĐẠT theo hóa đơn 00038482</t>
  </si>
  <si>
    <t>satra0025</t>
  </si>
  <si>
    <t>satra0007</t>
  </si>
  <si>
    <t>BH2209/4977</t>
  </si>
  <si>
    <t>Giao Hàng Tại 1239 Tỉnh Lộ 8, Ấp Thạnh An</t>
  </si>
  <si>
    <t>Chi nhánh</t>
  </si>
  <si>
    <t>Giao Hàng Tại 224 Lạc Long Quân</t>
  </si>
  <si>
    <t>Giao Hàng Tại Lô TT1-1 Đường D4 KCN Đông Nam</t>
  </si>
  <si>
    <t>00041357</t>
  </si>
  <si>
    <t>Satrafoods DƯƠNG ĐÌNH HỘI 2</t>
  </si>
  <si>
    <t>BH2209/0394</t>
  </si>
  <si>
    <t>Giao Hàng Tại 353 Lê Văn Lương</t>
  </si>
  <si>
    <t>Satrafoods TÂN CẢNG</t>
  </si>
  <si>
    <t>BH2209/0208</t>
  </si>
  <si>
    <t>00042353</t>
  </si>
  <si>
    <t>Bán hàng Satrafoods NGUYỄN DUY TRINH theo hóa đơn 00044676</t>
  </si>
  <si>
    <t>Giao Hàng Tại 203 A Hoàng Hoa Thám</t>
  </si>
  <si>
    <t>Satrafoods PHAN VĂN TRỊ</t>
  </si>
  <si>
    <t>Bán hàng Satrafoods LÊ THỊ RIÊNG theo hóa đơn 00037234</t>
  </si>
  <si>
    <t>Satrafoods TÔ KÝ</t>
  </si>
  <si>
    <t>00043700</t>
  </si>
  <si>
    <t>Giao Hàng Tại 3/1 Nguyễn Thị Định</t>
  </si>
  <si>
    <t>00041383</t>
  </si>
  <si>
    <t>BH2209/4990</t>
  </si>
  <si>
    <t>Giao Hàng Tại 975 Nguyễn Duy Trinh</t>
  </si>
  <si>
    <t>Bán hàng Satrafoods HỒ VĂN TƯ theo hóa đơn 00041959</t>
  </si>
  <si>
    <t>Bán hàng Satrafoods HỒ VĂN TƯ theo hóa đơn 00037232</t>
  </si>
  <si>
    <t>BH2209/5692</t>
  </si>
  <si>
    <t>satra0067</t>
  </si>
  <si>
    <t>Bán hàng Satrafoods NGUYỄN VĂN CÔNG theo hóa đơn 00044682</t>
  </si>
  <si>
    <t>Satrafoods LÊ THỊ HÀ</t>
  </si>
  <si>
    <t>satra0080</t>
  </si>
  <si>
    <t>BH2209/1213</t>
  </si>
  <si>
    <t>satra0170</t>
  </si>
  <si>
    <t>Giao Hàng Tại KP2 Nguyễn Thị Tú - LCN Vĩnh Lộc</t>
  </si>
  <si>
    <t>00037297</t>
  </si>
  <si>
    <t>SATRA-025</t>
  </si>
  <si>
    <t>Satrafoods BÙI CÔNG TRỪNG</t>
  </si>
  <si>
    <t>satra0137</t>
  </si>
  <si>
    <t>Giao Hàng Tại 109/4E Trịnh Thị Miếng</t>
  </si>
  <si>
    <t>00044013</t>
  </si>
  <si>
    <t>00040183</t>
  </si>
  <si>
    <t>Bán hàng Trung Tâm Thương Mại Satra Củ Chi theo hóa đơn 00040178</t>
  </si>
  <si>
    <t>Bán hàng Satrafoods NƠ TRANG LONG theo hóa đơn 00042356</t>
  </si>
  <si>
    <t>satra0136</t>
  </si>
  <si>
    <t>Giao Hàng Tại 1/64 Nguyễn Văn Quá</t>
  </si>
  <si>
    <t>00044237</t>
  </si>
  <si>
    <t>Satrafoods HOÀNG BẬT ĐẠT</t>
  </si>
  <si>
    <t>00037375</t>
  </si>
  <si>
    <t>Ngày hạch toán</t>
  </si>
  <si>
    <t>BH2209/6144</t>
  </si>
  <si>
    <t>Bán hàng CN TCT TM SÀI GÒN -TNHH MTV-SIÊU THỊ SÀI GÒN theo hóa đơn 00042421</t>
  </si>
  <si>
    <t>Bán hàng Satrafoods PHAN ĐĂNG LƯU theo hóa đơn 00042355</t>
  </si>
  <si>
    <t>satra0147</t>
  </si>
  <si>
    <t>BH2209/1740</t>
  </si>
  <si>
    <t>Bán hàng Satrafoods THỐNG NHẤT 2 theo hóa đơn 00037153</t>
  </si>
  <si>
    <t>Giao Hàng Tại 243 Tân Hòa Đông</t>
  </si>
  <si>
    <t>00038475</t>
  </si>
  <si>
    <t>Giao Hàng Tại 187 Nguyễn Duy Trinh</t>
  </si>
  <si>
    <t>satra0013</t>
  </si>
  <si>
    <t>satra0178</t>
  </si>
  <si>
    <t>satra0160</t>
  </si>
  <si>
    <t>Bán hàng Satrafoods NGUYỄN THỊ BÚP theo hóa đơn 00043700</t>
  </si>
  <si>
    <t>Satrafoods NGUYỄN THƯỢNG HIỀN</t>
  </si>
  <si>
    <t>00044684</t>
  </si>
  <si>
    <t>Giao Hàng Tại 97/7D Bà Triệu</t>
  </si>
  <si>
    <t>satra0173</t>
  </si>
  <si>
    <t>TRUNG TÂM ĐIỀU HÀNH SATRAFOODS</t>
  </si>
  <si>
    <t>BH2209/2172</t>
  </si>
  <si>
    <t>Bán hàng Satrafoods TRỊNH THỊ MIẾNG theo hóa đơn 00040133</t>
  </si>
  <si>
    <t>Giao Hàng Tại 26/13C Trần Văn Mười</t>
  </si>
  <si>
    <t>BH2209/3857</t>
  </si>
  <si>
    <t>Bán hàng TTTM Satra đường Phạm Hùng theo hóa đơn 00043870</t>
  </si>
  <si>
    <t>BH2209/3404</t>
  </si>
  <si>
    <t>Satrafoods 32 Nguyễn Thị Kiểu</t>
  </si>
  <si>
    <t>Satrafoods VĨNH LỘC</t>
  </si>
  <si>
    <t>BH2209/0393</t>
  </si>
  <si>
    <t>BH2209/6140</t>
  </si>
  <si>
    <t>00042314</t>
  </si>
  <si>
    <t>BH2209/0334</t>
  </si>
  <si>
    <t>satra0121</t>
  </si>
  <si>
    <t>BH2209/3212</t>
  </si>
  <si>
    <t>Giao Hàng Tại 492 Lê Văn Thọ</t>
  </si>
  <si>
    <t>Bán hàng Satrafoods NGUYỄN VĂN TẠO 2 theo hóa đơn 00040167</t>
  </si>
  <si>
    <t>Satrafoods LÊ VĂN LƯƠNG</t>
  </si>
  <si>
    <t>Giao Hàng Tại 1131A-1131B Lê Văn Lương</t>
  </si>
  <si>
    <t>Satrafoods 367A Phan Văn Trị</t>
  </si>
  <si>
    <t>Bán hàng Satrafoods DÂN CHỦ theo hóa đơn 00042420</t>
  </si>
  <si>
    <t>BH2209/0336</t>
  </si>
  <si>
    <t>Giao Hàng Tại 80 Nguyễn Thượng Hiền</t>
  </si>
  <si>
    <t>Số chứng từ</t>
  </si>
  <si>
    <t>00037153</t>
  </si>
  <si>
    <t>BH2209/2976</t>
  </si>
  <si>
    <t>00045284</t>
  </si>
  <si>
    <t>satra0179</t>
  </si>
  <si>
    <t>00044144</t>
  </si>
  <si>
    <t>Satrafoods LÊ VĂN LƯƠNG 2</t>
  </si>
  <si>
    <t>Satrafoods NGUYỄN VĂN TẠO 2</t>
  </si>
  <si>
    <t>Giao Hàng Tại 20-22 Châu Văn Liêm</t>
  </si>
  <si>
    <t>BH2209/5104</t>
  </si>
  <si>
    <t>satra0174</t>
  </si>
  <si>
    <t>Bán hàng Satrafoods VĨNH LỘC theo hóa đơn 00037292</t>
  </si>
  <si>
    <t>BH2209/4069</t>
  </si>
  <si>
    <t>BH2209/4245</t>
  </si>
  <si>
    <t>00042365</t>
  </si>
  <si>
    <t>BH2208/4046</t>
  </si>
  <si>
    <t>Satrafoods PHAN ĐĂNG LƯU</t>
  </si>
  <si>
    <t>00044128</t>
  </si>
  <si>
    <t>Bán hàng Satrafoods NGUYỄN THỊ KIỂU theo hóa đơn 00043727</t>
  </si>
  <si>
    <t>BH2209/5790</t>
  </si>
  <si>
    <t>Satrafoods CHÂU VĂN LIÊM</t>
  </si>
  <si>
    <t>00040177</t>
  </si>
  <si>
    <t>00043857</t>
  </si>
  <si>
    <t>00040167</t>
  </si>
  <si>
    <t>satra0062</t>
  </si>
  <si>
    <t>00043661</t>
  </si>
  <si>
    <t>207 PHẠM VĂN HAI</t>
  </si>
  <si>
    <t>Bán hàng Satrafoods LÊ THỊ HÀ theo hóa đơn 00044238</t>
  </si>
  <si>
    <t>Bán hàng Satrafoods ĐINH TIÊN HOÀNG theo hóa đơn 00043623</t>
  </si>
  <si>
    <t>00037319</t>
  </si>
  <si>
    <t>Diễn giải</t>
  </si>
  <si>
    <t>00040184</t>
  </si>
  <si>
    <t>satra0159</t>
  </si>
  <si>
    <t>00042420</t>
  </si>
  <si>
    <t>Satrafoods TÂN HÒA ĐÔNG</t>
  </si>
  <si>
    <t>Tổng tiền thanh toán</t>
  </si>
  <si>
    <t>BH2209/3848</t>
  </si>
  <si>
    <t>00044131</t>
  </si>
  <si>
    <t>BH2209/3000</t>
  </si>
  <si>
    <t>Bán hàng Satrafoods LÒ LU theo hóa đơn 00045284</t>
  </si>
  <si>
    <t>satra0367</t>
  </si>
  <si>
    <t>Đã xuất hàng</t>
  </si>
  <si>
    <t>Số dòng = 109</t>
  </si>
  <si>
    <t>00038476</t>
  </si>
  <si>
    <t>Bán hàng Satrafoods THÍCH QUẢNG ĐỨC theo hóa đơn 00040220</t>
  </si>
  <si>
    <t>Bán hàng Satrafoods ĐƯỜNG SỐ 2 theo hóa đơn 00044143</t>
  </si>
  <si>
    <t>00037292</t>
  </si>
  <si>
    <t>Giao Hàng Tại 244 Lê Thị Hoa</t>
  </si>
  <si>
    <t>00043727</t>
  </si>
  <si>
    <t>satra0006</t>
  </si>
  <si>
    <t>00037232</t>
  </si>
  <si>
    <t>Bán hàng Satrafoods LÊ VĂN LƯƠNG theo hóa đơn 00042459</t>
  </si>
  <si>
    <t>Bán hàng Satrafoods LÊ VĂN LƯƠNG theo hóa đơn 00040251</t>
  </si>
  <si>
    <t>BH2209/6348</t>
  </si>
  <si>
    <t>satra0202</t>
  </si>
  <si>
    <t>BH2209/0916</t>
  </si>
  <si>
    <t>BH2209/2165</t>
  </si>
  <si>
    <t>00044238</t>
  </si>
  <si>
    <t>Giao Hàng Tại 551 Thống Nhất</t>
  </si>
  <si>
    <t>Bán hàng Satrafoods NGỌC LAN theo hóa đơn 00037291</t>
  </si>
  <si>
    <t>Satrafoods PHAN ĐÌNH PHÙNG</t>
  </si>
  <si>
    <t>00037314</t>
  </si>
  <si>
    <t>Satrafoods TRẦN VĂN MƯỜI</t>
  </si>
  <si>
    <t>Giao Hàng Tại 25 Bùi Công Trừng</t>
  </si>
  <si>
    <t>satra0066</t>
  </si>
  <si>
    <t>BH2209/5629</t>
  </si>
  <si>
    <t>00040276</t>
  </si>
  <si>
    <t>Bán hàng Satrafoods QUANG TRUNG theo hóa đơn 00040276</t>
  </si>
  <si>
    <t>satra0106</t>
  </si>
  <si>
    <t>Người mua hàng</t>
  </si>
  <si>
    <t>Giao Hàng Tại 512 Nguyễn Văn Công</t>
  </si>
  <si>
    <t>Giao Hàng Tại 140-142 Thích Quảng Đức</t>
  </si>
  <si>
    <t>Bán hàng Satrafoods HOÀNG HOA THÁM theo hóa đơn 00037320</t>
  </si>
  <si>
    <t>Bán hàng Satrafoods CHÂU VĂN LIÊM theo hóa đơn 00037288</t>
  </si>
  <si>
    <t>Satrafoods QUANG TRUNG</t>
  </si>
  <si>
    <t>satra0132</t>
  </si>
  <si>
    <t>Bán hàng Satrafoods LÊ THỊ HOA theo hóa đơn 00044284</t>
  </si>
  <si>
    <t>BH2209/2166</t>
  </si>
  <si>
    <t>BH2209/4776</t>
  </si>
  <si>
    <t>BH2209/1521</t>
  </si>
  <si>
    <t>SG009</t>
  </si>
  <si>
    <t>00040251</t>
  </si>
  <si>
    <t>Bán hàng Satrafoods LÊ VĂN LƯƠNG 2 theo hóa đơn 00043873</t>
  </si>
  <si>
    <t>BH2209/3847</t>
  </si>
  <si>
    <t>00044773</t>
  </si>
  <si>
    <t>Satrafoods ĐINH TIÊN HOÀNG</t>
  </si>
  <si>
    <t>Giao Hàng Tại 240 Phan Đình Phùng</t>
  </si>
  <si>
    <t>Bán hàng Satrafoods LÊ THỊ HÀ theo hóa đơn 00040177</t>
  </si>
  <si>
    <t>Bán hàng Satrafoods TRẦN NHÂN TÔN theo hóa đơn 00039514</t>
  </si>
  <si>
    <t>SATRA-027</t>
  </si>
  <si>
    <t>00042459</t>
  </si>
  <si>
    <t>Giao Hàng Tại 143 Lê Thị Hà</t>
  </si>
  <si>
    <t>00042355</t>
  </si>
  <si>
    <t>satra0070</t>
  </si>
  <si>
    <t>satra0211</t>
  </si>
  <si>
    <t>Giao Hàng Tại 163 Phan Đăng Lưu</t>
  </si>
  <si>
    <t>Giao Hàng Tại 75A Nguyễn Văn Khạ, TT Củ Chi</t>
  </si>
  <si>
    <t>BH2209/6146</t>
  </si>
  <si>
    <t>Bán hàng Satrafoods VĨNH LỘC theo hóa đơn 00044089</t>
  </si>
  <si>
    <t>Trung Tâm Thương Mại Satra Củ Chi</t>
  </si>
  <si>
    <t/>
  </si>
  <si>
    <t>Giao Hàng Tại 204 -206 Lê Thánh Tôn</t>
  </si>
  <si>
    <t>BH2209/0341</t>
  </si>
  <si>
    <t>satra0113</t>
  </si>
  <si>
    <t>BH2209/4009</t>
  </si>
  <si>
    <t>satra0019</t>
  </si>
  <si>
    <t>Bán hàng Satrafoods LÊ THÁNH TÔN theo hóa đơn 00041357</t>
  </si>
  <si>
    <t>Satrafoods DÂN CHỦ</t>
  </si>
  <si>
    <t>Giao Hàng Tại 29 Dân Chủ</t>
  </si>
  <si>
    <t>Bán hàng Satrafoods LÊ VĂN LƯƠNG 3 theo hóa đơn 00039531</t>
  </si>
  <si>
    <t>BH2209/5825</t>
  </si>
  <si>
    <t>satra0078</t>
  </si>
  <si>
    <t>Bán hàng Satrafoods NGUYỄN THƯỢNG HIỀN theo hóa đơn 00039515</t>
  </si>
  <si>
    <t>Satrafoods TRẦN QUÝ</t>
  </si>
  <si>
    <t>Giao Hàng Tại 206-208 Trần Qúy</t>
  </si>
  <si>
    <t>00044676</t>
  </si>
  <si>
    <t>Bán hàng Satrafoods ĐÌNH PHONG PHÚ theo hóa đơn 00044131</t>
  </si>
  <si>
    <t>satra0091</t>
  </si>
  <si>
    <t>BH2209/3804</t>
  </si>
  <si>
    <t>Bán hàng Satrafoods THỐNG NHẤT theo hóa đơn 00037318</t>
  </si>
  <si>
    <t>Ký hiệu HĐ</t>
  </si>
  <si>
    <t>satra0111</t>
  </si>
  <si>
    <t>SG005</t>
  </si>
  <si>
    <t>SATRA-020</t>
  </si>
  <si>
    <t>BH2209/5689</t>
  </si>
  <si>
    <t>Bán hàng Satrafoods BÀ TRIỆU theo hóa đơn 00044126</t>
  </si>
  <si>
    <t>satra0037</t>
  </si>
  <si>
    <t>00042354</t>
  </si>
  <si>
    <t>Satrafoods HOÀNG HOA THÁM</t>
  </si>
  <si>
    <t>Bán hàng Satrafoods ĐƯỜNG SỐ 2 theo hóa đơn 00040119</t>
  </si>
  <si>
    <t>BH2209/2113</t>
  </si>
  <si>
    <t>BH2209/4970</t>
  </si>
  <si>
    <t>BH2209/3405</t>
  </si>
  <si>
    <t>BH2209/5628</t>
  </si>
  <si>
    <t>Giao Hàng Tại 281 Nguyễn Thị Búp</t>
  </si>
  <si>
    <t>BH2209/5635</t>
  </si>
  <si>
    <t>Giao Hàng Tại Số 35 Đường Phú Thuận</t>
  </si>
  <si>
    <t>BH2209/0339</t>
  </si>
  <si>
    <t>satra0029</t>
  </si>
  <si>
    <t>00044284</t>
  </si>
  <si>
    <t>Giao Hàng Tại 167A Nơ Trang Long</t>
  </si>
  <si>
    <t>BH2209/1741</t>
  </si>
  <si>
    <t>satra0073</t>
  </si>
  <si>
    <t>Bán hàng Satrafoods BÙI CÔNG TRỪNG theo hóa đơn 00044144</t>
  </si>
  <si>
    <t>00043870</t>
  </si>
  <si>
    <t>00040127</t>
  </si>
  <si>
    <t>Satrafoods LÒ LU</t>
  </si>
  <si>
    <t>BH2209/5835</t>
  </si>
  <si>
    <t>satra0180</t>
  </si>
  <si>
    <t>Bán hàng Satrafoods CỦ CHI 6 theo hóa đơn 00037375</t>
  </si>
  <si>
    <t>Bán hàng Satrafoods LÊ VĂN LINH theo hóa đơn 00042365</t>
  </si>
  <si>
    <t>Bán hàng Satrafoods TRẦN VĂN MƯỜI theo hóa đơn 00038476</t>
  </si>
  <si>
    <t>Bán hàng Satrafoods TRẦN QUÝ theo hóa đơn 00037227</t>
  </si>
  <si>
    <t>satra0154</t>
  </si>
  <si>
    <t>Bán hàng Satrafoods LÊ VĂN LINH theo hóa đơn 00037174</t>
  </si>
  <si>
    <t>Giao Hàng Tại 32 Nguyễn Thị Kiểu</t>
  </si>
  <si>
    <t>00044227</t>
  </si>
  <si>
    <t>00044137</t>
  </si>
  <si>
    <t>Bán hàng Satrafoods TÂN HÒA ĐÔNG theo hóa đơn 00044137</t>
  </si>
  <si>
    <t>BH2209/5833</t>
  </si>
  <si>
    <t>Satrafoods CỦ CHI 6</t>
  </si>
  <si>
    <t>BH2209/2964</t>
  </si>
  <si>
    <t>Giao Hàng Tại 973 Nguyễn Duy Trinh</t>
  </si>
  <si>
    <t>Bán hàng Satrafoods TÔ KÝ theo hóa đơn 00041372</t>
  </si>
  <si>
    <t>satra0193</t>
  </si>
  <si>
    <t>00040245</t>
  </si>
  <si>
    <t>Satrafoods NGUYỄN THỊ ĐỊNH 2</t>
  </si>
  <si>
    <t>Giao Hàng Tại 206-208 Trần Quý</t>
  </si>
  <si>
    <t>Giao Hàng Tại 121-121A Tân Hương</t>
  </si>
  <si>
    <t>Bán hàng CN TCT TM SÀI GÒN -TNHH MTV-SIÊU THỊ SÀI GÒN theo hóa đơn 00040245</t>
  </si>
  <si>
    <t>satra0064</t>
  </si>
  <si>
    <t>Satrafoods TRỊNH THỊ MIẾNG</t>
  </si>
  <si>
    <t>Bán hàng Satrafoods LÊ VĂN LƯƠNG 3 theo hóa đơn 00042389</t>
  </si>
  <si>
    <t>00037229</t>
  </si>
  <si>
    <t>DANH SÁCH BÁN HÀNG</t>
  </si>
  <si>
    <t>Giao Hàng Tại 405/10 Thống Nhất</t>
  </si>
  <si>
    <t>Giao Hàng Tại 652 Tô Ký</t>
  </si>
  <si>
    <t>SG004</t>
  </si>
  <si>
    <t>BH2209/4982</t>
  </si>
  <si>
    <t>Bán hàng Satrafoods TRẦN QUÝ theo hóa đơn 00045289</t>
  </si>
  <si>
    <t>BH2209/1745</t>
  </si>
  <si>
    <t>Giao Hàng Tại 60 Hồ Văn Tư</t>
  </si>
  <si>
    <t>BH2209/3860</t>
  </si>
  <si>
    <t>Bán hàng Satrafoods TÂN HƯƠNG theo hóa đơn 00037314</t>
  </si>
  <si>
    <t>Satrafoods THÍCH QUẢNG ĐỨC</t>
  </si>
  <si>
    <t>Giao Hàng Tại 118A Đường Số 2</t>
  </si>
  <si>
    <t>00037289</t>
  </si>
  <si>
    <t>BH2209/3219</t>
  </si>
  <si>
    <t>00042440</t>
  </si>
  <si>
    <t>BẢNG KÊ HÓA ĐƠN, CHỨNG TỪ HÀNG HÓA, DỊCH VỤ BÁN RA (MẪU QUẢN TRỊ)</t>
  </si>
  <si>
    <t>Tháng 9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</si>
  <si>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</si>
  <si>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</si>
  <si>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</si>
  <si>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</si>
  <si>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</si>
  <si>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</si>
  <si>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(99 )</t>
  </si>
  <si>
    <t>8%</t>
  </si>
  <si>
    <t>0300100037-025</t>
  </si>
  <si>
    <t>0300100037-027</t>
  </si>
  <si>
    <t>0300100037-004</t>
  </si>
  <si>
    <t>0300100037-020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</si>
</sst>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64" fontId="0" fillId="0" borderId="0" xfId="0" applyNumberFormat="1"/>
    <xf numFmtId="164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8" fontId="0" fillId="0" borderId="0" xfId="0" applyNumberFormat="1" applyAlignment="1">
      <alignment wrapText="1"/>
    </xf>
    <xf numFmtId="0" fontId="1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02"/>
  <sheetViews>
    <sheetView topLeftCell="G76" zoomScaleNormal="100" workbookViewId="0">
      <selection activeCell="N3" sqref="N3:N101"/>
    </sheetView>
  </sheetViews>
  <sheetFormatPr defaultColWidth="9.140625" defaultRowHeight="15" x14ac:dyDescent="0.25"/>
  <cols>
    <col min="1" max="1" width="14.28515625" style="9" customWidth="1"/>
    <col min="2" max="2" width="13.5703125" style="9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8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506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0" t="s">
        <v>291</v>
      </c>
      <c r="B2" s="10" t="s">
        <v>23</v>
      </c>
      <c r="C2" s="6" t="s">
        <v>332</v>
      </c>
      <c r="D2" s="6" t="s">
        <v>0</v>
      </c>
      <c r="E2" s="6"/>
      <c r="F2" s="6" t="s">
        <v>452</v>
      </c>
      <c r="G2" s="6" t="s">
        <v>203</v>
      </c>
      <c r="H2" s="6" t="s">
        <v>71</v>
      </c>
      <c r="I2" s="6" t="s">
        <v>362</v>
      </c>
      <c r="J2" s="6" t="s">
        <v>401</v>
      </c>
      <c r="K2" s="4" t="s">
        <v>181</v>
      </c>
      <c r="L2" s="4" t="s">
        <v>73</v>
      </c>
      <c r="M2" s="4" t="s">
        <v>196</v>
      </c>
      <c r="N2" s="4" t="s">
        <v>367</v>
      </c>
      <c r="O2" s="6" t="s">
        <v>240</v>
      </c>
      <c r="P2" s="6" t="s">
        <v>373</v>
      </c>
      <c r="Q2" s="6" t="s">
        <v>106</v>
      </c>
      <c r="R2" s="6" t="s">
        <v>13</v>
      </c>
      <c r="S2" s="6" t="s">
        <v>247</v>
      </c>
    </row>
    <row r="3" spans="1:19" x14ac:dyDescent="0.25">
      <c r="A3" s="7">
        <v>44833</v>
      </c>
      <c r="B3" s="7">
        <v>44833</v>
      </c>
      <c r="C3" s="5" t="s">
        <v>385</v>
      </c>
      <c r="D3" s="5" t="s">
        <v>130</v>
      </c>
      <c r="E3" s="5" t="str">
        <f>+VLOOKUP($D3,Sheet1!$C$5:$C$103,1,0)</f>
        <v>00045435</v>
      </c>
      <c r="F3" s="5" t="s">
        <v>108</v>
      </c>
      <c r="G3" s="5" t="s">
        <v>188</v>
      </c>
      <c r="H3" s="5" t="s">
        <v>316</v>
      </c>
      <c r="I3" s="5" t="s">
        <v>7</v>
      </c>
      <c r="J3" s="5" t="s">
        <v>487</v>
      </c>
      <c r="K3" s="2">
        <v>1488552</v>
      </c>
      <c r="L3" s="2">
        <v>0</v>
      </c>
      <c r="M3" s="2">
        <v>119084</v>
      </c>
      <c r="N3" s="2">
        <v>1607636</v>
      </c>
      <c r="O3" s="5" t="s">
        <v>235</v>
      </c>
      <c r="P3" s="5" t="s">
        <v>56</v>
      </c>
      <c r="Q3" s="5" t="s">
        <v>239</v>
      </c>
      <c r="R3" s="5" t="s">
        <v>454</v>
      </c>
      <c r="S3" s="5" t="s">
        <v>358</v>
      </c>
    </row>
    <row r="4" spans="1:19" x14ac:dyDescent="0.25">
      <c r="A4" s="7">
        <v>44833</v>
      </c>
      <c r="B4" s="7">
        <v>44833</v>
      </c>
      <c r="C4" s="5" t="s">
        <v>5</v>
      </c>
      <c r="D4" s="5" t="s">
        <v>18</v>
      </c>
      <c r="E4" s="5" t="str">
        <f>+VLOOKUP($D4,Sheet1!$C$5:$C$103,1,0)</f>
        <v>00045289</v>
      </c>
      <c r="F4" s="5" t="s">
        <v>108</v>
      </c>
      <c r="G4" s="5" t="s">
        <v>69</v>
      </c>
      <c r="H4" s="5" t="s">
        <v>445</v>
      </c>
      <c r="I4" s="5" t="s">
        <v>511</v>
      </c>
      <c r="J4" s="5" t="s">
        <v>446</v>
      </c>
      <c r="K4" s="2">
        <v>597155</v>
      </c>
      <c r="L4" s="2">
        <v>0</v>
      </c>
      <c r="M4" s="2">
        <v>47772</v>
      </c>
      <c r="N4" s="2">
        <v>644927</v>
      </c>
      <c r="O4" s="5" t="s">
        <v>235</v>
      </c>
      <c r="P4" s="5" t="s">
        <v>56</v>
      </c>
      <c r="Q4" s="5" t="s">
        <v>239</v>
      </c>
      <c r="R4" s="5" t="s">
        <v>509</v>
      </c>
      <c r="S4" s="5" t="s">
        <v>358</v>
      </c>
    </row>
    <row r="5" spans="1:19" x14ac:dyDescent="0.25">
      <c r="A5" s="7">
        <v>44833</v>
      </c>
      <c r="B5" s="7">
        <v>44833</v>
      </c>
      <c r="C5" s="5" t="s">
        <v>57</v>
      </c>
      <c r="D5" s="5" t="s">
        <v>335</v>
      </c>
      <c r="E5" s="5" t="str">
        <f>+VLOOKUP($D5,Sheet1!$C$5:$C$103,1,0)</f>
        <v>00045284</v>
      </c>
      <c r="F5" s="5" t="s">
        <v>108</v>
      </c>
      <c r="G5" s="5" t="s">
        <v>502</v>
      </c>
      <c r="H5" s="5" t="s">
        <v>478</v>
      </c>
      <c r="I5" s="5" t="s">
        <v>371</v>
      </c>
      <c r="J5" s="5" t="s">
        <v>161</v>
      </c>
      <c r="K5" s="2">
        <v>480036</v>
      </c>
      <c r="L5" s="2">
        <v>0</v>
      </c>
      <c r="M5" s="2">
        <v>38403</v>
      </c>
      <c r="N5" s="2">
        <v>518439</v>
      </c>
      <c r="O5" s="5" t="s">
        <v>235</v>
      </c>
      <c r="P5" s="5" t="s">
        <v>56</v>
      </c>
      <c r="Q5" s="5" t="s">
        <v>239</v>
      </c>
      <c r="R5" s="5" t="s">
        <v>46</v>
      </c>
      <c r="S5" s="5" t="s">
        <v>358</v>
      </c>
    </row>
    <row r="6" spans="1:19" x14ac:dyDescent="0.25">
      <c r="A6" s="7">
        <v>44832</v>
      </c>
      <c r="B6" s="7">
        <v>44832</v>
      </c>
      <c r="C6" s="5" t="s">
        <v>131</v>
      </c>
      <c r="D6" s="5" t="s">
        <v>225</v>
      </c>
      <c r="E6" s="5" t="str">
        <f>+VLOOKUP($D6,Sheet1!$C$5:$C$103,1,0)</f>
        <v>00044683</v>
      </c>
      <c r="F6" s="5" t="s">
        <v>108</v>
      </c>
      <c r="G6" s="5" t="s">
        <v>364</v>
      </c>
      <c r="H6" s="5" t="s">
        <v>1</v>
      </c>
      <c r="I6" s="5" t="s">
        <v>121</v>
      </c>
      <c r="J6" s="5" t="s">
        <v>507</v>
      </c>
      <c r="K6" s="2">
        <v>480036</v>
      </c>
      <c r="L6" s="2">
        <v>0</v>
      </c>
      <c r="M6" s="2">
        <v>38403</v>
      </c>
      <c r="N6" s="2">
        <v>518439</v>
      </c>
      <c r="O6" s="5" t="s">
        <v>235</v>
      </c>
      <c r="P6" s="5" t="s">
        <v>56</v>
      </c>
      <c r="Q6" s="5" t="s">
        <v>239</v>
      </c>
      <c r="R6" s="5" t="s">
        <v>454</v>
      </c>
      <c r="S6" s="5" t="s">
        <v>358</v>
      </c>
    </row>
    <row r="7" spans="1:19" x14ac:dyDescent="0.25">
      <c r="A7" s="7">
        <v>44832</v>
      </c>
      <c r="B7" s="7">
        <v>44832</v>
      </c>
      <c r="C7" s="5" t="s">
        <v>429</v>
      </c>
      <c r="D7" s="5" t="s">
        <v>447</v>
      </c>
      <c r="E7" s="5" t="str">
        <f>+VLOOKUP($D7,Sheet1!$C$5:$C$103,1,0)</f>
        <v>00044676</v>
      </c>
      <c r="F7" s="5" t="s">
        <v>108</v>
      </c>
      <c r="G7" s="5" t="s">
        <v>84</v>
      </c>
      <c r="H7" s="5" t="s">
        <v>68</v>
      </c>
      <c r="I7" s="5" t="s">
        <v>257</v>
      </c>
      <c r="J7" s="5" t="s">
        <v>300</v>
      </c>
      <c r="K7" s="2">
        <v>499959</v>
      </c>
      <c r="L7" s="2">
        <v>0</v>
      </c>
      <c r="M7" s="2">
        <v>39997</v>
      </c>
      <c r="N7" s="2">
        <v>539956</v>
      </c>
      <c r="O7" s="5" t="s">
        <v>235</v>
      </c>
      <c r="P7" s="5" t="s">
        <v>56</v>
      </c>
      <c r="Q7" s="5" t="s">
        <v>239</v>
      </c>
      <c r="R7" s="5" t="s">
        <v>412</v>
      </c>
      <c r="S7" s="5" t="s">
        <v>358</v>
      </c>
    </row>
    <row r="8" spans="1:19" x14ac:dyDescent="0.25">
      <c r="A8" s="7">
        <v>44832</v>
      </c>
      <c r="B8" s="7">
        <v>44832</v>
      </c>
      <c r="C8" s="5" t="s">
        <v>54</v>
      </c>
      <c r="D8" s="5" t="s">
        <v>39</v>
      </c>
      <c r="E8" s="5" t="str">
        <f>+VLOOKUP($D8,Sheet1!$C$5:$C$103,1,0)</f>
        <v>00044682</v>
      </c>
      <c r="F8" s="5" t="s">
        <v>108</v>
      </c>
      <c r="G8" s="5" t="s">
        <v>137</v>
      </c>
      <c r="H8" s="5" t="s">
        <v>119</v>
      </c>
      <c r="I8" s="5" t="s">
        <v>271</v>
      </c>
      <c r="J8" s="5" t="s">
        <v>402</v>
      </c>
      <c r="K8" s="2">
        <v>456765</v>
      </c>
      <c r="L8" s="2">
        <v>0</v>
      </c>
      <c r="M8" s="2">
        <v>36541</v>
      </c>
      <c r="N8" s="2">
        <v>493306</v>
      </c>
      <c r="O8" s="5" t="s">
        <v>235</v>
      </c>
      <c r="P8" s="5" t="s">
        <v>56</v>
      </c>
      <c r="Q8" s="5" t="s">
        <v>239</v>
      </c>
      <c r="R8" s="5" t="s">
        <v>454</v>
      </c>
      <c r="S8" s="5" t="s">
        <v>358</v>
      </c>
    </row>
    <row r="9" spans="1:19" x14ac:dyDescent="0.25">
      <c r="A9" s="7">
        <v>44832</v>
      </c>
      <c r="B9" s="7">
        <v>44832</v>
      </c>
      <c r="C9" s="5" t="s">
        <v>292</v>
      </c>
      <c r="D9" s="5" t="s">
        <v>306</v>
      </c>
      <c r="E9" s="5" t="str">
        <f>+VLOOKUP($D9,Sheet1!$C$5:$C$103,1,0)</f>
        <v>00044684</v>
      </c>
      <c r="F9" s="5" t="s">
        <v>108</v>
      </c>
      <c r="G9" s="5" t="s">
        <v>148</v>
      </c>
      <c r="H9" s="5" t="s">
        <v>289</v>
      </c>
      <c r="I9" s="5" t="s">
        <v>76</v>
      </c>
      <c r="J9" s="5" t="s">
        <v>178</v>
      </c>
      <c r="K9" s="2">
        <v>333174</v>
      </c>
      <c r="L9" s="2">
        <v>0</v>
      </c>
      <c r="M9" s="2">
        <v>26654</v>
      </c>
      <c r="N9" s="2">
        <v>359828</v>
      </c>
      <c r="O9" s="5" t="s">
        <v>235</v>
      </c>
      <c r="P9" s="5" t="s">
        <v>56</v>
      </c>
      <c r="Q9" s="5" t="s">
        <v>239</v>
      </c>
      <c r="R9" s="5" t="s">
        <v>454</v>
      </c>
      <c r="S9" s="5" t="s">
        <v>358</v>
      </c>
    </row>
    <row r="10" spans="1:19" x14ac:dyDescent="0.25">
      <c r="A10" s="7">
        <v>44832</v>
      </c>
      <c r="B10" s="7">
        <v>44832</v>
      </c>
      <c r="C10" s="5" t="s">
        <v>319</v>
      </c>
      <c r="D10" s="5" t="s">
        <v>416</v>
      </c>
      <c r="E10" s="5" t="str">
        <f>+VLOOKUP($D10,Sheet1!$C$5:$C$103,1,0)</f>
        <v>00044773</v>
      </c>
      <c r="F10" s="5" t="s">
        <v>108</v>
      </c>
      <c r="G10" s="5" t="s">
        <v>425</v>
      </c>
      <c r="H10" s="5" t="s">
        <v>128</v>
      </c>
      <c r="I10" s="5" t="s">
        <v>129</v>
      </c>
      <c r="J10" s="5" t="s">
        <v>55</v>
      </c>
      <c r="K10" s="2">
        <v>739625</v>
      </c>
      <c r="L10" s="2">
        <v>0</v>
      </c>
      <c r="M10" s="2">
        <v>59170</v>
      </c>
      <c r="N10" s="2">
        <v>798795</v>
      </c>
      <c r="O10" s="5" t="s">
        <v>235</v>
      </c>
      <c r="P10" s="5" t="s">
        <v>56</v>
      </c>
      <c r="Q10" s="5" t="s">
        <v>239</v>
      </c>
      <c r="R10" s="5" t="s">
        <v>412</v>
      </c>
      <c r="S10" s="5" t="s">
        <v>358</v>
      </c>
    </row>
    <row r="11" spans="1:19" x14ac:dyDescent="0.25">
      <c r="A11" s="7">
        <v>44832</v>
      </c>
      <c r="B11" s="7">
        <v>44832</v>
      </c>
      <c r="C11" s="5" t="s">
        <v>138</v>
      </c>
      <c r="D11" s="5" t="s">
        <v>17</v>
      </c>
      <c r="E11" s="5" t="str">
        <f>+VLOOKUP($D11,Sheet1!$C$5:$C$103,1,0)</f>
        <v>00044303</v>
      </c>
      <c r="F11" s="5" t="s">
        <v>108</v>
      </c>
      <c r="G11" s="5" t="s">
        <v>275</v>
      </c>
      <c r="H11" s="5" t="s">
        <v>503</v>
      </c>
      <c r="I11" s="5" t="s">
        <v>8</v>
      </c>
      <c r="J11" s="5" t="s">
        <v>281</v>
      </c>
      <c r="K11" s="2">
        <v>1708164</v>
      </c>
      <c r="L11" s="2">
        <v>0</v>
      </c>
      <c r="M11" s="2">
        <v>136653</v>
      </c>
      <c r="N11" s="2">
        <v>1844817</v>
      </c>
      <c r="O11" s="5" t="s">
        <v>235</v>
      </c>
      <c r="P11" s="5" t="s">
        <v>56</v>
      </c>
      <c r="Q11" s="5" t="s">
        <v>239</v>
      </c>
      <c r="R11" s="5" t="s">
        <v>454</v>
      </c>
      <c r="S11" s="5" t="s">
        <v>358</v>
      </c>
    </row>
    <row r="12" spans="1:19" x14ac:dyDescent="0.25">
      <c r="A12" s="7">
        <v>44831</v>
      </c>
      <c r="B12" s="7">
        <v>44831</v>
      </c>
      <c r="C12" s="5" t="s">
        <v>31</v>
      </c>
      <c r="D12" s="5" t="s">
        <v>82</v>
      </c>
      <c r="E12" s="5" t="str">
        <f>+VLOOKUP($D12,Sheet1!$C$5:$C$103,1,0)</f>
        <v>00044296</v>
      </c>
      <c r="F12" s="5" t="s">
        <v>108</v>
      </c>
      <c r="G12" s="5" t="s">
        <v>114</v>
      </c>
      <c r="H12" s="5" t="s">
        <v>238</v>
      </c>
      <c r="I12" s="5" t="s">
        <v>6</v>
      </c>
      <c r="J12" s="5" t="s">
        <v>9</v>
      </c>
      <c r="K12" s="2">
        <v>1019417</v>
      </c>
      <c r="L12" s="2">
        <v>0</v>
      </c>
      <c r="M12" s="2">
        <v>81553</v>
      </c>
      <c r="N12" s="2">
        <v>1100970</v>
      </c>
      <c r="O12" s="5" t="s">
        <v>235</v>
      </c>
      <c r="P12" s="5" t="s">
        <v>56</v>
      </c>
      <c r="Q12" s="5" t="s">
        <v>239</v>
      </c>
      <c r="R12" s="5" t="s">
        <v>509</v>
      </c>
      <c r="S12" s="5" t="s">
        <v>358</v>
      </c>
    </row>
    <row r="13" spans="1:19" x14ac:dyDescent="0.25">
      <c r="A13" s="7">
        <v>44831</v>
      </c>
      <c r="B13" s="7">
        <v>44831</v>
      </c>
      <c r="C13" s="5" t="s">
        <v>88</v>
      </c>
      <c r="D13" s="5" t="s">
        <v>26</v>
      </c>
      <c r="E13" s="5" t="str">
        <f>+VLOOKUP($D13,Sheet1!$C$5:$C$103,1,0)</f>
        <v>00044293</v>
      </c>
      <c r="F13" s="5" t="s">
        <v>108</v>
      </c>
      <c r="G13" s="5" t="s">
        <v>435</v>
      </c>
      <c r="H13" s="5" t="s">
        <v>41</v>
      </c>
      <c r="I13" s="5" t="s">
        <v>216</v>
      </c>
      <c r="J13" s="5" t="s">
        <v>101</v>
      </c>
      <c r="K13" s="2">
        <v>1420622</v>
      </c>
      <c r="L13" s="2">
        <v>0</v>
      </c>
      <c r="M13" s="2">
        <v>113650</v>
      </c>
      <c r="N13" s="2">
        <v>1534272</v>
      </c>
      <c r="O13" s="5" t="s">
        <v>235</v>
      </c>
      <c r="P13" s="5" t="s">
        <v>56</v>
      </c>
      <c r="Q13" s="5" t="s">
        <v>239</v>
      </c>
      <c r="R13" s="5" t="s">
        <v>509</v>
      </c>
      <c r="S13" s="5" t="s">
        <v>358</v>
      </c>
    </row>
    <row r="14" spans="1:19" x14ac:dyDescent="0.25">
      <c r="A14" s="7">
        <v>44831</v>
      </c>
      <c r="B14" s="7">
        <v>44831</v>
      </c>
      <c r="C14" s="5" t="s">
        <v>479</v>
      </c>
      <c r="D14" s="5" t="s">
        <v>471</v>
      </c>
      <c r="E14" s="5" t="str">
        <f>+VLOOKUP($D14,Sheet1!$C$5:$C$103,1,0)</f>
        <v>00044284</v>
      </c>
      <c r="F14" s="5" t="s">
        <v>108</v>
      </c>
      <c r="G14" s="5" t="s">
        <v>426</v>
      </c>
      <c r="H14" s="5" t="s">
        <v>42</v>
      </c>
      <c r="I14" s="5" t="s">
        <v>408</v>
      </c>
      <c r="J14" s="5" t="s">
        <v>379</v>
      </c>
      <c r="K14" s="2">
        <v>1200420</v>
      </c>
      <c r="L14" s="2">
        <v>0</v>
      </c>
      <c r="M14" s="2">
        <v>96034</v>
      </c>
      <c r="N14" s="2">
        <v>1296454</v>
      </c>
      <c r="O14" s="5" t="s">
        <v>235</v>
      </c>
      <c r="P14" s="5" t="s">
        <v>56</v>
      </c>
      <c r="Q14" s="5" t="s">
        <v>239</v>
      </c>
      <c r="R14" s="5" t="s">
        <v>46</v>
      </c>
      <c r="S14" s="5" t="s">
        <v>358</v>
      </c>
    </row>
    <row r="15" spans="1:19" x14ac:dyDescent="0.25">
      <c r="A15" s="7">
        <v>44831</v>
      </c>
      <c r="B15" s="7">
        <v>44831</v>
      </c>
      <c r="C15" s="5" t="s">
        <v>491</v>
      </c>
      <c r="D15" s="5" t="s">
        <v>155</v>
      </c>
      <c r="E15" s="5" t="str">
        <f>+VLOOKUP($D15,Sheet1!$C$5:$C$103,1,0)</f>
        <v>00044283</v>
      </c>
      <c r="F15" s="5" t="s">
        <v>108</v>
      </c>
      <c r="G15" s="5" t="s">
        <v>92</v>
      </c>
      <c r="H15" s="5" t="s">
        <v>259</v>
      </c>
      <c r="I15" s="5" t="s">
        <v>110</v>
      </c>
      <c r="J15" s="5" t="s">
        <v>162</v>
      </c>
      <c r="K15" s="2">
        <v>553467</v>
      </c>
      <c r="L15" s="2">
        <v>0</v>
      </c>
      <c r="M15" s="2">
        <v>44277</v>
      </c>
      <c r="N15" s="2">
        <v>597744</v>
      </c>
      <c r="O15" s="5" t="s">
        <v>235</v>
      </c>
      <c r="P15" s="5" t="s">
        <v>56</v>
      </c>
      <c r="Q15" s="5" t="s">
        <v>239</v>
      </c>
      <c r="R15" s="5" t="s">
        <v>454</v>
      </c>
      <c r="S15" s="5" t="s">
        <v>358</v>
      </c>
    </row>
    <row r="16" spans="1:19" x14ac:dyDescent="0.25">
      <c r="A16" s="7">
        <v>44831</v>
      </c>
      <c r="B16" s="7">
        <v>44831</v>
      </c>
      <c r="C16" s="5" t="s">
        <v>442</v>
      </c>
      <c r="D16" s="5" t="s">
        <v>218</v>
      </c>
      <c r="E16" s="5" t="str">
        <f>+VLOOKUP($D16,Sheet1!$C$5:$C$103,1,0)</f>
        <v>00044275</v>
      </c>
      <c r="F16" s="5" t="s">
        <v>108</v>
      </c>
      <c r="G16" s="5" t="s">
        <v>356</v>
      </c>
      <c r="H16" s="5" t="s">
        <v>78</v>
      </c>
      <c r="I16" s="5" t="s">
        <v>14</v>
      </c>
      <c r="J16" s="5" t="s">
        <v>52</v>
      </c>
      <c r="K16" s="2">
        <v>773760</v>
      </c>
      <c r="L16" s="2">
        <v>0</v>
      </c>
      <c r="M16" s="2">
        <v>61901</v>
      </c>
      <c r="N16" s="2">
        <v>835661</v>
      </c>
      <c r="O16" s="5" t="s">
        <v>235</v>
      </c>
      <c r="P16" s="5" t="s">
        <v>56</v>
      </c>
      <c r="Q16" s="5" t="s">
        <v>239</v>
      </c>
      <c r="R16" s="5" t="s">
        <v>46</v>
      </c>
      <c r="S16" s="5" t="s">
        <v>358</v>
      </c>
    </row>
    <row r="17" spans="1:19" x14ac:dyDescent="0.25">
      <c r="A17" s="7">
        <v>44831</v>
      </c>
      <c r="B17" s="7">
        <v>44831</v>
      </c>
      <c r="C17" s="5" t="s">
        <v>351</v>
      </c>
      <c r="D17" s="5" t="s">
        <v>389</v>
      </c>
      <c r="E17" s="5" t="str">
        <f>+VLOOKUP($D17,Sheet1!$C$5:$C$103,1,0)</f>
        <v>00044238</v>
      </c>
      <c r="F17" s="5" t="s">
        <v>108</v>
      </c>
      <c r="G17" s="5" t="s">
        <v>174</v>
      </c>
      <c r="H17" s="5" t="s">
        <v>272</v>
      </c>
      <c r="I17" s="5" t="s">
        <v>359</v>
      </c>
      <c r="J17" s="5" t="s">
        <v>423</v>
      </c>
      <c r="K17" s="2">
        <v>1092914</v>
      </c>
      <c r="L17" s="2">
        <v>0</v>
      </c>
      <c r="M17" s="2">
        <v>87433</v>
      </c>
      <c r="N17" s="2">
        <v>1180347</v>
      </c>
      <c r="O17" s="5" t="s">
        <v>235</v>
      </c>
      <c r="P17" s="5" t="s">
        <v>56</v>
      </c>
      <c r="Q17" s="5" t="s">
        <v>239</v>
      </c>
      <c r="R17" s="5" t="s">
        <v>454</v>
      </c>
      <c r="S17" s="5" t="s">
        <v>358</v>
      </c>
    </row>
    <row r="18" spans="1:19" x14ac:dyDescent="0.25">
      <c r="A18" s="7">
        <v>44831</v>
      </c>
      <c r="B18" s="7">
        <v>44831</v>
      </c>
      <c r="C18" s="5" t="s">
        <v>93</v>
      </c>
      <c r="D18" s="5" t="s">
        <v>288</v>
      </c>
      <c r="E18" s="5" t="str">
        <f>+VLOOKUP($D18,Sheet1!$C$5:$C$103,1,0)</f>
        <v>00044237</v>
      </c>
      <c r="F18" s="5" t="s">
        <v>108</v>
      </c>
      <c r="G18" s="5" t="s">
        <v>421</v>
      </c>
      <c r="H18" s="5" t="s">
        <v>431</v>
      </c>
      <c r="I18" s="5" t="s">
        <v>147</v>
      </c>
      <c r="J18" s="5" t="s">
        <v>246</v>
      </c>
      <c r="K18" s="2">
        <v>3590840</v>
      </c>
      <c r="L18" s="2">
        <v>0</v>
      </c>
      <c r="M18" s="2">
        <v>287267</v>
      </c>
      <c r="N18" s="2">
        <v>3878107</v>
      </c>
      <c r="O18" s="5" t="s">
        <v>235</v>
      </c>
      <c r="P18" s="5" t="s">
        <v>56</v>
      </c>
      <c r="Q18" s="5" t="s">
        <v>239</v>
      </c>
      <c r="R18" s="5" t="s">
        <v>454</v>
      </c>
      <c r="S18" s="5" t="s">
        <v>358</v>
      </c>
    </row>
    <row r="19" spans="1:19" x14ac:dyDescent="0.25">
      <c r="A19" s="7">
        <v>44830</v>
      </c>
      <c r="B19" s="7">
        <v>44830</v>
      </c>
      <c r="C19" s="5" t="s">
        <v>269</v>
      </c>
      <c r="D19" s="5" t="s">
        <v>140</v>
      </c>
      <c r="E19" s="5" t="str">
        <f>+VLOOKUP($D19,Sheet1!$C$5:$C$103,1,0)</f>
        <v>00044230</v>
      </c>
      <c r="F19" s="5" t="s">
        <v>108</v>
      </c>
      <c r="G19" s="5" t="s">
        <v>22</v>
      </c>
      <c r="H19" s="5" t="s">
        <v>163</v>
      </c>
      <c r="I19" s="5" t="s">
        <v>43</v>
      </c>
      <c r="J19" s="5" t="s">
        <v>40</v>
      </c>
      <c r="K19" s="2">
        <v>2494041</v>
      </c>
      <c r="L19" s="2">
        <v>0</v>
      </c>
      <c r="M19" s="2">
        <v>199523</v>
      </c>
      <c r="N19" s="2">
        <v>2693564</v>
      </c>
      <c r="O19" s="5" t="s">
        <v>235</v>
      </c>
      <c r="P19" s="5" t="s">
        <v>56</v>
      </c>
      <c r="Q19" s="5" t="s">
        <v>239</v>
      </c>
      <c r="R19" s="5" t="s">
        <v>46</v>
      </c>
      <c r="S19" s="5" t="s">
        <v>358</v>
      </c>
    </row>
    <row r="20" spans="1:19" x14ac:dyDescent="0.25">
      <c r="A20" s="7">
        <v>44830</v>
      </c>
      <c r="B20" s="7">
        <v>44830</v>
      </c>
      <c r="C20" s="5" t="s">
        <v>456</v>
      </c>
      <c r="D20" s="5" t="s">
        <v>488</v>
      </c>
      <c r="E20" s="5" t="str">
        <f>+VLOOKUP($D20,Sheet1!$C$5:$C$103,1,0)</f>
        <v>00044227</v>
      </c>
      <c r="F20" s="5" t="s">
        <v>108</v>
      </c>
      <c r="G20" s="5" t="s">
        <v>148</v>
      </c>
      <c r="H20" s="5" t="s">
        <v>289</v>
      </c>
      <c r="I20" s="5" t="s">
        <v>105</v>
      </c>
      <c r="J20" s="5" t="s">
        <v>178</v>
      </c>
      <c r="K20" s="2">
        <v>483654</v>
      </c>
      <c r="L20" s="2">
        <v>0</v>
      </c>
      <c r="M20" s="2">
        <v>38692</v>
      </c>
      <c r="N20" s="2">
        <v>522346</v>
      </c>
      <c r="O20" s="5" t="s">
        <v>235</v>
      </c>
      <c r="P20" s="5" t="s">
        <v>56</v>
      </c>
      <c r="Q20" s="5" t="s">
        <v>239</v>
      </c>
      <c r="R20" s="5" t="s">
        <v>454</v>
      </c>
      <c r="S20" s="5" t="s">
        <v>358</v>
      </c>
    </row>
    <row r="21" spans="1:19" x14ac:dyDescent="0.25">
      <c r="A21" s="7">
        <v>44830</v>
      </c>
      <c r="B21" s="7">
        <v>44830</v>
      </c>
      <c r="C21" s="5" t="s">
        <v>183</v>
      </c>
      <c r="D21" s="5" t="s">
        <v>337</v>
      </c>
      <c r="E21" s="5" t="str">
        <f>+VLOOKUP($D21,Sheet1!$C$5:$C$103,1,0)</f>
        <v>00044144</v>
      </c>
      <c r="F21" s="5" t="s">
        <v>108</v>
      </c>
      <c r="G21" s="5" t="s">
        <v>205</v>
      </c>
      <c r="H21" s="5" t="s">
        <v>279</v>
      </c>
      <c r="I21" s="5" t="s">
        <v>475</v>
      </c>
      <c r="J21" s="5" t="s">
        <v>395</v>
      </c>
      <c r="K21" s="2">
        <v>929519</v>
      </c>
      <c r="L21" s="2">
        <v>0</v>
      </c>
      <c r="M21" s="2">
        <v>74362</v>
      </c>
      <c r="N21" s="2">
        <v>1003881</v>
      </c>
      <c r="O21" s="5" t="s">
        <v>235</v>
      </c>
      <c r="P21" s="5" t="s">
        <v>56</v>
      </c>
      <c r="Q21" s="5" t="s">
        <v>239</v>
      </c>
      <c r="R21" s="5" t="s">
        <v>454</v>
      </c>
      <c r="S21" s="5" t="s">
        <v>358</v>
      </c>
    </row>
    <row r="22" spans="1:19" x14ac:dyDescent="0.25">
      <c r="A22" s="7">
        <v>44830</v>
      </c>
      <c r="B22" s="7">
        <v>44830</v>
      </c>
      <c r="C22" s="5" t="s">
        <v>467</v>
      </c>
      <c r="D22" s="5" t="s">
        <v>200</v>
      </c>
      <c r="E22" s="5" t="str">
        <f>+VLOOKUP($D22,Sheet1!$C$5:$C$103,1,0)</f>
        <v>00044143</v>
      </c>
      <c r="F22" s="5" t="s">
        <v>108</v>
      </c>
      <c r="G22" s="5" t="s">
        <v>74</v>
      </c>
      <c r="H22" s="5" t="s">
        <v>122</v>
      </c>
      <c r="I22" s="5" t="s">
        <v>377</v>
      </c>
      <c r="J22" s="5" t="s">
        <v>517</v>
      </c>
      <c r="K22" s="2">
        <v>498268</v>
      </c>
      <c r="L22" s="2">
        <v>0</v>
      </c>
      <c r="M22" s="2">
        <v>39861</v>
      </c>
      <c r="N22" s="2">
        <v>538129</v>
      </c>
      <c r="O22" s="5" t="s">
        <v>235</v>
      </c>
      <c r="P22" s="5" t="s">
        <v>56</v>
      </c>
      <c r="Q22" s="5" t="s">
        <v>239</v>
      </c>
      <c r="R22" s="5" t="s">
        <v>46</v>
      </c>
      <c r="S22" s="5" t="s">
        <v>358</v>
      </c>
    </row>
    <row r="23" spans="1:19" x14ac:dyDescent="0.25">
      <c r="A23" s="7">
        <v>44830</v>
      </c>
      <c r="B23" s="7">
        <v>44830</v>
      </c>
      <c r="C23" s="5" t="s">
        <v>397</v>
      </c>
      <c r="D23" s="5" t="s">
        <v>489</v>
      </c>
      <c r="E23" s="5" t="str">
        <f>+VLOOKUP($D23,Sheet1!$C$5:$C$103,1,0)</f>
        <v>00044137</v>
      </c>
      <c r="F23" s="5" t="s">
        <v>108</v>
      </c>
      <c r="G23" s="5" t="s">
        <v>470</v>
      </c>
      <c r="H23" s="5" t="s">
        <v>366</v>
      </c>
      <c r="I23" s="5" t="s">
        <v>490</v>
      </c>
      <c r="J23" s="5" t="s">
        <v>298</v>
      </c>
      <c r="K23" s="2">
        <v>805269</v>
      </c>
      <c r="L23" s="2">
        <v>0</v>
      </c>
      <c r="M23" s="2">
        <v>64422</v>
      </c>
      <c r="N23" s="2">
        <v>869691</v>
      </c>
      <c r="O23" s="5" t="s">
        <v>235</v>
      </c>
      <c r="P23" s="5" t="s">
        <v>56</v>
      </c>
      <c r="Q23" s="5" t="s">
        <v>239</v>
      </c>
      <c r="R23" s="5" t="s">
        <v>509</v>
      </c>
      <c r="S23" s="5" t="s">
        <v>358</v>
      </c>
    </row>
    <row r="24" spans="1:19" x14ac:dyDescent="0.25">
      <c r="A24" s="7">
        <v>44830</v>
      </c>
      <c r="B24" s="7">
        <v>44830</v>
      </c>
      <c r="C24" s="5" t="s">
        <v>465</v>
      </c>
      <c r="D24" s="5" t="s">
        <v>369</v>
      </c>
      <c r="E24" s="5" t="str">
        <f>+VLOOKUP($D24,Sheet1!$C$5:$C$103,1,0)</f>
        <v>00044131</v>
      </c>
      <c r="F24" s="5" t="s">
        <v>108</v>
      </c>
      <c r="G24" s="5" t="s">
        <v>165</v>
      </c>
      <c r="H24" s="5" t="s">
        <v>75</v>
      </c>
      <c r="I24" s="5" t="s">
        <v>448</v>
      </c>
      <c r="J24" s="5" t="s">
        <v>228</v>
      </c>
      <c r="K24" s="2">
        <v>293724</v>
      </c>
      <c r="L24" s="2">
        <v>0</v>
      </c>
      <c r="M24" s="2">
        <v>23498</v>
      </c>
      <c r="N24" s="2">
        <v>317222</v>
      </c>
      <c r="O24" s="5" t="s">
        <v>235</v>
      </c>
      <c r="P24" s="5" t="s">
        <v>56</v>
      </c>
      <c r="Q24" s="5" t="s">
        <v>239</v>
      </c>
      <c r="R24" s="5" t="s">
        <v>46</v>
      </c>
      <c r="S24" s="5" t="s">
        <v>358</v>
      </c>
    </row>
    <row r="25" spans="1:19" x14ac:dyDescent="0.25">
      <c r="A25" s="7">
        <v>44830</v>
      </c>
      <c r="B25" s="7">
        <v>44830</v>
      </c>
      <c r="C25" s="5" t="s">
        <v>204</v>
      </c>
      <c r="D25" s="5" t="s">
        <v>349</v>
      </c>
      <c r="E25" s="5" t="str">
        <f>+VLOOKUP($D25,Sheet1!$C$5:$C$103,1,0)</f>
        <v>00044128</v>
      </c>
      <c r="F25" s="5" t="s">
        <v>108</v>
      </c>
      <c r="G25" s="5" t="s">
        <v>485</v>
      </c>
      <c r="H25" s="5" t="s">
        <v>305</v>
      </c>
      <c r="I25" s="5" t="s">
        <v>152</v>
      </c>
      <c r="J25" s="5" t="s">
        <v>331</v>
      </c>
      <c r="K25" s="2">
        <v>664657</v>
      </c>
      <c r="L25" s="2">
        <v>0</v>
      </c>
      <c r="M25" s="2">
        <v>53173</v>
      </c>
      <c r="N25" s="2">
        <v>717830</v>
      </c>
      <c r="O25" s="5" t="s">
        <v>235</v>
      </c>
      <c r="P25" s="5" t="s">
        <v>56</v>
      </c>
      <c r="Q25" s="5" t="s">
        <v>239</v>
      </c>
      <c r="R25" s="5" t="s">
        <v>454</v>
      </c>
      <c r="S25" s="5" t="s">
        <v>358</v>
      </c>
    </row>
    <row r="26" spans="1:19" x14ac:dyDescent="0.25">
      <c r="A26" s="7">
        <v>44828</v>
      </c>
      <c r="B26" s="7">
        <v>44828</v>
      </c>
      <c r="C26" s="5" t="s">
        <v>180</v>
      </c>
      <c r="D26" s="5" t="s">
        <v>233</v>
      </c>
      <c r="E26" s="5" t="str">
        <f>+VLOOKUP($D26,Sheet1!$C$5:$C$103,1,0)</f>
        <v>00044126</v>
      </c>
      <c r="F26" s="5" t="s">
        <v>108</v>
      </c>
      <c r="G26" s="5" t="s">
        <v>303</v>
      </c>
      <c r="H26" s="5" t="s">
        <v>231</v>
      </c>
      <c r="I26" s="5" t="s">
        <v>457</v>
      </c>
      <c r="J26" s="5" t="s">
        <v>307</v>
      </c>
      <c r="K26" s="2">
        <v>410223</v>
      </c>
      <c r="L26" s="2">
        <v>0</v>
      </c>
      <c r="M26" s="2">
        <v>32818</v>
      </c>
      <c r="N26" s="2">
        <v>443041</v>
      </c>
      <c r="O26" s="5" t="s">
        <v>235</v>
      </c>
      <c r="P26" s="5" t="s">
        <v>56</v>
      </c>
      <c r="Q26" s="5" t="s">
        <v>239</v>
      </c>
      <c r="R26" s="5" t="s">
        <v>454</v>
      </c>
      <c r="S26" s="5" t="s">
        <v>358</v>
      </c>
    </row>
    <row r="27" spans="1:19" x14ac:dyDescent="0.25">
      <c r="A27" s="7">
        <v>44828</v>
      </c>
      <c r="B27" s="7">
        <v>44828</v>
      </c>
      <c r="C27" s="5" t="s">
        <v>96</v>
      </c>
      <c r="D27" s="5" t="s">
        <v>127</v>
      </c>
      <c r="E27" s="5" t="str">
        <f>+VLOOKUP($D27,Sheet1!$C$5:$C$103,1,0)</f>
        <v>00044123</v>
      </c>
      <c r="F27" s="5" t="s">
        <v>108</v>
      </c>
      <c r="G27" s="5" t="s">
        <v>453</v>
      </c>
      <c r="H27" s="5" t="s">
        <v>97</v>
      </c>
      <c r="I27" s="5" t="s">
        <v>51</v>
      </c>
      <c r="J27" s="5" t="s">
        <v>186</v>
      </c>
      <c r="K27" s="2">
        <v>444232</v>
      </c>
      <c r="L27" s="2">
        <v>0</v>
      </c>
      <c r="M27" s="2">
        <v>35539</v>
      </c>
      <c r="N27" s="2">
        <v>479771</v>
      </c>
      <c r="O27" s="5" t="s">
        <v>235</v>
      </c>
      <c r="P27" s="5" t="s">
        <v>56</v>
      </c>
      <c r="Q27" s="5" t="s">
        <v>239</v>
      </c>
      <c r="R27" s="5" t="s">
        <v>509</v>
      </c>
      <c r="S27" s="5" t="s">
        <v>358</v>
      </c>
    </row>
    <row r="28" spans="1:19" x14ac:dyDescent="0.25">
      <c r="A28" s="7">
        <v>44828</v>
      </c>
      <c r="B28" s="7">
        <v>44828</v>
      </c>
      <c r="C28" s="5" t="s">
        <v>175</v>
      </c>
      <c r="D28" s="5" t="s">
        <v>170</v>
      </c>
      <c r="E28" s="5" t="str">
        <f>+VLOOKUP($D28,Sheet1!$C$5:$C$103,1,0)</f>
        <v>00044089</v>
      </c>
      <c r="F28" s="5" t="s">
        <v>108</v>
      </c>
      <c r="G28" s="5" t="s">
        <v>400</v>
      </c>
      <c r="H28" s="5" t="s">
        <v>317</v>
      </c>
      <c r="I28" s="5" t="s">
        <v>430</v>
      </c>
      <c r="J28" s="5" t="s">
        <v>276</v>
      </c>
      <c r="K28" s="2">
        <v>775583</v>
      </c>
      <c r="L28" s="2">
        <v>0</v>
      </c>
      <c r="M28" s="2">
        <v>62047</v>
      </c>
      <c r="N28" s="2">
        <v>837630</v>
      </c>
      <c r="O28" s="5" t="s">
        <v>235</v>
      </c>
      <c r="P28" s="5" t="s">
        <v>56</v>
      </c>
      <c r="Q28" s="5" t="s">
        <v>239</v>
      </c>
      <c r="R28" s="5" t="s">
        <v>509</v>
      </c>
      <c r="S28" s="5" t="s">
        <v>358</v>
      </c>
    </row>
    <row r="29" spans="1:19" x14ac:dyDescent="0.25">
      <c r="A29" s="7">
        <v>44827</v>
      </c>
      <c r="B29" s="7">
        <v>44827</v>
      </c>
      <c r="C29" s="5" t="s">
        <v>99</v>
      </c>
      <c r="D29" s="5" t="s">
        <v>282</v>
      </c>
      <c r="E29" s="5" t="str">
        <f>+VLOOKUP($D29,Sheet1!$C$5:$C$103,1,0)</f>
        <v>00044013</v>
      </c>
      <c r="F29" s="5" t="s">
        <v>108</v>
      </c>
      <c r="G29" s="5" t="s">
        <v>458</v>
      </c>
      <c r="H29" s="5" t="s">
        <v>229</v>
      </c>
      <c r="I29" s="5" t="s">
        <v>10</v>
      </c>
      <c r="J29" s="5" t="s">
        <v>468</v>
      </c>
      <c r="K29" s="2">
        <v>1387413</v>
      </c>
      <c r="L29" s="2">
        <v>0</v>
      </c>
      <c r="M29" s="2">
        <v>110993</v>
      </c>
      <c r="N29" s="2">
        <v>1498406</v>
      </c>
      <c r="O29" s="5" t="s">
        <v>235</v>
      </c>
      <c r="P29" s="5" t="s">
        <v>56</v>
      </c>
      <c r="Q29" s="5" t="s">
        <v>239</v>
      </c>
      <c r="R29" s="5" t="s">
        <v>412</v>
      </c>
      <c r="S29" s="5" t="s">
        <v>358</v>
      </c>
    </row>
    <row r="30" spans="1:19" x14ac:dyDescent="0.25">
      <c r="A30" s="7">
        <v>44827</v>
      </c>
      <c r="B30" s="7">
        <v>44827</v>
      </c>
      <c r="C30" s="5" t="s">
        <v>67</v>
      </c>
      <c r="D30" s="5" t="s">
        <v>150</v>
      </c>
      <c r="E30" s="5" t="str">
        <f>+VLOOKUP($D30,Sheet1!$C$5:$C$103,1,0)</f>
        <v>00043877</v>
      </c>
      <c r="F30" s="5" t="s">
        <v>108</v>
      </c>
      <c r="G30" s="5" t="s">
        <v>160</v>
      </c>
      <c r="H30" s="5" t="s">
        <v>167</v>
      </c>
      <c r="I30" s="5" t="s">
        <v>11</v>
      </c>
      <c r="J30" s="5" t="s">
        <v>432</v>
      </c>
      <c r="K30" s="2">
        <v>1705910</v>
      </c>
      <c r="L30" s="2">
        <v>0</v>
      </c>
      <c r="M30" s="2">
        <v>136473</v>
      </c>
      <c r="N30" s="2">
        <v>1842383</v>
      </c>
      <c r="O30" s="5" t="s">
        <v>235</v>
      </c>
      <c r="P30" s="5" t="s">
        <v>56</v>
      </c>
      <c r="Q30" s="5" t="s">
        <v>239</v>
      </c>
      <c r="R30" s="5" t="s">
        <v>412</v>
      </c>
      <c r="S30" s="5" t="s">
        <v>358</v>
      </c>
    </row>
    <row r="31" spans="1:19" x14ac:dyDescent="0.25">
      <c r="A31" s="7">
        <v>44827</v>
      </c>
      <c r="B31" s="7">
        <v>44827</v>
      </c>
      <c r="C31" s="5" t="s">
        <v>341</v>
      </c>
      <c r="D31" s="5" t="s">
        <v>44</v>
      </c>
      <c r="E31" s="5" t="str">
        <f>+VLOOKUP($D31,Sheet1!$C$5:$C$103,1,0)</f>
        <v>00043873</v>
      </c>
      <c r="F31" s="5" t="s">
        <v>108</v>
      </c>
      <c r="G31" s="5" t="s">
        <v>308</v>
      </c>
      <c r="H31" s="5" t="s">
        <v>338</v>
      </c>
      <c r="I31" s="5" t="s">
        <v>414</v>
      </c>
      <c r="J31" s="5" t="s">
        <v>327</v>
      </c>
      <c r="K31" s="2">
        <v>704013</v>
      </c>
      <c r="L31" s="2">
        <v>0</v>
      </c>
      <c r="M31" s="2">
        <v>56321</v>
      </c>
      <c r="N31" s="2">
        <v>760334</v>
      </c>
      <c r="O31" s="5" t="s">
        <v>235</v>
      </c>
      <c r="P31" s="5" t="s">
        <v>56</v>
      </c>
      <c r="Q31" s="5" t="s">
        <v>239</v>
      </c>
      <c r="R31" s="5" t="s">
        <v>412</v>
      </c>
      <c r="S31" s="5" t="s">
        <v>358</v>
      </c>
    </row>
    <row r="32" spans="1:19" x14ac:dyDescent="0.25">
      <c r="A32" s="7">
        <v>44827</v>
      </c>
      <c r="B32" s="7">
        <v>44827</v>
      </c>
      <c r="C32" s="5" t="s">
        <v>37</v>
      </c>
      <c r="D32" s="5" t="s">
        <v>476</v>
      </c>
      <c r="E32" s="5" t="str">
        <f>+VLOOKUP($D32,Sheet1!$C$5:$C$103,1,0)</f>
        <v>00043870</v>
      </c>
      <c r="F32" s="5" t="s">
        <v>108</v>
      </c>
      <c r="G32" s="5" t="s">
        <v>455</v>
      </c>
      <c r="H32" s="5" t="s">
        <v>171</v>
      </c>
      <c r="I32" s="5" t="s">
        <v>314</v>
      </c>
      <c r="J32" s="5" t="s">
        <v>432</v>
      </c>
      <c r="K32" s="2">
        <v>2847415</v>
      </c>
      <c r="L32" s="2">
        <v>0</v>
      </c>
      <c r="M32" s="2">
        <v>227793</v>
      </c>
      <c r="N32" s="2">
        <v>3075208</v>
      </c>
      <c r="O32" s="5" t="s">
        <v>235</v>
      </c>
      <c r="P32" s="5" t="s">
        <v>56</v>
      </c>
      <c r="Q32" s="5" t="s">
        <v>239</v>
      </c>
      <c r="R32" s="5" t="s">
        <v>509</v>
      </c>
      <c r="S32" s="5" t="s">
        <v>358</v>
      </c>
    </row>
    <row r="33" spans="1:19" x14ac:dyDescent="0.25">
      <c r="A33" s="7">
        <v>44827</v>
      </c>
      <c r="B33" s="7">
        <v>44827</v>
      </c>
      <c r="C33" s="5" t="s">
        <v>176</v>
      </c>
      <c r="D33" s="5" t="s">
        <v>197</v>
      </c>
      <c r="E33" s="5" t="str">
        <f>+VLOOKUP($D33,Sheet1!$C$5:$C$103,1,0)</f>
        <v>00043869</v>
      </c>
      <c r="F33" s="5" t="s">
        <v>108</v>
      </c>
      <c r="G33" s="5" t="s">
        <v>278</v>
      </c>
      <c r="H33" s="5" t="s">
        <v>309</v>
      </c>
      <c r="I33" s="5" t="s">
        <v>236</v>
      </c>
      <c r="J33" s="5" t="s">
        <v>79</v>
      </c>
      <c r="K33" s="2">
        <v>1106934</v>
      </c>
      <c r="L33" s="2">
        <v>0</v>
      </c>
      <c r="M33" s="2">
        <v>88555</v>
      </c>
      <c r="N33" s="2">
        <v>1195489</v>
      </c>
      <c r="O33" s="5" t="s">
        <v>235</v>
      </c>
      <c r="P33" s="5" t="s">
        <v>56</v>
      </c>
      <c r="Q33" s="5" t="s">
        <v>239</v>
      </c>
      <c r="R33" s="5" t="s">
        <v>46</v>
      </c>
      <c r="S33" s="5" t="s">
        <v>358</v>
      </c>
    </row>
    <row r="34" spans="1:19" x14ac:dyDescent="0.25">
      <c r="A34" s="7">
        <v>44826</v>
      </c>
      <c r="B34" s="7">
        <v>44826</v>
      </c>
      <c r="C34" s="5" t="s">
        <v>265</v>
      </c>
      <c r="D34" s="5" t="s">
        <v>354</v>
      </c>
      <c r="E34" s="5" t="str">
        <f>+VLOOKUP($D34,Sheet1!$C$5:$C$103,1,0)</f>
        <v>00043857</v>
      </c>
      <c r="F34" s="5" t="s">
        <v>108</v>
      </c>
      <c r="G34" s="5" t="s">
        <v>496</v>
      </c>
      <c r="H34" s="5" t="s">
        <v>38</v>
      </c>
      <c r="I34" s="5" t="s">
        <v>27</v>
      </c>
      <c r="J34" s="5" t="s">
        <v>500</v>
      </c>
      <c r="K34" s="2">
        <v>1340580</v>
      </c>
      <c r="L34" s="2">
        <v>0</v>
      </c>
      <c r="M34" s="2">
        <v>107246</v>
      </c>
      <c r="N34" s="2">
        <v>1447826</v>
      </c>
      <c r="O34" s="5" t="s">
        <v>235</v>
      </c>
      <c r="P34" s="5" t="s">
        <v>56</v>
      </c>
      <c r="Q34" s="5" t="s">
        <v>239</v>
      </c>
      <c r="R34" s="5" t="s">
        <v>454</v>
      </c>
      <c r="S34" s="5" t="s">
        <v>358</v>
      </c>
    </row>
    <row r="35" spans="1:19" x14ac:dyDescent="0.25">
      <c r="A35" s="7">
        <v>44826</v>
      </c>
      <c r="B35" s="7">
        <v>44826</v>
      </c>
      <c r="C35" s="5" t="s">
        <v>81</v>
      </c>
      <c r="D35" s="5" t="s">
        <v>380</v>
      </c>
      <c r="E35" s="5" t="str">
        <f>+VLOOKUP($D35,Sheet1!$C$5:$C$103,1,0)</f>
        <v>00043727</v>
      </c>
      <c r="F35" s="5" t="s">
        <v>108</v>
      </c>
      <c r="G35" s="5" t="s">
        <v>210</v>
      </c>
      <c r="H35" s="5" t="s">
        <v>95</v>
      </c>
      <c r="I35" s="5" t="s">
        <v>350</v>
      </c>
      <c r="J35" s="5" t="s">
        <v>12</v>
      </c>
      <c r="K35" s="2">
        <v>1529008</v>
      </c>
      <c r="L35" s="2">
        <v>0</v>
      </c>
      <c r="M35" s="2">
        <v>122321</v>
      </c>
      <c r="N35" s="2">
        <v>1651329</v>
      </c>
      <c r="O35" s="5" t="s">
        <v>235</v>
      </c>
      <c r="P35" s="5" t="s">
        <v>56</v>
      </c>
      <c r="Q35" s="5" t="s">
        <v>239</v>
      </c>
      <c r="R35" s="5" t="s">
        <v>454</v>
      </c>
      <c r="S35" s="5" t="s">
        <v>358</v>
      </c>
    </row>
    <row r="36" spans="1:19" x14ac:dyDescent="0.25">
      <c r="A36" s="7">
        <v>44826</v>
      </c>
      <c r="B36" s="7">
        <v>44826</v>
      </c>
      <c r="C36" s="5" t="s">
        <v>510</v>
      </c>
      <c r="D36" s="5" t="s">
        <v>262</v>
      </c>
      <c r="E36" s="5" t="str">
        <f>+VLOOKUP($D36,Sheet1!$C$5:$C$103,1,0)</f>
        <v>00043700</v>
      </c>
      <c r="F36" s="5" t="s">
        <v>108</v>
      </c>
      <c r="G36" s="5" t="s">
        <v>449</v>
      </c>
      <c r="H36" s="5" t="s">
        <v>187</v>
      </c>
      <c r="I36" s="5" t="s">
        <v>304</v>
      </c>
      <c r="J36" s="5" t="s">
        <v>466</v>
      </c>
      <c r="K36" s="2">
        <v>1289600</v>
      </c>
      <c r="L36" s="2">
        <v>0</v>
      </c>
      <c r="M36" s="2">
        <v>103168</v>
      </c>
      <c r="N36" s="2">
        <v>1392768</v>
      </c>
      <c r="O36" s="5" t="s">
        <v>235</v>
      </c>
      <c r="P36" s="5" t="s">
        <v>56</v>
      </c>
      <c r="Q36" s="5" t="s">
        <v>239</v>
      </c>
      <c r="R36" s="5" t="s">
        <v>454</v>
      </c>
      <c r="S36" s="5" t="s">
        <v>358</v>
      </c>
    </row>
    <row r="37" spans="1:19" x14ac:dyDescent="0.25">
      <c r="A37" s="7">
        <v>44826</v>
      </c>
      <c r="B37" s="7">
        <v>44826</v>
      </c>
      <c r="C37" s="5" t="s">
        <v>245</v>
      </c>
      <c r="D37" s="5" t="s">
        <v>166</v>
      </c>
      <c r="E37" s="5" t="str">
        <f>+VLOOKUP($D37,Sheet1!$C$5:$C$103,1,0)</f>
        <v>00043668</v>
      </c>
      <c r="F37" s="5" t="s">
        <v>108</v>
      </c>
      <c r="G37" s="5" t="s">
        <v>85</v>
      </c>
      <c r="H37" s="5" t="s">
        <v>50</v>
      </c>
      <c r="I37" s="5" t="s">
        <v>241</v>
      </c>
      <c r="J37" s="5" t="s">
        <v>390</v>
      </c>
      <c r="K37" s="2">
        <v>650936</v>
      </c>
      <c r="L37" s="2">
        <v>0</v>
      </c>
      <c r="M37" s="2">
        <v>52075</v>
      </c>
      <c r="N37" s="2">
        <v>703011</v>
      </c>
      <c r="O37" s="5" t="s">
        <v>235</v>
      </c>
      <c r="P37" s="5" t="s">
        <v>56</v>
      </c>
      <c r="Q37" s="5" t="s">
        <v>239</v>
      </c>
      <c r="R37" s="5" t="s">
        <v>454</v>
      </c>
      <c r="S37" s="5" t="s">
        <v>358</v>
      </c>
    </row>
    <row r="38" spans="1:19" x14ac:dyDescent="0.25">
      <c r="A38" s="7">
        <v>44826</v>
      </c>
      <c r="B38" s="7">
        <v>44826</v>
      </c>
      <c r="C38" s="5" t="s">
        <v>463</v>
      </c>
      <c r="D38" s="5" t="s">
        <v>357</v>
      </c>
      <c r="E38" s="5" t="str">
        <f>+VLOOKUP($D38,Sheet1!$C$5:$C$103,1,0)</f>
        <v>00043661</v>
      </c>
      <c r="F38" s="5" t="s">
        <v>108</v>
      </c>
      <c r="G38" s="5" t="s">
        <v>280</v>
      </c>
      <c r="H38" s="5" t="s">
        <v>202</v>
      </c>
      <c r="I38" s="5" t="s">
        <v>61</v>
      </c>
      <c r="J38" s="5" t="s">
        <v>428</v>
      </c>
      <c r="K38" s="2">
        <v>555290</v>
      </c>
      <c r="L38" s="2">
        <v>0</v>
      </c>
      <c r="M38" s="2">
        <v>44423</v>
      </c>
      <c r="N38" s="2">
        <v>599713</v>
      </c>
      <c r="O38" s="5" t="s">
        <v>235</v>
      </c>
      <c r="P38" s="5" t="s">
        <v>56</v>
      </c>
      <c r="Q38" s="5" t="s">
        <v>239</v>
      </c>
      <c r="R38" s="5" t="s">
        <v>454</v>
      </c>
      <c r="S38" s="5" t="s">
        <v>358</v>
      </c>
    </row>
    <row r="39" spans="1:19" x14ac:dyDescent="0.25">
      <c r="A39" s="7">
        <v>44826</v>
      </c>
      <c r="B39" s="7">
        <v>44826</v>
      </c>
      <c r="C39" s="5" t="s">
        <v>135</v>
      </c>
      <c r="D39" s="5" t="s">
        <v>157</v>
      </c>
      <c r="E39" s="5" t="str">
        <f>+VLOOKUP($D39,Sheet1!$C$5:$C$103,1,0)</f>
        <v>00043623</v>
      </c>
      <c r="F39" s="5" t="s">
        <v>108</v>
      </c>
      <c r="G39" s="5" t="s">
        <v>244</v>
      </c>
      <c r="H39" s="5" t="s">
        <v>417</v>
      </c>
      <c r="I39" s="5" t="s">
        <v>360</v>
      </c>
      <c r="J39" s="5" t="s">
        <v>87</v>
      </c>
      <c r="K39" s="2">
        <v>867246</v>
      </c>
      <c r="L39" s="2">
        <v>0</v>
      </c>
      <c r="M39" s="2">
        <v>69380</v>
      </c>
      <c r="N39" s="2">
        <v>936626</v>
      </c>
      <c r="O39" s="5" t="s">
        <v>235</v>
      </c>
      <c r="P39" s="5" t="s">
        <v>56</v>
      </c>
      <c r="Q39" s="5" t="s">
        <v>239</v>
      </c>
      <c r="R39" s="5" t="s">
        <v>46</v>
      </c>
      <c r="S39" s="5" t="s">
        <v>358</v>
      </c>
    </row>
    <row r="40" spans="1:19" x14ac:dyDescent="0.25">
      <c r="A40" s="7">
        <v>44825</v>
      </c>
      <c r="B40" s="7">
        <v>44825</v>
      </c>
      <c r="C40" s="5" t="s">
        <v>410</v>
      </c>
      <c r="D40" s="5" t="s">
        <v>422</v>
      </c>
      <c r="E40" s="5" t="str">
        <f>+VLOOKUP($D40,Sheet1!$C$5:$C$103,1,0)</f>
        <v>00042459</v>
      </c>
      <c r="F40" s="5" t="s">
        <v>108</v>
      </c>
      <c r="G40" s="5" t="s">
        <v>153</v>
      </c>
      <c r="H40" s="5" t="s">
        <v>326</v>
      </c>
      <c r="I40" s="5" t="s">
        <v>383</v>
      </c>
      <c r="J40" s="5" t="s">
        <v>253</v>
      </c>
      <c r="K40" s="2">
        <v>553467</v>
      </c>
      <c r="L40" s="2">
        <v>0</v>
      </c>
      <c r="M40" s="2">
        <v>44277</v>
      </c>
      <c r="N40" s="2">
        <v>597744</v>
      </c>
      <c r="O40" s="5" t="s">
        <v>235</v>
      </c>
      <c r="P40" s="5" t="s">
        <v>56</v>
      </c>
      <c r="Q40" s="5" t="s">
        <v>239</v>
      </c>
      <c r="R40" s="5" t="s">
        <v>412</v>
      </c>
      <c r="S40" s="5" t="s">
        <v>358</v>
      </c>
    </row>
    <row r="41" spans="1:19" x14ac:dyDescent="0.25">
      <c r="A41" s="7">
        <v>44824</v>
      </c>
      <c r="B41" s="7">
        <v>44824</v>
      </c>
      <c r="C41" s="5" t="s">
        <v>125</v>
      </c>
      <c r="D41" s="5" t="s">
        <v>520</v>
      </c>
      <c r="E41" s="5" t="str">
        <f>+VLOOKUP($D41,Sheet1!$C$5:$C$103,1,0)</f>
        <v>00042440</v>
      </c>
      <c r="F41" s="5" t="s">
        <v>108</v>
      </c>
      <c r="G41" s="5" t="s">
        <v>474</v>
      </c>
      <c r="H41" s="5" t="s">
        <v>139</v>
      </c>
      <c r="I41" s="5" t="s">
        <v>149</v>
      </c>
      <c r="J41" s="5" t="s">
        <v>248</v>
      </c>
      <c r="K41" s="2">
        <v>1209426</v>
      </c>
      <c r="L41" s="2">
        <v>0</v>
      </c>
      <c r="M41" s="2">
        <v>96754</v>
      </c>
      <c r="N41" s="2">
        <v>1306180</v>
      </c>
      <c r="O41" s="5" t="s">
        <v>235</v>
      </c>
      <c r="P41" s="5" t="s">
        <v>56</v>
      </c>
      <c r="Q41" s="5" t="s">
        <v>239</v>
      </c>
      <c r="R41" s="5" t="s">
        <v>509</v>
      </c>
      <c r="S41" s="5" t="s">
        <v>358</v>
      </c>
    </row>
    <row r="42" spans="1:19" x14ac:dyDescent="0.25">
      <c r="A42" s="7">
        <v>44824</v>
      </c>
      <c r="B42" s="7">
        <v>44824</v>
      </c>
      <c r="C42" s="5" t="s">
        <v>345</v>
      </c>
      <c r="D42" s="5" t="s">
        <v>3</v>
      </c>
      <c r="E42" s="5" t="str">
        <f>+VLOOKUP($D42,Sheet1!$C$5:$C$103,1,0)</f>
        <v>00042421</v>
      </c>
      <c r="F42" s="5" t="s">
        <v>108</v>
      </c>
      <c r="G42" s="5" t="s">
        <v>160</v>
      </c>
      <c r="H42" s="5" t="s">
        <v>167</v>
      </c>
      <c r="I42" s="5" t="s">
        <v>293</v>
      </c>
      <c r="J42" s="5" t="s">
        <v>432</v>
      </c>
      <c r="K42" s="2">
        <v>1624154</v>
      </c>
      <c r="L42" s="2">
        <v>0</v>
      </c>
      <c r="M42" s="2">
        <v>129932</v>
      </c>
      <c r="N42" s="2">
        <v>1754086</v>
      </c>
      <c r="O42" s="5" t="s">
        <v>235</v>
      </c>
      <c r="P42" s="5" t="s">
        <v>56</v>
      </c>
      <c r="Q42" s="5" t="s">
        <v>239</v>
      </c>
      <c r="R42" s="5" t="s">
        <v>412</v>
      </c>
      <c r="S42" s="5" t="s">
        <v>358</v>
      </c>
    </row>
    <row r="43" spans="1:19" x14ac:dyDescent="0.25">
      <c r="A43" s="7">
        <v>44824</v>
      </c>
      <c r="B43" s="7">
        <v>44824</v>
      </c>
      <c r="C43" s="5" t="s">
        <v>177</v>
      </c>
      <c r="D43" s="5" t="s">
        <v>365</v>
      </c>
      <c r="E43" s="5" t="str">
        <f>+VLOOKUP($D43,Sheet1!$C$5:$C$103,1,0)</f>
        <v>00042420</v>
      </c>
      <c r="F43" s="5" t="s">
        <v>108</v>
      </c>
      <c r="G43" s="5" t="s">
        <v>386</v>
      </c>
      <c r="H43" s="5" t="s">
        <v>439</v>
      </c>
      <c r="I43" s="5" t="s">
        <v>329</v>
      </c>
      <c r="J43" s="5" t="s">
        <v>440</v>
      </c>
      <c r="K43" s="2">
        <v>515840</v>
      </c>
      <c r="L43" s="2">
        <v>0</v>
      </c>
      <c r="M43" s="2">
        <v>41267</v>
      </c>
      <c r="N43" s="2">
        <v>557107</v>
      </c>
      <c r="O43" s="5" t="s">
        <v>235</v>
      </c>
      <c r="P43" s="5" t="s">
        <v>56</v>
      </c>
      <c r="Q43" s="5" t="s">
        <v>239</v>
      </c>
      <c r="R43" s="5" t="s">
        <v>46</v>
      </c>
      <c r="S43" s="5" t="s">
        <v>358</v>
      </c>
    </row>
    <row r="44" spans="1:19" x14ac:dyDescent="0.25">
      <c r="A44" s="7">
        <v>44824</v>
      </c>
      <c r="B44" s="7">
        <v>44824</v>
      </c>
      <c r="C44" s="5" t="s">
        <v>344</v>
      </c>
      <c r="D44" s="5" t="s">
        <v>113</v>
      </c>
      <c r="E44" s="5" t="str">
        <f>+VLOOKUP($D44,Sheet1!$C$5:$C$103,1,0)</f>
        <v>00042389</v>
      </c>
      <c r="F44" s="5" t="s">
        <v>108</v>
      </c>
      <c r="G44" s="5" t="s">
        <v>342</v>
      </c>
      <c r="H44" s="5" t="s">
        <v>83</v>
      </c>
      <c r="I44" s="5" t="s">
        <v>504</v>
      </c>
      <c r="J44" s="5" t="s">
        <v>224</v>
      </c>
      <c r="K44" s="2">
        <v>666348</v>
      </c>
      <c r="L44" s="2">
        <v>0</v>
      </c>
      <c r="M44" s="2">
        <v>53308</v>
      </c>
      <c r="N44" s="2">
        <v>719656</v>
      </c>
      <c r="O44" s="5" t="s">
        <v>235</v>
      </c>
      <c r="P44" s="5" t="s">
        <v>56</v>
      </c>
      <c r="Q44" s="5" t="s">
        <v>239</v>
      </c>
      <c r="R44" s="5" t="s">
        <v>412</v>
      </c>
      <c r="S44" s="5" t="s">
        <v>358</v>
      </c>
    </row>
    <row r="45" spans="1:19" x14ac:dyDescent="0.25">
      <c r="A45" s="7">
        <v>44824</v>
      </c>
      <c r="B45" s="7">
        <v>44824</v>
      </c>
      <c r="C45" s="5" t="s">
        <v>436</v>
      </c>
      <c r="D45" s="5" t="s">
        <v>120</v>
      </c>
      <c r="E45" s="5" t="str">
        <f>+VLOOKUP($D45,Sheet1!$C$5:$C$103,1,0)</f>
        <v>00042378</v>
      </c>
      <c r="F45" s="5" t="s">
        <v>108</v>
      </c>
      <c r="G45" s="5" t="s">
        <v>502</v>
      </c>
      <c r="H45" s="5" t="s">
        <v>478</v>
      </c>
      <c r="I45" s="5" t="s">
        <v>168</v>
      </c>
      <c r="J45" s="5" t="s">
        <v>161</v>
      </c>
      <c r="K45" s="2">
        <v>480168</v>
      </c>
      <c r="L45" s="2">
        <v>0</v>
      </c>
      <c r="M45" s="2">
        <v>38413</v>
      </c>
      <c r="N45" s="2">
        <v>518581</v>
      </c>
      <c r="O45" s="5" t="s">
        <v>235</v>
      </c>
      <c r="P45" s="5" t="s">
        <v>56</v>
      </c>
      <c r="Q45" s="5" t="s">
        <v>239</v>
      </c>
      <c r="R45" s="5" t="s">
        <v>46</v>
      </c>
      <c r="S45" s="5" t="s">
        <v>358</v>
      </c>
    </row>
    <row r="46" spans="1:19" x14ac:dyDescent="0.25">
      <c r="A46" s="7">
        <v>44823</v>
      </c>
      <c r="B46" s="7">
        <v>44823</v>
      </c>
      <c r="C46" s="5" t="s">
        <v>514</v>
      </c>
      <c r="D46" s="5" t="s">
        <v>123</v>
      </c>
      <c r="E46" s="5" t="str">
        <f>+VLOOKUP($D46,Sheet1!$C$5:$C$103,1,0)</f>
        <v>00042368</v>
      </c>
      <c r="F46" s="5" t="s">
        <v>108</v>
      </c>
      <c r="G46" s="5" t="s">
        <v>2</v>
      </c>
      <c r="H46" s="5" t="s">
        <v>116</v>
      </c>
      <c r="I46" s="5" t="s">
        <v>48</v>
      </c>
      <c r="J46" s="5" t="s">
        <v>266</v>
      </c>
      <c r="K46" s="2">
        <v>763320</v>
      </c>
      <c r="L46" s="2">
        <v>0</v>
      </c>
      <c r="M46" s="2">
        <v>61066</v>
      </c>
      <c r="N46" s="2">
        <v>824386</v>
      </c>
      <c r="O46" s="5" t="s">
        <v>235</v>
      </c>
      <c r="P46" s="5" t="s">
        <v>56</v>
      </c>
      <c r="Q46" s="5" t="s">
        <v>239</v>
      </c>
      <c r="R46" s="5" t="s">
        <v>412</v>
      </c>
      <c r="S46" s="5" t="s">
        <v>358</v>
      </c>
    </row>
    <row r="47" spans="1:19" x14ac:dyDescent="0.25">
      <c r="A47" s="7">
        <v>44823</v>
      </c>
      <c r="B47" s="7">
        <v>44823</v>
      </c>
      <c r="C47" s="5" t="s">
        <v>313</v>
      </c>
      <c r="D47" s="5" t="s">
        <v>346</v>
      </c>
      <c r="E47" s="5" t="str">
        <f>+VLOOKUP($D47,Sheet1!$C$5:$C$103,1,0)</f>
        <v>00042365</v>
      </c>
      <c r="F47" s="5" t="s">
        <v>108</v>
      </c>
      <c r="G47" s="5" t="s">
        <v>437</v>
      </c>
      <c r="H47" s="5" t="s">
        <v>192</v>
      </c>
      <c r="I47" s="5" t="s">
        <v>482</v>
      </c>
      <c r="J47" s="5" t="s">
        <v>215</v>
      </c>
      <c r="K47" s="2">
        <v>707593</v>
      </c>
      <c r="L47" s="2">
        <v>0</v>
      </c>
      <c r="M47" s="2">
        <v>56607</v>
      </c>
      <c r="N47" s="2">
        <v>764200</v>
      </c>
      <c r="O47" s="5" t="s">
        <v>235</v>
      </c>
      <c r="P47" s="5" t="s">
        <v>56</v>
      </c>
      <c r="Q47" s="5" t="s">
        <v>239</v>
      </c>
      <c r="R47" s="5" t="s">
        <v>412</v>
      </c>
      <c r="S47" s="5" t="s">
        <v>358</v>
      </c>
    </row>
    <row r="48" spans="1:19" x14ac:dyDescent="0.25">
      <c r="A48" s="7">
        <v>44823</v>
      </c>
      <c r="B48" s="7">
        <v>44823</v>
      </c>
      <c r="C48" s="5" t="s">
        <v>368</v>
      </c>
      <c r="D48" s="5" t="s">
        <v>198</v>
      </c>
      <c r="E48" s="5" t="str">
        <f>+VLOOKUP($D48,Sheet1!$C$5:$C$103,1,0)</f>
        <v>00042356</v>
      </c>
      <c r="F48" s="5" t="s">
        <v>108</v>
      </c>
      <c r="G48" s="5" t="s">
        <v>322</v>
      </c>
      <c r="H48" s="5" t="s">
        <v>59</v>
      </c>
      <c r="I48" s="5" t="s">
        <v>285</v>
      </c>
      <c r="J48" s="5" t="s">
        <v>472</v>
      </c>
      <c r="K48" s="2">
        <v>680802</v>
      </c>
      <c r="L48" s="2">
        <v>0</v>
      </c>
      <c r="M48" s="2">
        <v>54464</v>
      </c>
      <c r="N48" s="2">
        <v>735266</v>
      </c>
      <c r="O48" s="5" t="s">
        <v>235</v>
      </c>
      <c r="P48" s="5" t="s">
        <v>56</v>
      </c>
      <c r="Q48" s="5" t="s">
        <v>239</v>
      </c>
      <c r="R48" s="5" t="s">
        <v>509</v>
      </c>
      <c r="S48" s="5" t="s">
        <v>358</v>
      </c>
    </row>
    <row r="49" spans="1:19" x14ac:dyDescent="0.25">
      <c r="A49" s="7">
        <v>44823</v>
      </c>
      <c r="B49" s="7">
        <v>44823</v>
      </c>
      <c r="C49" s="5" t="s">
        <v>415</v>
      </c>
      <c r="D49" s="5" t="s">
        <v>424</v>
      </c>
      <c r="E49" s="5" t="str">
        <f>+VLOOKUP($D49,Sheet1!$C$5:$C$103,1,0)</f>
        <v>00042355</v>
      </c>
      <c r="F49" s="5" t="s">
        <v>108</v>
      </c>
      <c r="G49" s="5" t="s">
        <v>302</v>
      </c>
      <c r="H49" s="5" t="s">
        <v>348</v>
      </c>
      <c r="I49" s="5" t="s">
        <v>294</v>
      </c>
      <c r="J49" s="5" t="s">
        <v>427</v>
      </c>
      <c r="K49" s="2">
        <v>775583</v>
      </c>
      <c r="L49" s="2">
        <v>0</v>
      </c>
      <c r="M49" s="2">
        <v>62047</v>
      </c>
      <c r="N49" s="2">
        <v>837630</v>
      </c>
      <c r="O49" s="5" t="s">
        <v>235</v>
      </c>
      <c r="P49" s="5" t="s">
        <v>56</v>
      </c>
      <c r="Q49" s="5" t="s">
        <v>239</v>
      </c>
      <c r="R49" s="5" t="s">
        <v>46</v>
      </c>
      <c r="S49" s="5" t="s">
        <v>358</v>
      </c>
    </row>
    <row r="50" spans="1:19" x14ac:dyDescent="0.25">
      <c r="A50" s="7">
        <v>44823</v>
      </c>
      <c r="B50" s="7">
        <v>44823</v>
      </c>
      <c r="C50" s="5" t="s">
        <v>58</v>
      </c>
      <c r="D50" s="5" t="s">
        <v>459</v>
      </c>
      <c r="E50" s="5" t="str">
        <f>+VLOOKUP($D50,Sheet1!$C$5:$C$103,1,0)</f>
        <v>00042354</v>
      </c>
      <c r="F50" s="5" t="s">
        <v>108</v>
      </c>
      <c r="G50" s="5" t="s">
        <v>179</v>
      </c>
      <c r="H50" s="5" t="s">
        <v>217</v>
      </c>
      <c r="I50" s="5" t="s">
        <v>66</v>
      </c>
      <c r="J50" s="5" t="s">
        <v>111</v>
      </c>
      <c r="K50" s="2">
        <v>967478</v>
      </c>
      <c r="L50" s="2">
        <v>0</v>
      </c>
      <c r="M50" s="2">
        <v>77398</v>
      </c>
      <c r="N50" s="2">
        <v>1044876</v>
      </c>
      <c r="O50" s="5" t="s">
        <v>235</v>
      </c>
      <c r="P50" s="5" t="s">
        <v>56</v>
      </c>
      <c r="Q50" s="5" t="s">
        <v>239</v>
      </c>
      <c r="R50" s="5" t="s">
        <v>509</v>
      </c>
      <c r="S50" s="5" t="s">
        <v>358</v>
      </c>
    </row>
    <row r="51" spans="1:19" x14ac:dyDescent="0.25">
      <c r="A51" s="7">
        <v>44823</v>
      </c>
      <c r="B51" s="7">
        <v>44823</v>
      </c>
      <c r="C51" s="5" t="s">
        <v>221</v>
      </c>
      <c r="D51" s="5" t="s">
        <v>256</v>
      </c>
      <c r="E51" s="5" t="str">
        <f>+VLOOKUP($D51,Sheet1!$C$5:$C$103,1,0)</f>
        <v>00042353</v>
      </c>
      <c r="F51" s="5" t="s">
        <v>108</v>
      </c>
      <c r="G51" s="5" t="s">
        <v>69</v>
      </c>
      <c r="H51" s="5" t="s">
        <v>445</v>
      </c>
      <c r="I51" s="5" t="s">
        <v>237</v>
      </c>
      <c r="J51" s="5" t="s">
        <v>499</v>
      </c>
      <c r="K51" s="2">
        <v>1106934</v>
      </c>
      <c r="L51" s="2">
        <v>0</v>
      </c>
      <c r="M51" s="2">
        <v>88555</v>
      </c>
      <c r="N51" s="2">
        <v>1195489</v>
      </c>
      <c r="O51" s="5" t="s">
        <v>235</v>
      </c>
      <c r="P51" s="5" t="s">
        <v>56</v>
      </c>
      <c r="Q51" s="5" t="s">
        <v>239</v>
      </c>
      <c r="R51" s="5" t="s">
        <v>509</v>
      </c>
      <c r="S51" s="5" t="s">
        <v>358</v>
      </c>
    </row>
    <row r="52" spans="1:19" x14ac:dyDescent="0.25">
      <c r="A52" s="7">
        <v>44823</v>
      </c>
      <c r="B52" s="7">
        <v>44823</v>
      </c>
      <c r="C52" s="5" t="s">
        <v>450</v>
      </c>
      <c r="D52" s="5" t="s">
        <v>65</v>
      </c>
      <c r="E52" s="5" t="str">
        <f>+VLOOKUP($D52,Sheet1!$C$5:$C$103,1,0)</f>
        <v>00042315</v>
      </c>
      <c r="F52" s="5" t="s">
        <v>108</v>
      </c>
      <c r="G52" s="5" t="s">
        <v>372</v>
      </c>
      <c r="H52" s="5" t="s">
        <v>328</v>
      </c>
      <c r="I52" s="5" t="s">
        <v>62</v>
      </c>
      <c r="J52" s="5" t="s">
        <v>63</v>
      </c>
      <c r="K52" s="2">
        <v>852698</v>
      </c>
      <c r="L52" s="2">
        <v>0</v>
      </c>
      <c r="M52" s="2">
        <v>68216</v>
      </c>
      <c r="N52" s="2">
        <v>920914</v>
      </c>
      <c r="O52" s="5" t="s">
        <v>235</v>
      </c>
      <c r="P52" s="5" t="s">
        <v>56</v>
      </c>
      <c r="Q52" s="5" t="s">
        <v>239</v>
      </c>
      <c r="R52" s="5" t="s">
        <v>509</v>
      </c>
      <c r="S52" s="5" t="s">
        <v>358</v>
      </c>
    </row>
    <row r="53" spans="1:19" x14ac:dyDescent="0.25">
      <c r="A53" s="7">
        <v>44823</v>
      </c>
      <c r="B53" s="7">
        <v>44823</v>
      </c>
      <c r="C53" s="5" t="s">
        <v>195</v>
      </c>
      <c r="D53" s="5" t="s">
        <v>320</v>
      </c>
      <c r="E53" s="5" t="str">
        <f>+VLOOKUP($D53,Sheet1!$C$5:$C$103,1,0)</f>
        <v>00042314</v>
      </c>
      <c r="F53" s="5" t="s">
        <v>108</v>
      </c>
      <c r="G53" s="5" t="s">
        <v>443</v>
      </c>
      <c r="H53" s="5" t="s">
        <v>102</v>
      </c>
      <c r="I53" s="5" t="s">
        <v>219</v>
      </c>
      <c r="J53" s="5" t="s">
        <v>287</v>
      </c>
      <c r="K53" s="2">
        <v>775583</v>
      </c>
      <c r="L53" s="2">
        <v>0</v>
      </c>
      <c r="M53" s="2">
        <v>62047</v>
      </c>
      <c r="N53" s="2">
        <v>837630</v>
      </c>
      <c r="O53" s="5" t="s">
        <v>235</v>
      </c>
      <c r="P53" s="5" t="s">
        <v>56</v>
      </c>
      <c r="Q53" s="5" t="s">
        <v>239</v>
      </c>
      <c r="R53" s="5" t="s">
        <v>454</v>
      </c>
      <c r="S53" s="5" t="s">
        <v>358</v>
      </c>
    </row>
    <row r="54" spans="1:19" x14ac:dyDescent="0.25">
      <c r="A54" s="7">
        <v>44820</v>
      </c>
      <c r="B54" s="7">
        <v>44820</v>
      </c>
      <c r="C54" s="5" t="s">
        <v>464</v>
      </c>
      <c r="D54" s="5" t="s">
        <v>189</v>
      </c>
      <c r="E54" s="5" t="str">
        <f>+VLOOKUP($D54,Sheet1!$C$5:$C$103,1,0)</f>
        <v>00041960</v>
      </c>
      <c r="F54" s="5" t="s">
        <v>108</v>
      </c>
      <c r="G54" s="5" t="s">
        <v>301</v>
      </c>
      <c r="H54" s="5" t="s">
        <v>498</v>
      </c>
      <c r="I54" s="5" t="s">
        <v>118</v>
      </c>
      <c r="J54" s="5" t="s">
        <v>263</v>
      </c>
      <c r="K54" s="2">
        <v>630336</v>
      </c>
      <c r="L54" s="2">
        <v>0</v>
      </c>
      <c r="M54" s="2">
        <v>50427</v>
      </c>
      <c r="N54" s="2">
        <v>680763</v>
      </c>
      <c r="O54" s="5" t="s">
        <v>235</v>
      </c>
      <c r="P54" s="5" t="s">
        <v>56</v>
      </c>
      <c r="Q54" s="5" t="s">
        <v>239</v>
      </c>
      <c r="R54" s="5" t="s">
        <v>412</v>
      </c>
      <c r="S54" s="5" t="s">
        <v>358</v>
      </c>
    </row>
    <row r="55" spans="1:19" x14ac:dyDescent="0.25">
      <c r="A55" s="7">
        <v>44820</v>
      </c>
      <c r="B55" s="7">
        <v>44820</v>
      </c>
      <c r="C55" s="5" t="s">
        <v>315</v>
      </c>
      <c r="D55" s="5" t="s">
        <v>230</v>
      </c>
      <c r="E55" s="5" t="str">
        <f>+VLOOKUP($D55,Sheet1!$C$5:$C$103,1,0)</f>
        <v>00041959</v>
      </c>
      <c r="F55" s="5" t="s">
        <v>108</v>
      </c>
      <c r="G55" s="5" t="s">
        <v>227</v>
      </c>
      <c r="H55" s="5" t="s">
        <v>159</v>
      </c>
      <c r="I55" s="5" t="s">
        <v>267</v>
      </c>
      <c r="J55" s="5" t="s">
        <v>513</v>
      </c>
      <c r="K55" s="2">
        <v>516104</v>
      </c>
      <c r="L55" s="2">
        <v>0</v>
      </c>
      <c r="M55" s="2">
        <v>41288</v>
      </c>
      <c r="N55" s="2">
        <v>557392</v>
      </c>
      <c r="O55" s="5" t="s">
        <v>235</v>
      </c>
      <c r="P55" s="5" t="s">
        <v>56</v>
      </c>
      <c r="Q55" s="5" t="s">
        <v>239</v>
      </c>
      <c r="R55" s="5" t="s">
        <v>46</v>
      </c>
      <c r="S55" s="5" t="s">
        <v>358</v>
      </c>
    </row>
    <row r="56" spans="1:19" x14ac:dyDescent="0.25">
      <c r="A56" s="7">
        <v>44819</v>
      </c>
      <c r="B56" s="7">
        <v>44819</v>
      </c>
      <c r="C56" s="5" t="s">
        <v>133</v>
      </c>
      <c r="D56" s="5" t="s">
        <v>264</v>
      </c>
      <c r="E56" s="5" t="str">
        <f>+VLOOKUP($D56,Sheet1!$C$5:$C$103,1,0)</f>
        <v>00041383</v>
      </c>
      <c r="F56" s="5" t="s">
        <v>108</v>
      </c>
      <c r="G56" s="5" t="s">
        <v>270</v>
      </c>
      <c r="H56" s="5" t="s">
        <v>251</v>
      </c>
      <c r="I56" s="5" t="s">
        <v>132</v>
      </c>
      <c r="J56" s="5" t="s">
        <v>80</v>
      </c>
      <c r="K56" s="2">
        <v>1056464</v>
      </c>
      <c r="L56" s="2">
        <v>0</v>
      </c>
      <c r="M56" s="2">
        <v>84517</v>
      </c>
      <c r="N56" s="2">
        <v>1140981</v>
      </c>
      <c r="O56" s="5" t="s">
        <v>235</v>
      </c>
      <c r="P56" s="5" t="s">
        <v>56</v>
      </c>
      <c r="Q56" s="5" t="s">
        <v>239</v>
      </c>
      <c r="R56" s="5" t="s">
        <v>46</v>
      </c>
      <c r="S56" s="5" t="s">
        <v>358</v>
      </c>
    </row>
    <row r="57" spans="1:19" x14ac:dyDescent="0.25">
      <c r="A57" s="7">
        <v>44819</v>
      </c>
      <c r="B57" s="7">
        <v>44819</v>
      </c>
      <c r="C57" s="5" t="s">
        <v>519</v>
      </c>
      <c r="D57" s="5" t="s">
        <v>16</v>
      </c>
      <c r="E57" s="5" t="str">
        <f>+VLOOKUP($D57,Sheet1!$C$5:$C$103,1,0)</f>
        <v>00041372</v>
      </c>
      <c r="F57" s="5" t="s">
        <v>108</v>
      </c>
      <c r="G57" s="5" t="s">
        <v>273</v>
      </c>
      <c r="H57" s="5" t="s">
        <v>261</v>
      </c>
      <c r="I57" s="5" t="s">
        <v>495</v>
      </c>
      <c r="J57" s="5" t="s">
        <v>508</v>
      </c>
      <c r="K57" s="2">
        <v>1587366</v>
      </c>
      <c r="L57" s="2">
        <v>0</v>
      </c>
      <c r="M57" s="2">
        <v>126989</v>
      </c>
      <c r="N57" s="2">
        <v>1714355</v>
      </c>
      <c r="O57" s="5" t="s">
        <v>235</v>
      </c>
      <c r="P57" s="5" t="s">
        <v>56</v>
      </c>
      <c r="Q57" s="5" t="s">
        <v>239</v>
      </c>
      <c r="R57" s="5" t="s">
        <v>454</v>
      </c>
      <c r="S57" s="5" t="s">
        <v>358</v>
      </c>
    </row>
    <row r="58" spans="1:19" x14ac:dyDescent="0.25">
      <c r="A58" s="7">
        <v>44819</v>
      </c>
      <c r="B58" s="7">
        <v>44819</v>
      </c>
      <c r="C58" s="5" t="s">
        <v>323</v>
      </c>
      <c r="D58" s="5" t="s">
        <v>250</v>
      </c>
      <c r="E58" s="5" t="str">
        <f>+VLOOKUP($D58,Sheet1!$C$5:$C$103,1,0)</f>
        <v>00041357</v>
      </c>
      <c r="F58" s="5" t="s">
        <v>108</v>
      </c>
      <c r="G58" s="5" t="s">
        <v>381</v>
      </c>
      <c r="H58" s="5" t="s">
        <v>136</v>
      </c>
      <c r="I58" s="5" t="s">
        <v>438</v>
      </c>
      <c r="J58" s="5" t="s">
        <v>433</v>
      </c>
      <c r="K58" s="2">
        <v>1440604</v>
      </c>
      <c r="L58" s="2">
        <v>0</v>
      </c>
      <c r="M58" s="2">
        <v>115248</v>
      </c>
      <c r="N58" s="2">
        <v>1555852</v>
      </c>
      <c r="O58" s="5" t="s">
        <v>235</v>
      </c>
      <c r="P58" s="5" t="s">
        <v>56</v>
      </c>
      <c r="Q58" s="5" t="s">
        <v>239</v>
      </c>
      <c r="R58" s="5" t="s">
        <v>46</v>
      </c>
      <c r="S58" s="5" t="s">
        <v>358</v>
      </c>
    </row>
    <row r="59" spans="1:19" x14ac:dyDescent="0.25">
      <c r="A59" s="7">
        <v>44818</v>
      </c>
      <c r="B59" s="7">
        <v>44818</v>
      </c>
      <c r="C59" s="5" t="s">
        <v>370</v>
      </c>
      <c r="D59" s="5" t="s">
        <v>398</v>
      </c>
      <c r="E59" s="5" t="str">
        <f>+VLOOKUP($D59,Sheet1!$C$5:$C$103,1,0)</f>
        <v>00040276</v>
      </c>
      <c r="F59" s="5" t="s">
        <v>108</v>
      </c>
      <c r="G59" s="5" t="s">
        <v>194</v>
      </c>
      <c r="H59" s="5" t="s">
        <v>406</v>
      </c>
      <c r="I59" s="5" t="s">
        <v>399</v>
      </c>
      <c r="J59" s="5" t="s">
        <v>36</v>
      </c>
      <c r="K59" s="2">
        <v>1287949</v>
      </c>
      <c r="L59" s="2">
        <v>0</v>
      </c>
      <c r="M59" s="2">
        <v>103036</v>
      </c>
      <c r="N59" s="2">
        <v>1390985</v>
      </c>
      <c r="O59" s="5" t="s">
        <v>235</v>
      </c>
      <c r="P59" s="5" t="s">
        <v>56</v>
      </c>
      <c r="Q59" s="5" t="s">
        <v>239</v>
      </c>
      <c r="R59" s="5" t="s">
        <v>454</v>
      </c>
      <c r="S59" s="5" t="s">
        <v>358</v>
      </c>
    </row>
    <row r="60" spans="1:19" x14ac:dyDescent="0.25">
      <c r="A60" s="7">
        <v>44818</v>
      </c>
      <c r="B60" s="7">
        <v>44818</v>
      </c>
      <c r="C60" s="5" t="s">
        <v>334</v>
      </c>
      <c r="D60" s="5" t="s">
        <v>413</v>
      </c>
      <c r="E60" s="5" t="str">
        <f>+VLOOKUP($D60,Sheet1!$C$5:$C$103,1,0)</f>
        <v>00040251</v>
      </c>
      <c r="F60" s="5" t="s">
        <v>108</v>
      </c>
      <c r="G60" s="5" t="s">
        <v>153</v>
      </c>
      <c r="H60" s="5" t="s">
        <v>326</v>
      </c>
      <c r="I60" s="5" t="s">
        <v>384</v>
      </c>
      <c r="J60" s="5" t="s">
        <v>253</v>
      </c>
      <c r="K60" s="2">
        <v>424837</v>
      </c>
      <c r="L60" s="2">
        <v>0</v>
      </c>
      <c r="M60" s="2">
        <v>33987</v>
      </c>
      <c r="N60" s="2">
        <v>458824</v>
      </c>
      <c r="O60" s="5" t="s">
        <v>235</v>
      </c>
      <c r="P60" s="5" t="s">
        <v>56</v>
      </c>
      <c r="Q60" s="5" t="s">
        <v>239</v>
      </c>
      <c r="R60" s="5" t="s">
        <v>412</v>
      </c>
      <c r="S60" s="5" t="s">
        <v>358</v>
      </c>
    </row>
    <row r="61" spans="1:19" x14ac:dyDescent="0.25">
      <c r="A61" s="7">
        <v>44818</v>
      </c>
      <c r="B61" s="7">
        <v>44818</v>
      </c>
      <c r="C61" s="5" t="s">
        <v>493</v>
      </c>
      <c r="D61" s="5" t="s">
        <v>497</v>
      </c>
      <c r="E61" s="5" t="str">
        <f>+VLOOKUP($D61,Sheet1!$C$5:$C$103,1,0)</f>
        <v>00040245</v>
      </c>
      <c r="F61" s="5" t="s">
        <v>108</v>
      </c>
      <c r="G61" s="5" t="s">
        <v>160</v>
      </c>
      <c r="H61" s="5" t="s">
        <v>167</v>
      </c>
      <c r="I61" s="5" t="s">
        <v>501</v>
      </c>
      <c r="J61" s="5" t="s">
        <v>432</v>
      </c>
      <c r="K61" s="2">
        <v>2929065</v>
      </c>
      <c r="L61" s="2">
        <v>0</v>
      </c>
      <c r="M61" s="2">
        <v>234325</v>
      </c>
      <c r="N61" s="2">
        <v>3163390</v>
      </c>
      <c r="O61" s="5" t="s">
        <v>235</v>
      </c>
      <c r="P61" s="5" t="s">
        <v>56</v>
      </c>
      <c r="Q61" s="5" t="s">
        <v>239</v>
      </c>
      <c r="R61" s="5" t="s">
        <v>412</v>
      </c>
      <c r="S61" s="5" t="s">
        <v>358</v>
      </c>
    </row>
    <row r="62" spans="1:19" x14ac:dyDescent="0.25">
      <c r="A62" s="7">
        <v>44817</v>
      </c>
      <c r="B62" s="7">
        <v>44817</v>
      </c>
      <c r="C62" s="5" t="s">
        <v>21</v>
      </c>
      <c r="D62" s="5" t="s">
        <v>100</v>
      </c>
      <c r="E62" s="5" t="str">
        <f>+VLOOKUP($D62,Sheet1!$C$5:$C$103,1,0)</f>
        <v>00040228</v>
      </c>
      <c r="F62" s="5" t="s">
        <v>108</v>
      </c>
      <c r="G62" s="5" t="s">
        <v>295</v>
      </c>
      <c r="H62" s="5" t="s">
        <v>115</v>
      </c>
      <c r="I62" s="5" t="s">
        <v>15</v>
      </c>
      <c r="J62" s="5" t="s">
        <v>324</v>
      </c>
      <c r="K62" s="2">
        <v>720252</v>
      </c>
      <c r="L62" s="2">
        <v>0</v>
      </c>
      <c r="M62" s="2">
        <v>57620</v>
      </c>
      <c r="N62" s="2">
        <v>777872</v>
      </c>
      <c r="O62" s="5" t="s">
        <v>235</v>
      </c>
      <c r="P62" s="5" t="s">
        <v>56</v>
      </c>
      <c r="Q62" s="5" t="s">
        <v>239</v>
      </c>
      <c r="R62" s="5" t="s">
        <v>454</v>
      </c>
      <c r="S62" s="5" t="s">
        <v>358</v>
      </c>
    </row>
    <row r="63" spans="1:19" x14ac:dyDescent="0.25">
      <c r="A63" s="7">
        <v>44817</v>
      </c>
      <c r="B63" s="7">
        <v>44817</v>
      </c>
      <c r="C63" s="5" t="s">
        <v>32</v>
      </c>
      <c r="D63" s="5" t="s">
        <v>90</v>
      </c>
      <c r="E63" s="5" t="str">
        <f>+VLOOKUP($D63,Sheet1!$C$5:$C$103,1,0)</f>
        <v>00040220</v>
      </c>
      <c r="F63" s="5" t="s">
        <v>108</v>
      </c>
      <c r="G63" s="5" t="s">
        <v>480</v>
      </c>
      <c r="H63" s="5" t="s">
        <v>516</v>
      </c>
      <c r="I63" s="5" t="s">
        <v>376</v>
      </c>
      <c r="J63" s="5" t="s">
        <v>403</v>
      </c>
      <c r="K63" s="2">
        <v>431715</v>
      </c>
      <c r="L63" s="2">
        <v>0</v>
      </c>
      <c r="M63" s="2">
        <v>34537</v>
      </c>
      <c r="N63" s="2">
        <v>466252</v>
      </c>
      <c r="O63" s="5" t="s">
        <v>235</v>
      </c>
      <c r="P63" s="5" t="s">
        <v>56</v>
      </c>
      <c r="Q63" s="5" t="s">
        <v>239</v>
      </c>
      <c r="R63" s="5" t="s">
        <v>46</v>
      </c>
      <c r="S63" s="5" t="s">
        <v>358</v>
      </c>
    </row>
    <row r="64" spans="1:19" x14ac:dyDescent="0.25">
      <c r="A64" s="7">
        <v>44816</v>
      </c>
      <c r="B64" s="7">
        <v>44816</v>
      </c>
      <c r="C64" s="5" t="s">
        <v>310</v>
      </c>
      <c r="D64" s="5" t="s">
        <v>363</v>
      </c>
      <c r="E64" s="5" t="str">
        <f>+VLOOKUP($D64,Sheet1!$C$5:$C$103,1,0)</f>
        <v>00040184</v>
      </c>
      <c r="F64" s="5" t="s">
        <v>108</v>
      </c>
      <c r="G64" s="5" t="s">
        <v>407</v>
      </c>
      <c r="H64" s="5" t="s">
        <v>254</v>
      </c>
      <c r="I64" s="5" t="s">
        <v>232</v>
      </c>
      <c r="J64" s="5" t="s">
        <v>64</v>
      </c>
      <c r="K64" s="2">
        <v>767877</v>
      </c>
      <c r="L64" s="2">
        <v>0</v>
      </c>
      <c r="M64" s="2">
        <v>61430</v>
      </c>
      <c r="N64" s="2">
        <v>829307</v>
      </c>
      <c r="O64" s="5" t="s">
        <v>235</v>
      </c>
      <c r="P64" s="5" t="s">
        <v>56</v>
      </c>
      <c r="Q64" s="5" t="s">
        <v>239</v>
      </c>
      <c r="R64" s="5" t="s">
        <v>509</v>
      </c>
      <c r="S64" s="5" t="s">
        <v>358</v>
      </c>
    </row>
    <row r="65" spans="1:19" x14ac:dyDescent="0.25">
      <c r="A65" s="7">
        <v>44816</v>
      </c>
      <c r="B65" s="7">
        <v>44816</v>
      </c>
      <c r="C65" s="5" t="s">
        <v>142</v>
      </c>
      <c r="D65" s="5" t="s">
        <v>283</v>
      </c>
      <c r="E65" s="5" t="str">
        <f>+VLOOKUP($D65,Sheet1!$C$5:$C$103,1,0)</f>
        <v>00040183</v>
      </c>
      <c r="F65" s="5" t="s">
        <v>108</v>
      </c>
      <c r="G65" s="5" t="s">
        <v>137</v>
      </c>
      <c r="H65" s="5" t="s">
        <v>119</v>
      </c>
      <c r="I65" s="5" t="s">
        <v>19</v>
      </c>
      <c r="J65" s="5" t="s">
        <v>402</v>
      </c>
      <c r="K65" s="2">
        <v>609194</v>
      </c>
      <c r="L65" s="2">
        <v>0</v>
      </c>
      <c r="M65" s="2">
        <v>48736</v>
      </c>
      <c r="N65" s="2">
        <v>657930</v>
      </c>
      <c r="O65" s="5" t="s">
        <v>235</v>
      </c>
      <c r="P65" s="5" t="s">
        <v>56</v>
      </c>
      <c r="Q65" s="5" t="s">
        <v>239</v>
      </c>
      <c r="R65" s="5" t="s">
        <v>454</v>
      </c>
      <c r="S65" s="5" t="s">
        <v>358</v>
      </c>
    </row>
    <row r="66" spans="1:19" x14ac:dyDescent="0.25">
      <c r="A66" s="7">
        <v>44816</v>
      </c>
      <c r="B66" s="7">
        <v>44816</v>
      </c>
      <c r="C66" s="5" t="s">
        <v>409</v>
      </c>
      <c r="D66" s="5" t="s">
        <v>30</v>
      </c>
      <c r="E66" s="5" t="str">
        <f>+VLOOKUP($D66,Sheet1!$C$5:$C$103,1,0)</f>
        <v>00040178</v>
      </c>
      <c r="F66" s="5" t="s">
        <v>108</v>
      </c>
      <c r="G66" s="5" t="s">
        <v>421</v>
      </c>
      <c r="H66" s="5" t="s">
        <v>431</v>
      </c>
      <c r="I66" s="5" t="s">
        <v>284</v>
      </c>
      <c r="J66" s="5" t="s">
        <v>246</v>
      </c>
      <c r="K66" s="2">
        <v>4135670</v>
      </c>
      <c r="L66" s="2">
        <v>0</v>
      </c>
      <c r="M66" s="2">
        <v>330854</v>
      </c>
      <c r="N66" s="2">
        <v>4466524</v>
      </c>
      <c r="O66" s="5" t="s">
        <v>235</v>
      </c>
      <c r="P66" s="5" t="s">
        <v>56</v>
      </c>
      <c r="Q66" s="5" t="s">
        <v>239</v>
      </c>
      <c r="R66" s="5" t="s">
        <v>454</v>
      </c>
      <c r="S66" s="5" t="s">
        <v>358</v>
      </c>
    </row>
    <row r="67" spans="1:19" x14ac:dyDescent="0.25">
      <c r="A67" s="7">
        <v>44816</v>
      </c>
      <c r="B67" s="7">
        <v>44816</v>
      </c>
      <c r="C67" s="5" t="s">
        <v>388</v>
      </c>
      <c r="D67" s="5" t="s">
        <v>353</v>
      </c>
      <c r="E67" s="5" t="str">
        <f>+VLOOKUP($D67,Sheet1!$C$5:$C$103,1,0)</f>
        <v>00040177</v>
      </c>
      <c r="F67" s="5" t="s">
        <v>108</v>
      </c>
      <c r="G67" s="5" t="s">
        <v>174</v>
      </c>
      <c r="H67" s="5" t="s">
        <v>272</v>
      </c>
      <c r="I67" s="5" t="s">
        <v>419</v>
      </c>
      <c r="J67" s="5" t="s">
        <v>423</v>
      </c>
      <c r="K67" s="2">
        <v>849014</v>
      </c>
      <c r="L67" s="2">
        <v>0</v>
      </c>
      <c r="M67" s="2">
        <v>67921</v>
      </c>
      <c r="N67" s="2">
        <v>916935</v>
      </c>
      <c r="O67" s="5" t="s">
        <v>235</v>
      </c>
      <c r="P67" s="5" t="s">
        <v>56</v>
      </c>
      <c r="Q67" s="5" t="s">
        <v>239</v>
      </c>
      <c r="R67" s="5" t="s">
        <v>454</v>
      </c>
      <c r="S67" s="5" t="s">
        <v>358</v>
      </c>
    </row>
    <row r="68" spans="1:19" x14ac:dyDescent="0.25">
      <c r="A68" s="7">
        <v>44816</v>
      </c>
      <c r="B68" s="7">
        <v>44816</v>
      </c>
      <c r="C68" s="5" t="s">
        <v>24</v>
      </c>
      <c r="D68" s="5" t="s">
        <v>355</v>
      </c>
      <c r="E68" s="5" t="str">
        <f>+VLOOKUP($D68,Sheet1!$C$5:$C$103,1,0)</f>
        <v>00040167</v>
      </c>
      <c r="F68" s="5" t="s">
        <v>108</v>
      </c>
      <c r="G68" s="5" t="s">
        <v>70</v>
      </c>
      <c r="H68" s="5" t="s">
        <v>339</v>
      </c>
      <c r="I68" s="5" t="s">
        <v>325</v>
      </c>
      <c r="J68" s="5" t="s">
        <v>53</v>
      </c>
      <c r="K68" s="2">
        <v>1308532</v>
      </c>
      <c r="L68" s="2">
        <v>0</v>
      </c>
      <c r="M68" s="2">
        <v>104683</v>
      </c>
      <c r="N68" s="2">
        <v>1413215</v>
      </c>
      <c r="O68" s="5" t="s">
        <v>235</v>
      </c>
      <c r="P68" s="5" t="s">
        <v>56</v>
      </c>
      <c r="Q68" s="5" t="s">
        <v>239</v>
      </c>
      <c r="R68" s="5" t="s">
        <v>412</v>
      </c>
      <c r="S68" s="5" t="s">
        <v>358</v>
      </c>
    </row>
    <row r="69" spans="1:19" x14ac:dyDescent="0.25">
      <c r="A69" s="7">
        <v>44816</v>
      </c>
      <c r="B69" s="7">
        <v>44816</v>
      </c>
      <c r="C69" s="5" t="s">
        <v>34</v>
      </c>
      <c r="D69" s="5" t="s">
        <v>47</v>
      </c>
      <c r="E69" s="5" t="str">
        <f>+VLOOKUP($D69,Sheet1!$C$5:$C$103,1,0)</f>
        <v>00040133</v>
      </c>
      <c r="F69" s="5" t="s">
        <v>108</v>
      </c>
      <c r="G69" s="5" t="s">
        <v>275</v>
      </c>
      <c r="H69" s="5" t="s">
        <v>503</v>
      </c>
      <c r="I69" s="5" t="s">
        <v>311</v>
      </c>
      <c r="J69" s="5" t="s">
        <v>281</v>
      </c>
      <c r="K69" s="2">
        <v>705836</v>
      </c>
      <c r="L69" s="2">
        <v>0</v>
      </c>
      <c r="M69" s="2">
        <v>56467</v>
      </c>
      <c r="N69" s="2">
        <v>762303</v>
      </c>
      <c r="O69" s="5" t="s">
        <v>235</v>
      </c>
      <c r="P69" s="5" t="s">
        <v>56</v>
      </c>
      <c r="Q69" s="5" t="s">
        <v>239</v>
      </c>
      <c r="R69" s="5" t="s">
        <v>454</v>
      </c>
      <c r="S69" s="5" t="s">
        <v>358</v>
      </c>
    </row>
    <row r="70" spans="1:19" x14ac:dyDescent="0.25">
      <c r="A70" s="7">
        <v>44816</v>
      </c>
      <c r="B70" s="7">
        <v>44816</v>
      </c>
      <c r="C70" s="5" t="s">
        <v>172</v>
      </c>
      <c r="D70" s="5" t="s">
        <v>477</v>
      </c>
      <c r="E70" s="5" t="str">
        <f>+VLOOKUP($D70,Sheet1!$C$5:$C$103,1,0)</f>
        <v>00040127</v>
      </c>
      <c r="F70" s="5" t="s">
        <v>108</v>
      </c>
      <c r="G70" s="5" t="s">
        <v>396</v>
      </c>
      <c r="H70" s="5" t="s">
        <v>94</v>
      </c>
      <c r="I70" s="5" t="s">
        <v>164</v>
      </c>
      <c r="J70" s="5" t="s">
        <v>494</v>
      </c>
      <c r="K70" s="2">
        <v>464193</v>
      </c>
      <c r="L70" s="2">
        <v>0</v>
      </c>
      <c r="M70" s="2">
        <v>37135</v>
      </c>
      <c r="N70" s="2">
        <v>501328</v>
      </c>
      <c r="O70" s="5" t="s">
        <v>235</v>
      </c>
      <c r="P70" s="5" t="s">
        <v>56</v>
      </c>
      <c r="Q70" s="5" t="s">
        <v>239</v>
      </c>
      <c r="R70" s="5" t="s">
        <v>46</v>
      </c>
      <c r="S70" s="5" t="s">
        <v>358</v>
      </c>
    </row>
    <row r="71" spans="1:19" x14ac:dyDescent="0.25">
      <c r="A71" s="7">
        <v>44816</v>
      </c>
      <c r="B71" s="7">
        <v>44816</v>
      </c>
      <c r="C71" s="5" t="s">
        <v>462</v>
      </c>
      <c r="D71" s="5" t="s">
        <v>112</v>
      </c>
      <c r="E71" s="5" t="str">
        <f>+VLOOKUP($D71,Sheet1!$C$5:$C$103,1,0)</f>
        <v>00040119</v>
      </c>
      <c r="F71" s="5" t="s">
        <v>108</v>
      </c>
      <c r="G71" s="5" t="s">
        <v>74</v>
      </c>
      <c r="H71" s="5" t="s">
        <v>122</v>
      </c>
      <c r="I71" s="5" t="s">
        <v>461</v>
      </c>
      <c r="J71" s="5" t="s">
        <v>517</v>
      </c>
      <c r="K71" s="2">
        <v>867114</v>
      </c>
      <c r="L71" s="2">
        <v>0</v>
      </c>
      <c r="M71" s="2">
        <v>69369</v>
      </c>
      <c r="N71" s="2">
        <v>936483</v>
      </c>
      <c r="O71" s="5" t="s">
        <v>235</v>
      </c>
      <c r="P71" s="5" t="s">
        <v>56</v>
      </c>
      <c r="Q71" s="5" t="s">
        <v>239</v>
      </c>
      <c r="R71" s="5" t="s">
        <v>46</v>
      </c>
      <c r="S71" s="5" t="s">
        <v>358</v>
      </c>
    </row>
    <row r="72" spans="1:19" x14ac:dyDescent="0.25">
      <c r="A72" s="7">
        <v>44813</v>
      </c>
      <c r="B72" s="7">
        <v>44813</v>
      </c>
      <c r="C72" s="5" t="s">
        <v>512</v>
      </c>
      <c r="D72" s="5" t="s">
        <v>77</v>
      </c>
      <c r="E72" s="5" t="str">
        <f>+VLOOKUP($D72,Sheet1!$C$5:$C$103,1,0)</f>
        <v>00039531</v>
      </c>
      <c r="F72" s="5" t="s">
        <v>108</v>
      </c>
      <c r="G72" s="5" t="s">
        <v>342</v>
      </c>
      <c r="H72" s="5" t="s">
        <v>83</v>
      </c>
      <c r="I72" s="5" t="s">
        <v>441</v>
      </c>
      <c r="J72" s="5" t="s">
        <v>224</v>
      </c>
      <c r="K72" s="2">
        <v>464193</v>
      </c>
      <c r="L72" s="2">
        <v>0</v>
      </c>
      <c r="M72" s="2">
        <v>37135</v>
      </c>
      <c r="N72" s="2">
        <v>501328</v>
      </c>
      <c r="O72" s="5" t="s">
        <v>235</v>
      </c>
      <c r="P72" s="5" t="s">
        <v>56</v>
      </c>
      <c r="Q72" s="5" t="s">
        <v>239</v>
      </c>
      <c r="R72" s="5" t="s">
        <v>412</v>
      </c>
      <c r="S72" s="5" t="s">
        <v>358</v>
      </c>
    </row>
    <row r="73" spans="1:19" x14ac:dyDescent="0.25">
      <c r="A73" s="7">
        <v>44813</v>
      </c>
      <c r="B73" s="7">
        <v>44813</v>
      </c>
      <c r="C73" s="5" t="s">
        <v>473</v>
      </c>
      <c r="D73" s="5" t="s">
        <v>220</v>
      </c>
      <c r="E73" s="5" t="str">
        <f>+VLOOKUP($D73,Sheet1!$C$5:$C$103,1,0)</f>
        <v>00039515</v>
      </c>
      <c r="F73" s="5" t="s">
        <v>108</v>
      </c>
      <c r="G73" s="5" t="s">
        <v>485</v>
      </c>
      <c r="H73" s="5" t="s">
        <v>305</v>
      </c>
      <c r="I73" s="5" t="s">
        <v>444</v>
      </c>
      <c r="J73" s="5" t="s">
        <v>331</v>
      </c>
      <c r="K73" s="2">
        <v>587448</v>
      </c>
      <c r="L73" s="2">
        <v>0</v>
      </c>
      <c r="M73" s="2">
        <v>46996</v>
      </c>
      <c r="N73" s="2">
        <v>634444</v>
      </c>
      <c r="O73" s="5" t="s">
        <v>235</v>
      </c>
      <c r="P73" s="5" t="s">
        <v>56</v>
      </c>
      <c r="Q73" s="5" t="s">
        <v>239</v>
      </c>
      <c r="R73" s="5" t="s">
        <v>454</v>
      </c>
      <c r="S73" s="5" t="s">
        <v>358</v>
      </c>
    </row>
    <row r="74" spans="1:19" x14ac:dyDescent="0.25">
      <c r="A74" s="7">
        <v>44813</v>
      </c>
      <c r="B74" s="7">
        <v>44813</v>
      </c>
      <c r="C74" s="5" t="s">
        <v>296</v>
      </c>
      <c r="D74" s="5" t="s">
        <v>182</v>
      </c>
      <c r="E74" s="5" t="str">
        <f>+VLOOKUP($D74,Sheet1!$C$5:$C$103,1,0)</f>
        <v>00039514</v>
      </c>
      <c r="F74" s="5" t="s">
        <v>108</v>
      </c>
      <c r="G74" s="5" t="s">
        <v>425</v>
      </c>
      <c r="H74" s="5" t="s">
        <v>128</v>
      </c>
      <c r="I74" s="5" t="s">
        <v>420</v>
      </c>
      <c r="J74" s="5" t="s">
        <v>55</v>
      </c>
      <c r="K74" s="2">
        <v>555686</v>
      </c>
      <c r="L74" s="2">
        <v>0</v>
      </c>
      <c r="M74" s="2">
        <v>44455</v>
      </c>
      <c r="N74" s="2">
        <v>600141</v>
      </c>
      <c r="O74" s="5" t="s">
        <v>235</v>
      </c>
      <c r="P74" s="5" t="s">
        <v>56</v>
      </c>
      <c r="Q74" s="5" t="s">
        <v>239</v>
      </c>
      <c r="R74" s="5" t="s">
        <v>412</v>
      </c>
      <c r="S74" s="5" t="s">
        <v>358</v>
      </c>
    </row>
    <row r="75" spans="1:19" x14ac:dyDescent="0.25">
      <c r="A75" s="7">
        <v>44812</v>
      </c>
      <c r="B75" s="7">
        <v>44812</v>
      </c>
      <c r="C75" s="5" t="s">
        <v>72</v>
      </c>
      <c r="D75" s="5" t="s">
        <v>213</v>
      </c>
      <c r="E75" s="5" t="str">
        <f>+VLOOKUP($D75,Sheet1!$C$5:$C$103,1,0)</f>
        <v>00038482</v>
      </c>
      <c r="F75" s="5" t="s">
        <v>108</v>
      </c>
      <c r="G75" s="5" t="s">
        <v>148</v>
      </c>
      <c r="H75" s="5" t="s">
        <v>289</v>
      </c>
      <c r="I75" s="5" t="s">
        <v>242</v>
      </c>
      <c r="J75" s="5" t="s">
        <v>178</v>
      </c>
      <c r="K75" s="2">
        <v>480168</v>
      </c>
      <c r="L75" s="2">
        <v>0</v>
      </c>
      <c r="M75" s="2">
        <v>38413</v>
      </c>
      <c r="N75" s="2">
        <v>518581</v>
      </c>
      <c r="O75" s="5" t="s">
        <v>235</v>
      </c>
      <c r="P75" s="5" t="s">
        <v>56</v>
      </c>
      <c r="Q75" s="5" t="s">
        <v>239</v>
      </c>
      <c r="R75" s="5" t="s">
        <v>454</v>
      </c>
      <c r="S75" s="5" t="s">
        <v>358</v>
      </c>
    </row>
    <row r="76" spans="1:19" x14ac:dyDescent="0.25">
      <c r="A76" s="7">
        <v>44812</v>
      </c>
      <c r="B76" s="7">
        <v>44812</v>
      </c>
      <c r="C76" s="5" t="s">
        <v>33</v>
      </c>
      <c r="D76" s="5" t="s">
        <v>375</v>
      </c>
      <c r="E76" s="5" t="str">
        <f>+VLOOKUP($D76,Sheet1!$C$5:$C$103,1,0)</f>
        <v>00038476</v>
      </c>
      <c r="F76" s="5" t="s">
        <v>108</v>
      </c>
      <c r="G76" s="5" t="s">
        <v>29</v>
      </c>
      <c r="H76" s="5" t="s">
        <v>394</v>
      </c>
      <c r="I76" s="5" t="s">
        <v>483</v>
      </c>
      <c r="J76" s="5" t="s">
        <v>312</v>
      </c>
      <c r="K76" s="2">
        <v>1254354</v>
      </c>
      <c r="L76" s="2">
        <v>0</v>
      </c>
      <c r="M76" s="2">
        <v>100348</v>
      </c>
      <c r="N76" s="2">
        <v>1354702</v>
      </c>
      <c r="O76" s="5" t="s">
        <v>235</v>
      </c>
      <c r="P76" s="5" t="s">
        <v>56</v>
      </c>
      <c r="Q76" s="5" t="s">
        <v>239</v>
      </c>
      <c r="R76" s="5" t="s">
        <v>454</v>
      </c>
      <c r="S76" s="5" t="s">
        <v>358</v>
      </c>
    </row>
    <row r="77" spans="1:19" x14ac:dyDescent="0.25">
      <c r="A77" s="7">
        <v>44812</v>
      </c>
      <c r="B77" s="7">
        <v>44812</v>
      </c>
      <c r="C77" s="5" t="s">
        <v>411</v>
      </c>
      <c r="D77" s="5" t="s">
        <v>299</v>
      </c>
      <c r="E77" s="5" t="str">
        <f>+VLOOKUP($D77,Sheet1!$C$5:$C$103,1,0)</f>
        <v>00038475</v>
      </c>
      <c r="F77" s="5" t="s">
        <v>108</v>
      </c>
      <c r="G77" s="5" t="s">
        <v>336</v>
      </c>
      <c r="H77" s="5" t="s">
        <v>392</v>
      </c>
      <c r="I77" s="5" t="s">
        <v>190</v>
      </c>
      <c r="J77" s="5" t="s">
        <v>418</v>
      </c>
      <c r="K77" s="2">
        <v>1226159</v>
      </c>
      <c r="L77" s="2">
        <v>13800</v>
      </c>
      <c r="M77" s="2">
        <v>96989</v>
      </c>
      <c r="N77" s="2">
        <v>1309348</v>
      </c>
      <c r="O77" s="5" t="s">
        <v>235</v>
      </c>
      <c r="P77" s="5" t="s">
        <v>56</v>
      </c>
      <c r="Q77" s="5" t="s">
        <v>239</v>
      </c>
      <c r="R77" s="5" t="s">
        <v>46</v>
      </c>
      <c r="S77" s="5" t="s">
        <v>358</v>
      </c>
    </row>
    <row r="78" spans="1:19" x14ac:dyDescent="0.25">
      <c r="A78" s="7">
        <v>44811</v>
      </c>
      <c r="B78" s="7">
        <v>44811</v>
      </c>
      <c r="C78" s="5" t="s">
        <v>274</v>
      </c>
      <c r="D78" s="5" t="s">
        <v>226</v>
      </c>
      <c r="E78" s="5" t="str">
        <f>+VLOOKUP($D78,Sheet1!$C$5:$C$103,1,0)</f>
        <v>00038433</v>
      </c>
      <c r="F78" s="5" t="s">
        <v>108</v>
      </c>
      <c r="G78" s="5" t="s">
        <v>114</v>
      </c>
      <c r="H78" s="5" t="s">
        <v>238</v>
      </c>
      <c r="I78" s="5" t="s">
        <v>141</v>
      </c>
      <c r="J78" s="5" t="s">
        <v>9</v>
      </c>
      <c r="K78" s="2">
        <v>1200420</v>
      </c>
      <c r="L78" s="2">
        <v>0</v>
      </c>
      <c r="M78" s="2">
        <v>96034</v>
      </c>
      <c r="N78" s="2">
        <v>1296454</v>
      </c>
      <c r="O78" s="5" t="s">
        <v>235</v>
      </c>
      <c r="P78" s="5" t="s">
        <v>56</v>
      </c>
      <c r="Q78" s="5" t="s">
        <v>239</v>
      </c>
      <c r="R78" s="5" t="s">
        <v>509</v>
      </c>
      <c r="S78" s="5" t="s">
        <v>358</v>
      </c>
    </row>
    <row r="79" spans="1:19" x14ac:dyDescent="0.25">
      <c r="A79" s="7">
        <v>44811</v>
      </c>
      <c r="B79" s="7">
        <v>44811</v>
      </c>
      <c r="C79" s="5" t="s">
        <v>158</v>
      </c>
      <c r="D79" s="5" t="s">
        <v>185</v>
      </c>
      <c r="E79" s="5" t="str">
        <f>+VLOOKUP($D79,Sheet1!$C$5:$C$103,1,0)</f>
        <v>00038437</v>
      </c>
      <c r="F79" s="5" t="s">
        <v>108</v>
      </c>
      <c r="G79" s="5" t="s">
        <v>435</v>
      </c>
      <c r="H79" s="5" t="s">
        <v>41</v>
      </c>
      <c r="I79" s="5" t="s">
        <v>234</v>
      </c>
      <c r="J79" s="5" t="s">
        <v>101</v>
      </c>
      <c r="K79" s="2">
        <v>1079628</v>
      </c>
      <c r="L79" s="2">
        <v>0</v>
      </c>
      <c r="M79" s="2">
        <v>86370</v>
      </c>
      <c r="N79" s="2">
        <v>1165998</v>
      </c>
      <c r="O79" s="5" t="s">
        <v>235</v>
      </c>
      <c r="P79" s="5" t="s">
        <v>56</v>
      </c>
      <c r="Q79" s="5" t="s">
        <v>239</v>
      </c>
      <c r="R79" s="5" t="s">
        <v>509</v>
      </c>
      <c r="S79" s="5" t="s">
        <v>358</v>
      </c>
    </row>
    <row r="80" spans="1:19" x14ac:dyDescent="0.25">
      <c r="A80" s="7">
        <v>44810</v>
      </c>
      <c r="B80" s="7">
        <v>44810</v>
      </c>
      <c r="C80" s="5" t="s">
        <v>104</v>
      </c>
      <c r="D80" s="5" t="s">
        <v>191</v>
      </c>
      <c r="E80" s="5" t="str">
        <f>+VLOOKUP($D80,Sheet1!$C$5:$C$103,1,0)</f>
        <v>00037376</v>
      </c>
      <c r="F80" s="5" t="s">
        <v>108</v>
      </c>
      <c r="G80" s="5" t="s">
        <v>188</v>
      </c>
      <c r="H80" s="5" t="s">
        <v>316</v>
      </c>
      <c r="I80" s="5" t="s">
        <v>145</v>
      </c>
      <c r="J80" s="5" t="s">
        <v>487</v>
      </c>
      <c r="K80" s="2">
        <v>765693</v>
      </c>
      <c r="L80" s="2">
        <v>0</v>
      </c>
      <c r="M80" s="2">
        <v>61255</v>
      </c>
      <c r="N80" s="2">
        <v>826948</v>
      </c>
      <c r="O80" s="5" t="s">
        <v>235</v>
      </c>
      <c r="P80" s="5" t="s">
        <v>56</v>
      </c>
      <c r="Q80" s="5" t="s">
        <v>239</v>
      </c>
      <c r="R80" s="5" t="s">
        <v>454</v>
      </c>
      <c r="S80" s="5" t="s">
        <v>358</v>
      </c>
    </row>
    <row r="81" spans="1:19" x14ac:dyDescent="0.25">
      <c r="A81" s="7">
        <v>44810</v>
      </c>
      <c r="B81" s="7">
        <v>44810</v>
      </c>
      <c r="C81" s="5" t="s">
        <v>387</v>
      </c>
      <c r="D81" s="5" t="s">
        <v>290</v>
      </c>
      <c r="E81" s="5" t="str">
        <f>+VLOOKUP($D81,Sheet1!$C$5:$C$103,1,0)</f>
        <v>00037375</v>
      </c>
      <c r="F81" s="5" t="s">
        <v>108</v>
      </c>
      <c r="G81" s="5" t="s">
        <v>212</v>
      </c>
      <c r="H81" s="5" t="s">
        <v>492</v>
      </c>
      <c r="I81" s="5" t="s">
        <v>481</v>
      </c>
      <c r="J81" s="5" t="s">
        <v>60</v>
      </c>
      <c r="K81" s="2">
        <v>2361000</v>
      </c>
      <c r="L81" s="2">
        <v>0</v>
      </c>
      <c r="M81" s="2">
        <v>188880</v>
      </c>
      <c r="N81" s="2">
        <v>2549880</v>
      </c>
      <c r="O81" s="5" t="s">
        <v>235</v>
      </c>
      <c r="P81" s="5" t="s">
        <v>56</v>
      </c>
      <c r="Q81" s="5" t="s">
        <v>239</v>
      </c>
      <c r="R81" s="5" t="s">
        <v>454</v>
      </c>
      <c r="S81" s="5" t="s">
        <v>358</v>
      </c>
    </row>
    <row r="82" spans="1:19" x14ac:dyDescent="0.25">
      <c r="A82" s="7">
        <v>44810</v>
      </c>
      <c r="B82" s="7">
        <v>44810</v>
      </c>
      <c r="C82" s="5" t="s">
        <v>169</v>
      </c>
      <c r="D82" s="5" t="s">
        <v>109</v>
      </c>
      <c r="E82" s="5" t="str">
        <f>+VLOOKUP($D82,Sheet1!$C$5:$C$103,1,0)</f>
        <v>00037320</v>
      </c>
      <c r="F82" s="5" t="s">
        <v>108</v>
      </c>
      <c r="G82" s="5" t="s">
        <v>4</v>
      </c>
      <c r="H82" s="5" t="s">
        <v>460</v>
      </c>
      <c r="I82" s="5" t="s">
        <v>404</v>
      </c>
      <c r="J82" s="5" t="s">
        <v>258</v>
      </c>
      <c r="K82" s="2">
        <v>903180</v>
      </c>
      <c r="L82" s="2">
        <v>0</v>
      </c>
      <c r="M82" s="2">
        <v>72254</v>
      </c>
      <c r="N82" s="2">
        <v>975434</v>
      </c>
      <c r="O82" s="5" t="s">
        <v>235</v>
      </c>
      <c r="P82" s="5" t="s">
        <v>56</v>
      </c>
      <c r="Q82" s="5" t="s">
        <v>239</v>
      </c>
      <c r="R82" s="5" t="s">
        <v>509</v>
      </c>
      <c r="S82" s="5" t="s">
        <v>358</v>
      </c>
    </row>
    <row r="83" spans="1:19" x14ac:dyDescent="0.25">
      <c r="A83" s="7">
        <v>44810</v>
      </c>
      <c r="B83" s="7">
        <v>44810</v>
      </c>
      <c r="C83" s="5" t="s">
        <v>223</v>
      </c>
      <c r="D83" s="5" t="s">
        <v>361</v>
      </c>
      <c r="E83" s="5" t="e">
        <f>+VLOOKUP($D83,Sheet1!$C$5:$C$103,1,0)</f>
        <v>#N/A</v>
      </c>
      <c r="F83" s="5" t="s">
        <v>108</v>
      </c>
      <c r="G83" s="5" t="s">
        <v>302</v>
      </c>
      <c r="H83" s="5" t="s">
        <v>348</v>
      </c>
      <c r="I83" s="5" t="s">
        <v>211</v>
      </c>
      <c r="J83" s="5" t="s">
        <v>427</v>
      </c>
      <c r="K83" s="2">
        <v>1067738</v>
      </c>
      <c r="L83" s="2">
        <v>0</v>
      </c>
      <c r="M83" s="2">
        <v>85419</v>
      </c>
      <c r="N83" s="2">
        <v>1153157</v>
      </c>
      <c r="O83" s="5" t="s">
        <v>235</v>
      </c>
      <c r="P83" s="5" t="s">
        <v>56</v>
      </c>
      <c r="Q83" s="5" t="s">
        <v>239</v>
      </c>
      <c r="R83" s="5" t="s">
        <v>46</v>
      </c>
      <c r="S83" s="5" t="s">
        <v>358</v>
      </c>
    </row>
    <row r="84" spans="1:19" x14ac:dyDescent="0.25">
      <c r="A84" s="7">
        <v>44810</v>
      </c>
      <c r="B84" s="7">
        <v>44810</v>
      </c>
      <c r="C84" s="5" t="s">
        <v>207</v>
      </c>
      <c r="D84" s="5" t="s">
        <v>208</v>
      </c>
      <c r="E84" s="5" t="str">
        <f>+VLOOKUP($D84,Sheet1!$C$5:$C$103,1,0)</f>
        <v>00037318</v>
      </c>
      <c r="F84" s="5" t="s">
        <v>108</v>
      </c>
      <c r="G84" s="5" t="s">
        <v>85</v>
      </c>
      <c r="H84" s="5" t="s">
        <v>50</v>
      </c>
      <c r="I84" s="5" t="s">
        <v>451</v>
      </c>
      <c r="J84" s="5" t="s">
        <v>390</v>
      </c>
      <c r="K84" s="2">
        <v>410223</v>
      </c>
      <c r="L84" s="2">
        <v>0</v>
      </c>
      <c r="M84" s="2">
        <v>32818</v>
      </c>
      <c r="N84" s="2">
        <v>443041</v>
      </c>
      <c r="O84" s="5" t="s">
        <v>235</v>
      </c>
      <c r="P84" s="5" t="s">
        <v>56</v>
      </c>
      <c r="Q84" s="5" t="s">
        <v>239</v>
      </c>
      <c r="R84" s="5" t="s">
        <v>454</v>
      </c>
      <c r="S84" s="5" t="s">
        <v>358</v>
      </c>
    </row>
    <row r="85" spans="1:19" x14ac:dyDescent="0.25">
      <c r="A85" s="7">
        <v>44810</v>
      </c>
      <c r="B85" s="7">
        <v>44810</v>
      </c>
      <c r="C85" s="5" t="s">
        <v>107</v>
      </c>
      <c r="D85" s="5" t="s">
        <v>393</v>
      </c>
      <c r="E85" s="5" t="str">
        <f>+VLOOKUP($D85,Sheet1!$C$5:$C$103,1,0)</f>
        <v>00037314</v>
      </c>
      <c r="F85" s="5" t="s">
        <v>108</v>
      </c>
      <c r="G85" s="5" t="s">
        <v>496</v>
      </c>
      <c r="H85" s="5" t="s">
        <v>38</v>
      </c>
      <c r="I85" s="5" t="s">
        <v>515</v>
      </c>
      <c r="J85" s="5" t="s">
        <v>500</v>
      </c>
      <c r="K85" s="2">
        <v>1781160</v>
      </c>
      <c r="L85" s="2">
        <v>0</v>
      </c>
      <c r="M85" s="2">
        <v>142493</v>
      </c>
      <c r="N85" s="2">
        <v>1923653</v>
      </c>
      <c r="O85" s="5" t="s">
        <v>235</v>
      </c>
      <c r="P85" s="5" t="s">
        <v>56</v>
      </c>
      <c r="Q85" s="5" t="s">
        <v>239</v>
      </c>
      <c r="R85" s="5" t="s">
        <v>454</v>
      </c>
      <c r="S85" s="5" t="s">
        <v>358</v>
      </c>
    </row>
    <row r="86" spans="1:19" x14ac:dyDescent="0.25">
      <c r="A86" s="7">
        <v>44809</v>
      </c>
      <c r="B86" s="7">
        <v>44809</v>
      </c>
      <c r="C86" s="5" t="s">
        <v>252</v>
      </c>
      <c r="D86" s="5" t="s">
        <v>378</v>
      </c>
      <c r="E86" s="5" t="str">
        <f>+VLOOKUP($D86,Sheet1!$C$5:$C$103,1,0)</f>
        <v>00037292</v>
      </c>
      <c r="F86" s="5" t="s">
        <v>108</v>
      </c>
      <c r="G86" s="5" t="s">
        <v>400</v>
      </c>
      <c r="H86" s="5" t="s">
        <v>317</v>
      </c>
      <c r="I86" s="5" t="s">
        <v>343</v>
      </c>
      <c r="J86" s="5" t="s">
        <v>276</v>
      </c>
      <c r="K86" s="2">
        <v>963690</v>
      </c>
      <c r="L86" s="2">
        <v>0</v>
      </c>
      <c r="M86" s="2">
        <v>77095</v>
      </c>
      <c r="N86" s="2">
        <v>1040785</v>
      </c>
      <c r="O86" s="5" t="s">
        <v>235</v>
      </c>
      <c r="P86" s="5" t="s">
        <v>56</v>
      </c>
      <c r="Q86" s="5" t="s">
        <v>239</v>
      </c>
      <c r="R86" s="5" t="s">
        <v>509</v>
      </c>
      <c r="S86" s="5" t="s">
        <v>358</v>
      </c>
    </row>
    <row r="87" spans="1:19" x14ac:dyDescent="0.25">
      <c r="A87" s="7">
        <v>44809</v>
      </c>
      <c r="B87" s="7">
        <v>44809</v>
      </c>
      <c r="C87" s="5" t="s">
        <v>318</v>
      </c>
      <c r="D87" s="5" t="s">
        <v>209</v>
      </c>
      <c r="E87" s="5" t="str">
        <f>+VLOOKUP($D87,Sheet1!$C$5:$C$103,1,0)</f>
        <v>00037291</v>
      </c>
      <c r="F87" s="5" t="s">
        <v>108</v>
      </c>
      <c r="G87" s="5" t="s">
        <v>458</v>
      </c>
      <c r="H87" s="5" t="s">
        <v>229</v>
      </c>
      <c r="I87" s="5" t="s">
        <v>391</v>
      </c>
      <c r="J87" s="5" t="s">
        <v>468</v>
      </c>
      <c r="K87" s="2">
        <v>2177830</v>
      </c>
      <c r="L87" s="2">
        <v>34500</v>
      </c>
      <c r="M87" s="2">
        <v>171466</v>
      </c>
      <c r="N87" s="2">
        <v>2314796</v>
      </c>
      <c r="O87" s="5" t="s">
        <v>235</v>
      </c>
      <c r="P87" s="5" t="s">
        <v>56</v>
      </c>
      <c r="Q87" s="5" t="s">
        <v>239</v>
      </c>
      <c r="R87" s="5" t="s">
        <v>412</v>
      </c>
      <c r="S87" s="5" t="s">
        <v>358</v>
      </c>
    </row>
    <row r="88" spans="1:19" x14ac:dyDescent="0.25">
      <c r="A88" s="7">
        <v>44809</v>
      </c>
      <c r="B88" s="7">
        <v>44809</v>
      </c>
      <c r="C88" s="5" t="s">
        <v>86</v>
      </c>
      <c r="D88" s="5" t="s">
        <v>117</v>
      </c>
      <c r="E88" s="5" t="str">
        <f>+VLOOKUP($D88,Sheet1!$C$5:$C$103,1,0)</f>
        <v>00037290</v>
      </c>
      <c r="F88" s="5" t="s">
        <v>108</v>
      </c>
      <c r="G88" s="5" t="s">
        <v>193</v>
      </c>
      <c r="H88" s="5" t="s">
        <v>45</v>
      </c>
      <c r="I88" s="5" t="s">
        <v>134</v>
      </c>
      <c r="J88" s="5" t="s">
        <v>156</v>
      </c>
      <c r="K88" s="2">
        <v>444232</v>
      </c>
      <c r="L88" s="2">
        <v>0</v>
      </c>
      <c r="M88" s="2">
        <v>35539</v>
      </c>
      <c r="N88" s="2">
        <v>479771</v>
      </c>
      <c r="O88" s="5" t="s">
        <v>235</v>
      </c>
      <c r="P88" s="5" t="s">
        <v>56</v>
      </c>
      <c r="Q88" s="5" t="s">
        <v>239</v>
      </c>
      <c r="R88" s="5" t="s">
        <v>46</v>
      </c>
      <c r="S88" s="5" t="s">
        <v>358</v>
      </c>
    </row>
    <row r="89" spans="1:19" x14ac:dyDescent="0.25">
      <c r="A89" s="7">
        <v>44809</v>
      </c>
      <c r="B89" s="7">
        <v>44809</v>
      </c>
      <c r="C89" s="5" t="s">
        <v>35</v>
      </c>
      <c r="D89" s="5" t="s">
        <v>143</v>
      </c>
      <c r="E89" s="5" t="str">
        <f>+VLOOKUP($D89,Sheet1!$C$5:$C$103,1,0)</f>
        <v>00037288</v>
      </c>
      <c r="F89" s="5" t="s">
        <v>108</v>
      </c>
      <c r="G89" s="5" t="s">
        <v>243</v>
      </c>
      <c r="H89" s="5" t="s">
        <v>352</v>
      </c>
      <c r="I89" s="5" t="s">
        <v>405</v>
      </c>
      <c r="J89" s="5" t="s">
        <v>340</v>
      </c>
      <c r="K89" s="2">
        <v>547584</v>
      </c>
      <c r="L89" s="2">
        <v>0</v>
      </c>
      <c r="M89" s="2">
        <v>43807</v>
      </c>
      <c r="N89" s="2">
        <v>591391</v>
      </c>
      <c r="O89" s="5" t="s">
        <v>235</v>
      </c>
      <c r="P89" s="5" t="s">
        <v>56</v>
      </c>
      <c r="Q89" s="5" t="s">
        <v>239</v>
      </c>
      <c r="R89" s="5" t="s">
        <v>46</v>
      </c>
      <c r="S89" s="5" t="s">
        <v>358</v>
      </c>
    </row>
    <row r="90" spans="1:19" x14ac:dyDescent="0.25">
      <c r="A90" s="7">
        <v>44809</v>
      </c>
      <c r="B90" s="7">
        <v>44809</v>
      </c>
      <c r="C90" s="5" t="s">
        <v>124</v>
      </c>
      <c r="D90" s="5" t="s">
        <v>518</v>
      </c>
      <c r="E90" s="5" t="str">
        <f>+VLOOKUP($D90,Sheet1!$C$5:$C$103,1,0)</f>
        <v>00037289</v>
      </c>
      <c r="F90" s="5" t="s">
        <v>108</v>
      </c>
      <c r="G90" s="5" t="s">
        <v>407</v>
      </c>
      <c r="H90" s="5" t="s">
        <v>254</v>
      </c>
      <c r="I90" s="5" t="s">
        <v>154</v>
      </c>
      <c r="J90" s="5" t="s">
        <v>64</v>
      </c>
      <c r="K90" s="2">
        <v>333174</v>
      </c>
      <c r="L90" s="2">
        <v>0</v>
      </c>
      <c r="M90" s="2">
        <v>26654</v>
      </c>
      <c r="N90" s="2">
        <v>359828</v>
      </c>
      <c r="O90" s="5" t="s">
        <v>235</v>
      </c>
      <c r="P90" s="5" t="s">
        <v>56</v>
      </c>
      <c r="Q90" s="5" t="s">
        <v>239</v>
      </c>
      <c r="R90" s="5" t="s">
        <v>509</v>
      </c>
      <c r="S90" s="5" t="s">
        <v>358</v>
      </c>
    </row>
    <row r="91" spans="1:19" x14ac:dyDescent="0.25">
      <c r="A91" s="7">
        <v>44809</v>
      </c>
      <c r="B91" s="7">
        <v>44809</v>
      </c>
      <c r="C91" s="5" t="s">
        <v>214</v>
      </c>
      <c r="D91" s="5" t="s">
        <v>98</v>
      </c>
      <c r="E91" s="5" t="str">
        <f>+VLOOKUP($D91,Sheet1!$C$5:$C$103,1,0)</f>
        <v>00037256</v>
      </c>
      <c r="F91" s="5" t="s">
        <v>108</v>
      </c>
      <c r="G91" s="5" t="s">
        <v>244</v>
      </c>
      <c r="H91" s="5" t="s">
        <v>417</v>
      </c>
      <c r="I91" s="5" t="s">
        <v>199</v>
      </c>
      <c r="J91" s="5" t="s">
        <v>87</v>
      </c>
      <c r="K91" s="2">
        <v>645130</v>
      </c>
      <c r="L91" s="2">
        <v>0</v>
      </c>
      <c r="M91" s="2">
        <v>51610</v>
      </c>
      <c r="N91" s="2">
        <v>696740</v>
      </c>
      <c r="O91" s="5" t="s">
        <v>235</v>
      </c>
      <c r="P91" s="5" t="s">
        <v>56</v>
      </c>
      <c r="Q91" s="5" t="s">
        <v>239</v>
      </c>
      <c r="R91" s="5" t="s">
        <v>46</v>
      </c>
      <c r="S91" s="5" t="s">
        <v>358</v>
      </c>
    </row>
    <row r="92" spans="1:19" x14ac:dyDescent="0.25">
      <c r="A92" s="7">
        <v>44809</v>
      </c>
      <c r="B92" s="7">
        <v>44809</v>
      </c>
      <c r="C92" s="5" t="s">
        <v>434</v>
      </c>
      <c r="D92" s="5" t="s">
        <v>201</v>
      </c>
      <c r="E92" s="5" t="str">
        <f>+VLOOKUP($D92,Sheet1!$C$5:$C$103,1,0)</f>
        <v>00037234</v>
      </c>
      <c r="F92" s="5" t="s">
        <v>108</v>
      </c>
      <c r="G92" s="5" t="s">
        <v>22</v>
      </c>
      <c r="H92" s="5" t="s">
        <v>163</v>
      </c>
      <c r="I92" s="5" t="s">
        <v>260</v>
      </c>
      <c r="J92" s="5" t="s">
        <v>40</v>
      </c>
      <c r="K92" s="2">
        <v>2513253</v>
      </c>
      <c r="L92" s="2">
        <v>34500</v>
      </c>
      <c r="M92" s="2">
        <v>198300</v>
      </c>
      <c r="N92" s="2">
        <v>2677053</v>
      </c>
      <c r="O92" s="5" t="s">
        <v>235</v>
      </c>
      <c r="P92" s="5" t="s">
        <v>56</v>
      </c>
      <c r="Q92" s="5" t="s">
        <v>239</v>
      </c>
      <c r="R92" s="5" t="s">
        <v>46</v>
      </c>
      <c r="S92" s="5" t="s">
        <v>358</v>
      </c>
    </row>
    <row r="93" spans="1:19" x14ac:dyDescent="0.25">
      <c r="A93" s="7">
        <v>44809</v>
      </c>
      <c r="B93" s="7">
        <v>44809</v>
      </c>
      <c r="C93" s="5" t="s">
        <v>25</v>
      </c>
      <c r="D93" s="5" t="s">
        <v>146</v>
      </c>
      <c r="E93" s="5" t="str">
        <f>+VLOOKUP($D93,Sheet1!$C$5:$C$103,1,0)</f>
        <v>00037233</v>
      </c>
      <c r="F93" s="5" t="s">
        <v>108</v>
      </c>
      <c r="G93" s="5" t="s">
        <v>153</v>
      </c>
      <c r="H93" s="5" t="s">
        <v>326</v>
      </c>
      <c r="I93" s="5" t="s">
        <v>222</v>
      </c>
      <c r="J93" s="5" t="s">
        <v>253</v>
      </c>
      <c r="K93" s="2">
        <v>720252</v>
      </c>
      <c r="L93" s="2">
        <v>0</v>
      </c>
      <c r="M93" s="2">
        <v>57620</v>
      </c>
      <c r="N93" s="2">
        <v>777872</v>
      </c>
      <c r="O93" s="5" t="s">
        <v>235</v>
      </c>
      <c r="P93" s="5" t="s">
        <v>56</v>
      </c>
      <c r="Q93" s="5" t="s">
        <v>239</v>
      </c>
      <c r="R93" s="5" t="s">
        <v>412</v>
      </c>
      <c r="S93" s="5" t="s">
        <v>358</v>
      </c>
    </row>
    <row r="94" spans="1:19" x14ac:dyDescent="0.25">
      <c r="A94" s="7">
        <v>44809</v>
      </c>
      <c r="B94" s="7">
        <v>44809</v>
      </c>
      <c r="C94" s="5" t="s">
        <v>469</v>
      </c>
      <c r="D94" s="5" t="s">
        <v>382</v>
      </c>
      <c r="E94" s="5" t="str">
        <f>+VLOOKUP($D94,Sheet1!$C$5:$C$103,1,0)</f>
        <v>00037232</v>
      </c>
      <c r="F94" s="5" t="s">
        <v>108</v>
      </c>
      <c r="G94" s="5" t="s">
        <v>227</v>
      </c>
      <c r="H94" s="5" t="s">
        <v>159</v>
      </c>
      <c r="I94" s="5" t="s">
        <v>268</v>
      </c>
      <c r="J94" s="5" t="s">
        <v>513</v>
      </c>
      <c r="K94" s="2">
        <v>367155</v>
      </c>
      <c r="L94" s="2">
        <v>0</v>
      </c>
      <c r="M94" s="2">
        <v>29372</v>
      </c>
      <c r="N94" s="2">
        <v>396527</v>
      </c>
      <c r="O94" s="5" t="s">
        <v>235</v>
      </c>
      <c r="P94" s="5" t="s">
        <v>56</v>
      </c>
      <c r="Q94" s="5" t="s">
        <v>239</v>
      </c>
      <c r="R94" s="5" t="s">
        <v>46</v>
      </c>
      <c r="S94" s="5" t="s">
        <v>358</v>
      </c>
    </row>
    <row r="95" spans="1:19" x14ac:dyDescent="0.25">
      <c r="A95" s="7">
        <v>44809</v>
      </c>
      <c r="B95" s="7">
        <v>44809</v>
      </c>
      <c r="C95" s="5" t="s">
        <v>330</v>
      </c>
      <c r="D95" s="5" t="s">
        <v>505</v>
      </c>
      <c r="E95" s="5" t="str">
        <f>+VLOOKUP($D95,Sheet1!$C$5:$C$103,1,0)</f>
        <v>00037229</v>
      </c>
      <c r="F95" s="5" t="s">
        <v>108</v>
      </c>
      <c r="G95" s="5" t="s">
        <v>502</v>
      </c>
      <c r="H95" s="5" t="s">
        <v>478</v>
      </c>
      <c r="I95" s="5" t="s">
        <v>126</v>
      </c>
      <c r="J95" s="5" t="s">
        <v>161</v>
      </c>
      <c r="K95" s="2">
        <v>553467</v>
      </c>
      <c r="L95" s="2">
        <v>0</v>
      </c>
      <c r="M95" s="2">
        <v>44277</v>
      </c>
      <c r="N95" s="2">
        <v>597744</v>
      </c>
      <c r="O95" s="5" t="s">
        <v>235</v>
      </c>
      <c r="P95" s="5" t="s">
        <v>56</v>
      </c>
      <c r="Q95" s="5" t="s">
        <v>239</v>
      </c>
      <c r="R95" s="5" t="s">
        <v>46</v>
      </c>
      <c r="S95" s="5" t="s">
        <v>358</v>
      </c>
    </row>
    <row r="96" spans="1:19" x14ac:dyDescent="0.25">
      <c r="A96" s="7">
        <v>44809</v>
      </c>
      <c r="B96" s="7">
        <v>44809</v>
      </c>
      <c r="C96" s="5" t="s">
        <v>321</v>
      </c>
      <c r="D96" s="5" t="s">
        <v>91</v>
      </c>
      <c r="E96" s="5" t="str">
        <f>+VLOOKUP($D96,Sheet1!$C$5:$C$103,1,0)</f>
        <v>00037227</v>
      </c>
      <c r="F96" s="5" t="s">
        <v>108</v>
      </c>
      <c r="G96" s="5" t="s">
        <v>69</v>
      </c>
      <c r="H96" s="5" t="s">
        <v>445</v>
      </c>
      <c r="I96" s="5" t="s">
        <v>484</v>
      </c>
      <c r="J96" s="5" t="s">
        <v>446</v>
      </c>
      <c r="K96" s="2">
        <v>1110471</v>
      </c>
      <c r="L96" s="2">
        <v>0</v>
      </c>
      <c r="M96" s="2">
        <v>88838</v>
      </c>
      <c r="N96" s="2">
        <v>1199309</v>
      </c>
      <c r="O96" s="5" t="s">
        <v>235</v>
      </c>
      <c r="P96" s="5" t="s">
        <v>56</v>
      </c>
      <c r="Q96" s="5" t="s">
        <v>239</v>
      </c>
      <c r="R96" s="5" t="s">
        <v>509</v>
      </c>
      <c r="S96" s="5" t="s">
        <v>358</v>
      </c>
    </row>
    <row r="97" spans="1:19" x14ac:dyDescent="0.25">
      <c r="A97" s="7">
        <v>44807</v>
      </c>
      <c r="B97" s="7">
        <v>44807</v>
      </c>
      <c r="C97" s="5" t="s">
        <v>255</v>
      </c>
      <c r="D97" s="5" t="s">
        <v>277</v>
      </c>
      <c r="E97" s="5" t="str">
        <f>+VLOOKUP($D97,Sheet1!$C$5:$C$103,1,0)</f>
        <v>00037297</v>
      </c>
      <c r="F97" s="5" t="s">
        <v>108</v>
      </c>
      <c r="G97" s="5" t="s">
        <v>286</v>
      </c>
      <c r="H97" s="5" t="s">
        <v>103</v>
      </c>
      <c r="I97" s="5" t="s">
        <v>20</v>
      </c>
      <c r="J97" s="5" t="s">
        <v>249</v>
      </c>
      <c r="K97" s="2">
        <v>1362112</v>
      </c>
      <c r="L97" s="2">
        <v>0</v>
      </c>
      <c r="M97" s="2">
        <v>108969</v>
      </c>
      <c r="N97" s="2">
        <v>1471081</v>
      </c>
      <c r="O97" s="5" t="s">
        <v>235</v>
      </c>
      <c r="P97" s="5" t="s">
        <v>56</v>
      </c>
      <c r="Q97" s="5" t="s">
        <v>239</v>
      </c>
      <c r="R97" s="5" t="s">
        <v>454</v>
      </c>
      <c r="S97" s="5" t="s">
        <v>358</v>
      </c>
    </row>
    <row r="98" spans="1:19" x14ac:dyDescent="0.25">
      <c r="A98" s="7">
        <v>44807</v>
      </c>
      <c r="B98" s="7">
        <v>44807</v>
      </c>
      <c r="C98" s="5" t="s">
        <v>49</v>
      </c>
      <c r="D98" s="5" t="s">
        <v>89</v>
      </c>
      <c r="E98" s="5" t="str">
        <f>+VLOOKUP($D98,Sheet1!$C$5:$C$103,1,0)</f>
        <v>00037189</v>
      </c>
      <c r="F98" s="5" t="s">
        <v>108</v>
      </c>
      <c r="G98" s="5" t="s">
        <v>356</v>
      </c>
      <c r="H98" s="5" t="s">
        <v>78</v>
      </c>
      <c r="I98" s="5" t="s">
        <v>151</v>
      </c>
      <c r="J98" s="5" t="s">
        <v>52</v>
      </c>
      <c r="K98" s="2">
        <v>956426</v>
      </c>
      <c r="L98" s="2">
        <v>0</v>
      </c>
      <c r="M98" s="2">
        <v>76514</v>
      </c>
      <c r="N98" s="2">
        <v>1032940</v>
      </c>
      <c r="O98" s="5" t="s">
        <v>235</v>
      </c>
      <c r="P98" s="5" t="s">
        <v>56</v>
      </c>
      <c r="Q98" s="5" t="s">
        <v>239</v>
      </c>
      <c r="R98" s="5" t="s">
        <v>46</v>
      </c>
      <c r="S98" s="5" t="s">
        <v>358</v>
      </c>
    </row>
    <row r="99" spans="1:19" x14ac:dyDescent="0.25">
      <c r="A99" s="7">
        <v>44805</v>
      </c>
      <c r="B99" s="7">
        <v>44803</v>
      </c>
      <c r="C99" s="5" t="s">
        <v>347</v>
      </c>
      <c r="D99" s="5" t="s">
        <v>333</v>
      </c>
      <c r="E99" s="5" t="str">
        <f>+VLOOKUP($D99,Sheet1!$C$5:$C$103,1,0)</f>
        <v>00037153</v>
      </c>
      <c r="F99" s="5" t="s">
        <v>108</v>
      </c>
      <c r="G99" s="5" t="s">
        <v>364</v>
      </c>
      <c r="H99" s="5" t="s">
        <v>1</v>
      </c>
      <c r="I99" s="5" t="s">
        <v>297</v>
      </c>
      <c r="J99" s="5" t="s">
        <v>507</v>
      </c>
      <c r="K99" s="2">
        <v>576378</v>
      </c>
      <c r="L99" s="2">
        <v>0</v>
      </c>
      <c r="M99" s="2">
        <v>46110</v>
      </c>
      <c r="N99" s="2">
        <v>622488</v>
      </c>
      <c r="O99" s="5" t="s">
        <v>235</v>
      </c>
      <c r="P99" s="5" t="s">
        <v>56</v>
      </c>
      <c r="Q99" s="5" t="s">
        <v>239</v>
      </c>
      <c r="R99" s="5"/>
      <c r="S99" s="5" t="s">
        <v>358</v>
      </c>
    </row>
    <row r="100" spans="1:19" x14ac:dyDescent="0.25">
      <c r="A100" s="7">
        <v>44805</v>
      </c>
      <c r="B100" s="7">
        <v>44803</v>
      </c>
      <c r="C100" s="5" t="s">
        <v>144</v>
      </c>
      <c r="D100" s="5" t="s">
        <v>206</v>
      </c>
      <c r="E100" s="5" t="str">
        <f>+VLOOKUP($D100,Sheet1!$C$5:$C$103,1,0)</f>
        <v>00037374</v>
      </c>
      <c r="F100" s="5" t="s">
        <v>108</v>
      </c>
      <c r="G100" s="5" t="s">
        <v>205</v>
      </c>
      <c r="H100" s="5" t="s">
        <v>279</v>
      </c>
      <c r="I100" s="5" t="s">
        <v>173</v>
      </c>
      <c r="J100" s="5" t="s">
        <v>395</v>
      </c>
      <c r="K100" s="2">
        <v>913204</v>
      </c>
      <c r="L100" s="2">
        <v>0</v>
      </c>
      <c r="M100" s="2">
        <v>73056</v>
      </c>
      <c r="N100" s="2">
        <v>986260</v>
      </c>
      <c r="O100" s="5" t="s">
        <v>235</v>
      </c>
      <c r="P100" s="5" t="s">
        <v>56</v>
      </c>
      <c r="Q100" s="5" t="s">
        <v>239</v>
      </c>
      <c r="R100" s="5" t="s">
        <v>454</v>
      </c>
      <c r="S100" s="5" t="s">
        <v>358</v>
      </c>
    </row>
    <row r="101" spans="1:19" x14ac:dyDescent="0.25">
      <c r="A101" s="7">
        <v>44805</v>
      </c>
      <c r="B101" s="7">
        <v>44803</v>
      </c>
      <c r="C101" s="5" t="s">
        <v>28</v>
      </c>
      <c r="D101" s="5" t="s">
        <v>184</v>
      </c>
      <c r="E101" s="5" t="str">
        <f>+VLOOKUP($D101,Sheet1!$C$5:$C$103,1,0)</f>
        <v>00037174</v>
      </c>
      <c r="F101" s="5" t="s">
        <v>108</v>
      </c>
      <c r="G101" s="5" t="s">
        <v>437</v>
      </c>
      <c r="H101" s="5" t="s">
        <v>192</v>
      </c>
      <c r="I101" s="5" t="s">
        <v>486</v>
      </c>
      <c r="J101" s="5" t="s">
        <v>215</v>
      </c>
      <c r="K101" s="2">
        <v>367155</v>
      </c>
      <c r="L101" s="2">
        <v>0</v>
      </c>
      <c r="M101" s="2">
        <v>29372</v>
      </c>
      <c r="N101" s="2">
        <v>396527</v>
      </c>
      <c r="O101" s="5" t="s">
        <v>235</v>
      </c>
      <c r="P101" s="5" t="s">
        <v>56</v>
      </c>
      <c r="Q101" s="5" t="s">
        <v>239</v>
      </c>
      <c r="R101" s="5" t="s">
        <v>412</v>
      </c>
      <c r="S101" s="5" t="s">
        <v>358</v>
      </c>
    </row>
    <row r="102" spans="1:19" x14ac:dyDescent="0.25">
      <c r="A102" s="1" t="s">
        <v>374</v>
      </c>
      <c r="E102" s="5" t="e">
        <f>+VLOOKUP($D102,Sheet1!$C$5:$C$103,1,0)</f>
        <v>#N/A</v>
      </c>
      <c r="K102" s="3">
        <v>109735140</v>
      </c>
      <c r="L102" s="3">
        <v>82800</v>
      </c>
      <c r="M102" s="3">
        <v>8772184</v>
      </c>
      <c r="N102" s="3">
        <v>118424524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14A5-73C6-45AB-8796-0C1C66F9CA3A}">
  <dimension ref="A1:J103"/>
  <sheetViews>
    <sheetView tabSelected="1" workbookViewId="0">
      <selection activeCell="I4" sqref="I4"/>
    </sheetView>
  </sheetViews>
  <sheetFormatPr defaultRowHeight="15" x14ac:dyDescent="0.25"/>
  <cols>
    <col min="1" max="1" width="3.7109375" customWidth="1"/>
    <col min="4" max="4" width="9.140625" style="13"/>
    <col min="5" max="5" width="48.28515625" customWidth="1"/>
    <col min="9" max="9" width="27.28515625" customWidth="1"/>
  </cols>
  <sheetData>
    <row r="1" spans="1:10" ht="18.75" x14ac:dyDescent="0.3">
      <c r="A1" s="11" t="s">
        <v>521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522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20" t="s">
        <v>523</v>
      </c>
      <c r="C3" s="14" t="s">
        <v>0</v>
      </c>
      <c r="D3" s="14"/>
      <c r="E3" s="14" t="s">
        <v>362</v>
      </c>
      <c r="F3" s="17" t="s">
        <v>524</v>
      </c>
      <c r="G3" s="14" t="s">
        <v>525</v>
      </c>
      <c r="H3" s="17" t="s">
        <v>526</v>
      </c>
      <c r="I3" s="14" t="s">
        <v>527</v>
      </c>
      <c r="J3" s="14" t="s">
        <v>528</v>
      </c>
    </row>
    <row r="4" spans="1:10" x14ac:dyDescent="0.25">
      <c r="A4" s="15" t="s">
        <v>529</v>
      </c>
      <c r="B4" s="13"/>
      <c r="C4" s="13"/>
      <c r="E4" s="13"/>
      <c r="F4" s="21">
        <v>99235700</v>
      </c>
      <c r="G4" s="13"/>
      <c r="H4" s="21">
        <v>7938853</v>
      </c>
      <c r="I4" s="24">
        <v>107174553</v>
      </c>
      <c r="J4" s="13"/>
    </row>
    <row r="5" spans="1:10" ht="21" x14ac:dyDescent="0.25">
      <c r="A5" s="13"/>
      <c r="B5" s="22">
        <v>44805</v>
      </c>
      <c r="C5" s="16" t="s">
        <v>333</v>
      </c>
      <c r="D5" s="16" t="str">
        <f>+VLOOKUP($C5,Ban_hang!$D$3:$D$101,1,0)</f>
        <v>00037153</v>
      </c>
      <c r="E5" s="23" t="s">
        <v>297</v>
      </c>
      <c r="F5" s="18">
        <v>576378</v>
      </c>
      <c r="G5" s="19" t="s">
        <v>530</v>
      </c>
      <c r="H5" s="18">
        <v>46110</v>
      </c>
      <c r="I5" s="23" t="s">
        <v>309</v>
      </c>
      <c r="J5" s="16" t="s">
        <v>531</v>
      </c>
    </row>
    <row r="6" spans="1:10" ht="21" x14ac:dyDescent="0.25">
      <c r="A6" s="13"/>
      <c r="B6" s="22">
        <v>44805</v>
      </c>
      <c r="C6" s="16" t="s">
        <v>184</v>
      </c>
      <c r="D6" s="16" t="str">
        <f>+VLOOKUP($C6,Ban_hang!$D$3:$D$101,1,0)</f>
        <v>00037174</v>
      </c>
      <c r="E6" s="23" t="s">
        <v>486</v>
      </c>
      <c r="F6" s="18">
        <v>367155</v>
      </c>
      <c r="G6" s="19" t="s">
        <v>530</v>
      </c>
      <c r="H6" s="18">
        <v>29372</v>
      </c>
      <c r="I6" s="23" t="s">
        <v>309</v>
      </c>
      <c r="J6" s="16" t="s">
        <v>531</v>
      </c>
    </row>
    <row r="7" spans="1:10" ht="21" x14ac:dyDescent="0.25">
      <c r="A7" s="13"/>
      <c r="B7" s="22">
        <v>44807</v>
      </c>
      <c r="C7" s="16" t="s">
        <v>89</v>
      </c>
      <c r="D7" s="16" t="str">
        <f>+VLOOKUP($C7,Ban_hang!$D$3:$D$101,1,0)</f>
        <v>00037189</v>
      </c>
      <c r="E7" s="23" t="s">
        <v>151</v>
      </c>
      <c r="F7" s="18">
        <v>956426</v>
      </c>
      <c r="G7" s="19" t="s">
        <v>530</v>
      </c>
      <c r="H7" s="18">
        <v>76514</v>
      </c>
      <c r="I7" s="23" t="s">
        <v>309</v>
      </c>
      <c r="J7" s="16" t="s">
        <v>531</v>
      </c>
    </row>
    <row r="8" spans="1:10" ht="21" x14ac:dyDescent="0.25">
      <c r="A8" s="13"/>
      <c r="B8" s="22">
        <v>44809</v>
      </c>
      <c r="C8" s="16" t="s">
        <v>91</v>
      </c>
      <c r="D8" s="16" t="str">
        <f>+VLOOKUP($C8,Ban_hang!$D$3:$D$101,1,0)</f>
        <v>00037227</v>
      </c>
      <c r="E8" s="23" t="s">
        <v>484</v>
      </c>
      <c r="F8" s="18">
        <v>1110471</v>
      </c>
      <c r="G8" s="19" t="s">
        <v>530</v>
      </c>
      <c r="H8" s="18">
        <v>88838</v>
      </c>
      <c r="I8" s="23" t="s">
        <v>309</v>
      </c>
      <c r="J8" s="16" t="s">
        <v>531</v>
      </c>
    </row>
    <row r="9" spans="1:10" ht="21" x14ac:dyDescent="0.25">
      <c r="A9" s="13"/>
      <c r="B9" s="22">
        <v>44809</v>
      </c>
      <c r="C9" s="16" t="s">
        <v>505</v>
      </c>
      <c r="D9" s="16" t="str">
        <f>+VLOOKUP($C9,Ban_hang!$D$3:$D$101,1,0)</f>
        <v>00037229</v>
      </c>
      <c r="E9" s="23" t="s">
        <v>126</v>
      </c>
      <c r="F9" s="18">
        <v>553467</v>
      </c>
      <c r="G9" s="19" t="s">
        <v>530</v>
      </c>
      <c r="H9" s="18">
        <v>44277</v>
      </c>
      <c r="I9" s="23" t="s">
        <v>309</v>
      </c>
      <c r="J9" s="16" t="s">
        <v>531</v>
      </c>
    </row>
    <row r="10" spans="1:10" ht="21" x14ac:dyDescent="0.25">
      <c r="A10" s="13"/>
      <c r="B10" s="22">
        <v>44809</v>
      </c>
      <c r="C10" s="16" t="s">
        <v>382</v>
      </c>
      <c r="D10" s="16" t="str">
        <f>+VLOOKUP($C10,Ban_hang!$D$3:$D$101,1,0)</f>
        <v>00037232</v>
      </c>
      <c r="E10" s="23" t="s">
        <v>268</v>
      </c>
      <c r="F10" s="18">
        <v>367155</v>
      </c>
      <c r="G10" s="19" t="s">
        <v>530</v>
      </c>
      <c r="H10" s="18">
        <v>29372</v>
      </c>
      <c r="I10" s="23" t="s">
        <v>309</v>
      </c>
      <c r="J10" s="16" t="s">
        <v>531</v>
      </c>
    </row>
    <row r="11" spans="1:10" ht="21" x14ac:dyDescent="0.25">
      <c r="A11" s="13"/>
      <c r="B11" s="22">
        <v>44809</v>
      </c>
      <c r="C11" s="16" t="s">
        <v>146</v>
      </c>
      <c r="D11" s="16" t="str">
        <f>+VLOOKUP($C11,Ban_hang!$D$3:$D$101,1,0)</f>
        <v>00037233</v>
      </c>
      <c r="E11" s="23" t="s">
        <v>222</v>
      </c>
      <c r="F11" s="18">
        <v>720252</v>
      </c>
      <c r="G11" s="19" t="s">
        <v>530</v>
      </c>
      <c r="H11" s="18">
        <v>57620</v>
      </c>
      <c r="I11" s="23" t="s">
        <v>309</v>
      </c>
      <c r="J11" s="16" t="s">
        <v>531</v>
      </c>
    </row>
    <row r="12" spans="1:10" ht="21" x14ac:dyDescent="0.25">
      <c r="A12" s="13"/>
      <c r="B12" s="22">
        <v>44809</v>
      </c>
      <c r="C12" s="16" t="s">
        <v>201</v>
      </c>
      <c r="D12" s="16" t="str">
        <f>+VLOOKUP($C12,Ban_hang!$D$3:$D$101,1,0)</f>
        <v>00037234</v>
      </c>
      <c r="E12" s="23" t="s">
        <v>260</v>
      </c>
      <c r="F12" s="18">
        <v>2478753</v>
      </c>
      <c r="G12" s="19" t="s">
        <v>530</v>
      </c>
      <c r="H12" s="18">
        <v>198300</v>
      </c>
      <c r="I12" s="23" t="s">
        <v>309</v>
      </c>
      <c r="J12" s="16" t="s">
        <v>531</v>
      </c>
    </row>
    <row r="13" spans="1:10" ht="21" x14ac:dyDescent="0.25">
      <c r="A13" s="13"/>
      <c r="B13" s="22">
        <v>44809</v>
      </c>
      <c r="C13" s="25" t="s">
        <v>98</v>
      </c>
      <c r="D13" s="16" t="str">
        <f>+VLOOKUP($C13,Ban_hang!$D$3:$D$101,1,0)</f>
        <v>00037256</v>
      </c>
      <c r="E13" s="23" t="s">
        <v>199</v>
      </c>
      <c r="F13" s="18">
        <v>645130</v>
      </c>
      <c r="G13" s="19" t="s">
        <v>530</v>
      </c>
      <c r="H13" s="18">
        <v>51610</v>
      </c>
      <c r="I13" s="23" t="s">
        <v>309</v>
      </c>
      <c r="J13" s="16" t="s">
        <v>531</v>
      </c>
    </row>
    <row r="14" spans="1:10" ht="21" x14ac:dyDescent="0.25">
      <c r="A14" s="13"/>
      <c r="B14" s="22">
        <v>44809</v>
      </c>
      <c r="C14" s="16" t="s">
        <v>143</v>
      </c>
      <c r="D14" s="16" t="str">
        <f>+VLOOKUP($C14,Ban_hang!$D$3:$D$101,1,0)</f>
        <v>00037288</v>
      </c>
      <c r="E14" s="23" t="s">
        <v>405</v>
      </c>
      <c r="F14" s="18">
        <v>547584</v>
      </c>
      <c r="G14" s="19" t="s">
        <v>530</v>
      </c>
      <c r="H14" s="18">
        <v>43807</v>
      </c>
      <c r="I14" s="23" t="s">
        <v>309</v>
      </c>
      <c r="J14" s="16" t="s">
        <v>531</v>
      </c>
    </row>
    <row r="15" spans="1:10" ht="21" x14ac:dyDescent="0.25">
      <c r="A15" s="13"/>
      <c r="B15" s="22">
        <v>44809</v>
      </c>
      <c r="C15" s="16" t="s">
        <v>518</v>
      </c>
      <c r="D15" s="16" t="str">
        <f>+VLOOKUP($C15,Ban_hang!$D$3:$D$101,1,0)</f>
        <v>00037289</v>
      </c>
      <c r="E15" s="23" t="s">
        <v>154</v>
      </c>
      <c r="F15" s="18">
        <v>333174</v>
      </c>
      <c r="G15" s="19" t="s">
        <v>530</v>
      </c>
      <c r="H15" s="18">
        <v>26654</v>
      </c>
      <c r="I15" s="23" t="s">
        <v>309</v>
      </c>
      <c r="J15" s="16" t="s">
        <v>531</v>
      </c>
    </row>
    <row r="16" spans="1:10" ht="21" x14ac:dyDescent="0.25">
      <c r="A16" s="13"/>
      <c r="B16" s="22">
        <v>44809</v>
      </c>
      <c r="C16" s="16" t="s">
        <v>117</v>
      </c>
      <c r="D16" s="16" t="str">
        <f>+VLOOKUP($C16,Ban_hang!$D$3:$D$101,1,0)</f>
        <v>00037290</v>
      </c>
      <c r="E16" s="23" t="s">
        <v>134</v>
      </c>
      <c r="F16" s="18">
        <v>444232</v>
      </c>
      <c r="G16" s="19" t="s">
        <v>530</v>
      </c>
      <c r="H16" s="18">
        <v>35539</v>
      </c>
      <c r="I16" s="23" t="s">
        <v>309</v>
      </c>
      <c r="J16" s="16" t="s">
        <v>531</v>
      </c>
    </row>
    <row r="17" spans="2:10" ht="21" x14ac:dyDescent="0.25">
      <c r="B17" s="22">
        <v>44809</v>
      </c>
      <c r="C17" s="16" t="s">
        <v>209</v>
      </c>
      <c r="D17" s="16" t="str">
        <f>+VLOOKUP($C17,Ban_hang!$D$3:$D$101,1,0)</f>
        <v>00037291</v>
      </c>
      <c r="E17" s="23" t="s">
        <v>391</v>
      </c>
      <c r="F17" s="18">
        <v>2143330</v>
      </c>
      <c r="G17" s="19" t="s">
        <v>530</v>
      </c>
      <c r="H17" s="18">
        <v>171466</v>
      </c>
      <c r="I17" s="23" t="s">
        <v>309</v>
      </c>
      <c r="J17" s="16" t="s">
        <v>531</v>
      </c>
    </row>
    <row r="18" spans="2:10" ht="21" x14ac:dyDescent="0.25">
      <c r="B18" s="22">
        <v>44809</v>
      </c>
      <c r="C18" s="16" t="s">
        <v>378</v>
      </c>
      <c r="D18" s="16" t="str">
        <f>+VLOOKUP($C18,Ban_hang!$D$3:$D$101,1,0)</f>
        <v>00037292</v>
      </c>
      <c r="E18" s="23" t="s">
        <v>343</v>
      </c>
      <c r="F18" s="18">
        <v>963690</v>
      </c>
      <c r="G18" s="19" t="s">
        <v>530</v>
      </c>
      <c r="H18" s="18">
        <v>77095</v>
      </c>
      <c r="I18" s="23" t="s">
        <v>309</v>
      </c>
      <c r="J18" s="16" t="s">
        <v>531</v>
      </c>
    </row>
    <row r="19" spans="2:10" ht="21" x14ac:dyDescent="0.25">
      <c r="B19" s="22">
        <v>44810</v>
      </c>
      <c r="C19" s="16" t="s">
        <v>277</v>
      </c>
      <c r="D19" s="16" t="str">
        <f>+VLOOKUP($C19,Ban_hang!$D$3:$D$101,1,0)</f>
        <v>00037297</v>
      </c>
      <c r="E19" s="23" t="s">
        <v>20</v>
      </c>
      <c r="F19" s="18">
        <v>1362112</v>
      </c>
      <c r="G19" s="19" t="s">
        <v>530</v>
      </c>
      <c r="H19" s="18">
        <v>108969</v>
      </c>
      <c r="I19" s="23" t="s">
        <v>309</v>
      </c>
      <c r="J19" s="16" t="s">
        <v>531</v>
      </c>
    </row>
    <row r="20" spans="2:10" ht="21" x14ac:dyDescent="0.25">
      <c r="B20" s="22">
        <v>44810</v>
      </c>
      <c r="C20" s="16" t="s">
        <v>393</v>
      </c>
      <c r="D20" s="16" t="str">
        <f>+VLOOKUP($C20,Ban_hang!$D$3:$D$101,1,0)</f>
        <v>00037314</v>
      </c>
      <c r="E20" s="23" t="s">
        <v>515</v>
      </c>
      <c r="F20" s="18">
        <v>1781160</v>
      </c>
      <c r="G20" s="19" t="s">
        <v>530</v>
      </c>
      <c r="H20" s="18">
        <v>142493</v>
      </c>
      <c r="I20" s="23" t="s">
        <v>309</v>
      </c>
      <c r="J20" s="16" t="s">
        <v>531</v>
      </c>
    </row>
    <row r="21" spans="2:10" ht="21" x14ac:dyDescent="0.25">
      <c r="B21" s="22">
        <v>44810</v>
      </c>
      <c r="C21" s="16" t="s">
        <v>208</v>
      </c>
      <c r="D21" s="16" t="str">
        <f>+VLOOKUP($C21,Ban_hang!$D$3:$D$101,1,0)</f>
        <v>00037318</v>
      </c>
      <c r="E21" s="23" t="s">
        <v>451</v>
      </c>
      <c r="F21" s="18">
        <v>410223</v>
      </c>
      <c r="G21" s="19" t="s">
        <v>530</v>
      </c>
      <c r="H21" s="18">
        <v>32818</v>
      </c>
      <c r="I21" s="23" t="s">
        <v>309</v>
      </c>
      <c r="J21" s="16" t="s">
        <v>531</v>
      </c>
    </row>
    <row r="22" spans="2:10" ht="21" x14ac:dyDescent="0.25">
      <c r="B22" s="22">
        <v>44810</v>
      </c>
      <c r="C22" s="16">
        <v>37319</v>
      </c>
      <c r="D22" s="16" t="e">
        <f>+VLOOKUP($C22,Ban_hang!$D$3:$D$101,1,0)</f>
        <v>#N/A</v>
      </c>
      <c r="E22" s="23" t="s">
        <v>211</v>
      </c>
      <c r="F22" s="18">
        <v>1067738</v>
      </c>
      <c r="G22" s="19" t="s">
        <v>530</v>
      </c>
      <c r="H22" s="18">
        <v>85419</v>
      </c>
      <c r="I22" s="23" t="s">
        <v>309</v>
      </c>
      <c r="J22" s="16" t="s">
        <v>531</v>
      </c>
    </row>
    <row r="23" spans="2:10" ht="21" x14ac:dyDescent="0.25">
      <c r="B23" s="22">
        <v>44810</v>
      </c>
      <c r="C23" s="16" t="s">
        <v>109</v>
      </c>
      <c r="D23" s="16" t="str">
        <f>+VLOOKUP($C23,Ban_hang!$D$3:$D$101,1,0)</f>
        <v>00037320</v>
      </c>
      <c r="E23" s="23" t="s">
        <v>404</v>
      </c>
      <c r="F23" s="18">
        <v>903180</v>
      </c>
      <c r="G23" s="19" t="s">
        <v>530</v>
      </c>
      <c r="H23" s="18">
        <v>72254</v>
      </c>
      <c r="I23" s="23" t="s">
        <v>309</v>
      </c>
      <c r="J23" s="16" t="s">
        <v>531</v>
      </c>
    </row>
    <row r="24" spans="2:10" ht="21" x14ac:dyDescent="0.25">
      <c r="B24" s="22">
        <v>44810</v>
      </c>
      <c r="C24" s="16" t="s">
        <v>206</v>
      </c>
      <c r="D24" s="16" t="str">
        <f>+VLOOKUP($C24,Ban_hang!$D$3:$D$101,1,0)</f>
        <v>00037374</v>
      </c>
      <c r="E24" s="23" t="s">
        <v>173</v>
      </c>
      <c r="F24" s="18">
        <v>913204</v>
      </c>
      <c r="G24" s="19" t="s">
        <v>530</v>
      </c>
      <c r="H24" s="18">
        <v>73056</v>
      </c>
      <c r="I24" s="23" t="s">
        <v>309</v>
      </c>
      <c r="J24" s="16" t="s">
        <v>531</v>
      </c>
    </row>
    <row r="25" spans="2:10" ht="21" x14ac:dyDescent="0.25">
      <c r="B25" s="22">
        <v>44810</v>
      </c>
      <c r="C25" s="16" t="s">
        <v>290</v>
      </c>
      <c r="D25" s="16" t="str">
        <f>+VLOOKUP($C25,Ban_hang!$D$3:$D$101,1,0)</f>
        <v>00037375</v>
      </c>
      <c r="E25" s="23" t="s">
        <v>481</v>
      </c>
      <c r="F25" s="18">
        <v>2361000</v>
      </c>
      <c r="G25" s="19" t="s">
        <v>530</v>
      </c>
      <c r="H25" s="18">
        <v>188880</v>
      </c>
      <c r="I25" s="23" t="s">
        <v>309</v>
      </c>
      <c r="J25" s="16" t="s">
        <v>531</v>
      </c>
    </row>
    <row r="26" spans="2:10" ht="21" x14ac:dyDescent="0.25">
      <c r="B26" s="22">
        <v>44810</v>
      </c>
      <c r="C26" s="16" t="s">
        <v>191</v>
      </c>
      <c r="D26" s="16" t="str">
        <f>+VLOOKUP($C26,Ban_hang!$D$3:$D$101,1,0)</f>
        <v>00037376</v>
      </c>
      <c r="E26" s="23" t="s">
        <v>145</v>
      </c>
      <c r="F26" s="18">
        <v>765693</v>
      </c>
      <c r="G26" s="19" t="s">
        <v>530</v>
      </c>
      <c r="H26" s="18">
        <v>61255</v>
      </c>
      <c r="I26" s="23" t="s">
        <v>309</v>
      </c>
      <c r="J26" s="16" t="s">
        <v>531</v>
      </c>
    </row>
    <row r="27" spans="2:10" ht="21" x14ac:dyDescent="0.25">
      <c r="B27" s="22">
        <v>44811</v>
      </c>
      <c r="C27" s="16" t="s">
        <v>226</v>
      </c>
      <c r="D27" s="16" t="str">
        <f>+VLOOKUP($C27,Ban_hang!$D$3:$D$101,1,0)</f>
        <v>00038433</v>
      </c>
      <c r="E27" s="23" t="s">
        <v>141</v>
      </c>
      <c r="F27" s="18">
        <v>1200420</v>
      </c>
      <c r="G27" s="19" t="s">
        <v>530</v>
      </c>
      <c r="H27" s="18">
        <v>96034</v>
      </c>
      <c r="I27" s="23" t="s">
        <v>309</v>
      </c>
      <c r="J27" s="16" t="s">
        <v>531</v>
      </c>
    </row>
    <row r="28" spans="2:10" ht="21" x14ac:dyDescent="0.25">
      <c r="B28" s="22">
        <v>44812</v>
      </c>
      <c r="C28" s="16" t="s">
        <v>185</v>
      </c>
      <c r="D28" s="16" t="str">
        <f>+VLOOKUP($C28,Ban_hang!$D$3:$D$101,1,0)</f>
        <v>00038437</v>
      </c>
      <c r="E28" s="23" t="s">
        <v>234</v>
      </c>
      <c r="F28" s="18">
        <v>1079628</v>
      </c>
      <c r="G28" s="19" t="s">
        <v>530</v>
      </c>
      <c r="H28" s="18">
        <v>86370</v>
      </c>
      <c r="I28" s="23" t="s">
        <v>309</v>
      </c>
      <c r="J28" s="16" t="s">
        <v>531</v>
      </c>
    </row>
    <row r="29" spans="2:10" ht="21" x14ac:dyDescent="0.25">
      <c r="B29" s="22">
        <v>44812</v>
      </c>
      <c r="C29" s="16" t="s">
        <v>299</v>
      </c>
      <c r="D29" s="16" t="str">
        <f>+VLOOKUP($C29,Ban_hang!$D$3:$D$101,1,0)</f>
        <v>00038475</v>
      </c>
      <c r="E29" s="23" t="s">
        <v>190</v>
      </c>
      <c r="F29" s="18">
        <v>1212359</v>
      </c>
      <c r="G29" s="19" t="s">
        <v>530</v>
      </c>
      <c r="H29" s="18">
        <v>96989</v>
      </c>
      <c r="I29" s="23" t="s">
        <v>309</v>
      </c>
      <c r="J29" s="16" t="s">
        <v>531</v>
      </c>
    </row>
    <row r="30" spans="2:10" ht="21" x14ac:dyDescent="0.25">
      <c r="B30" s="22">
        <v>44812</v>
      </c>
      <c r="C30" s="16" t="s">
        <v>375</v>
      </c>
      <c r="D30" s="16" t="str">
        <f>+VLOOKUP($C30,Ban_hang!$D$3:$D$101,1,0)</f>
        <v>00038476</v>
      </c>
      <c r="E30" s="23" t="s">
        <v>483</v>
      </c>
      <c r="F30" s="18">
        <v>1254354</v>
      </c>
      <c r="G30" s="19" t="s">
        <v>530</v>
      </c>
      <c r="H30" s="18">
        <v>100348</v>
      </c>
      <c r="I30" s="23" t="s">
        <v>309</v>
      </c>
      <c r="J30" s="16" t="s">
        <v>531</v>
      </c>
    </row>
    <row r="31" spans="2:10" ht="21" x14ac:dyDescent="0.25">
      <c r="B31" s="22">
        <v>44812</v>
      </c>
      <c r="C31" s="16" t="s">
        <v>213</v>
      </c>
      <c r="D31" s="16" t="str">
        <f>+VLOOKUP($C31,Ban_hang!$D$3:$D$101,1,0)</f>
        <v>00038482</v>
      </c>
      <c r="E31" s="23" t="s">
        <v>242</v>
      </c>
      <c r="F31" s="18">
        <v>480168</v>
      </c>
      <c r="G31" s="19" t="s">
        <v>530</v>
      </c>
      <c r="H31" s="18">
        <v>38413</v>
      </c>
      <c r="I31" s="23" t="s">
        <v>309</v>
      </c>
      <c r="J31" s="16" t="s">
        <v>531</v>
      </c>
    </row>
    <row r="32" spans="2:10" ht="21" x14ac:dyDescent="0.25">
      <c r="B32" s="22">
        <v>44813</v>
      </c>
      <c r="C32" s="16" t="s">
        <v>182</v>
      </c>
      <c r="D32" s="16" t="str">
        <f>+VLOOKUP($C32,Ban_hang!$D$3:$D$101,1,0)</f>
        <v>00039514</v>
      </c>
      <c r="E32" s="23" t="s">
        <v>420</v>
      </c>
      <c r="F32" s="18">
        <v>555686</v>
      </c>
      <c r="G32" s="19" t="s">
        <v>530</v>
      </c>
      <c r="H32" s="18">
        <v>44455</v>
      </c>
      <c r="I32" s="23" t="s">
        <v>309</v>
      </c>
      <c r="J32" s="16" t="s">
        <v>531</v>
      </c>
    </row>
    <row r="33" spans="2:10" ht="21" x14ac:dyDescent="0.25">
      <c r="B33" s="22">
        <v>44813</v>
      </c>
      <c r="C33" s="16" t="s">
        <v>220</v>
      </c>
      <c r="D33" s="16" t="str">
        <f>+VLOOKUP($C33,Ban_hang!$D$3:$D$101,1,0)</f>
        <v>00039515</v>
      </c>
      <c r="E33" s="23" t="s">
        <v>444</v>
      </c>
      <c r="F33" s="18">
        <v>587448</v>
      </c>
      <c r="G33" s="19" t="s">
        <v>530</v>
      </c>
      <c r="H33" s="18">
        <v>46996</v>
      </c>
      <c r="I33" s="23" t="s">
        <v>309</v>
      </c>
      <c r="J33" s="16" t="s">
        <v>531</v>
      </c>
    </row>
    <row r="34" spans="2:10" ht="21" x14ac:dyDescent="0.25">
      <c r="B34" s="22">
        <v>44813</v>
      </c>
      <c r="C34" s="16" t="s">
        <v>77</v>
      </c>
      <c r="D34" s="16" t="str">
        <f>+VLOOKUP($C34,Ban_hang!$D$3:$D$101,1,0)</f>
        <v>00039531</v>
      </c>
      <c r="E34" s="23" t="s">
        <v>441</v>
      </c>
      <c r="F34" s="18">
        <v>464193</v>
      </c>
      <c r="G34" s="19" t="s">
        <v>530</v>
      </c>
      <c r="H34" s="18">
        <v>37135</v>
      </c>
      <c r="I34" s="23" t="s">
        <v>309</v>
      </c>
      <c r="J34" s="16" t="s">
        <v>531</v>
      </c>
    </row>
    <row r="35" spans="2:10" ht="21" x14ac:dyDescent="0.25">
      <c r="B35" s="22">
        <v>44816</v>
      </c>
      <c r="C35" s="16" t="s">
        <v>112</v>
      </c>
      <c r="D35" s="16" t="str">
        <f>+VLOOKUP($C35,Ban_hang!$D$3:$D$101,1,0)</f>
        <v>00040119</v>
      </c>
      <c r="E35" s="23" t="s">
        <v>461</v>
      </c>
      <c r="F35" s="18">
        <v>867114</v>
      </c>
      <c r="G35" s="19" t="s">
        <v>530</v>
      </c>
      <c r="H35" s="18">
        <v>69369</v>
      </c>
      <c r="I35" s="23" t="s">
        <v>309</v>
      </c>
      <c r="J35" s="16" t="s">
        <v>531</v>
      </c>
    </row>
    <row r="36" spans="2:10" ht="21" x14ac:dyDescent="0.25">
      <c r="B36" s="22">
        <v>44816</v>
      </c>
      <c r="C36" s="16" t="s">
        <v>477</v>
      </c>
      <c r="D36" s="16" t="str">
        <f>+VLOOKUP($C36,Ban_hang!$D$3:$D$101,1,0)</f>
        <v>00040127</v>
      </c>
      <c r="E36" s="23" t="s">
        <v>164</v>
      </c>
      <c r="F36" s="18">
        <v>464193</v>
      </c>
      <c r="G36" s="19" t="s">
        <v>530</v>
      </c>
      <c r="H36" s="18">
        <v>37135</v>
      </c>
      <c r="I36" s="23" t="s">
        <v>309</v>
      </c>
      <c r="J36" s="16" t="s">
        <v>531</v>
      </c>
    </row>
    <row r="37" spans="2:10" ht="21" x14ac:dyDescent="0.25">
      <c r="B37" s="22">
        <v>44816</v>
      </c>
      <c r="C37" s="16" t="s">
        <v>47</v>
      </c>
      <c r="D37" s="16" t="str">
        <f>+VLOOKUP($C37,Ban_hang!$D$3:$D$101,1,0)</f>
        <v>00040133</v>
      </c>
      <c r="E37" s="23" t="s">
        <v>311</v>
      </c>
      <c r="F37" s="18">
        <v>705836</v>
      </c>
      <c r="G37" s="19" t="s">
        <v>530</v>
      </c>
      <c r="H37" s="18">
        <v>56467</v>
      </c>
      <c r="I37" s="23" t="s">
        <v>309</v>
      </c>
      <c r="J37" s="16" t="s">
        <v>531</v>
      </c>
    </row>
    <row r="38" spans="2:10" ht="21" x14ac:dyDescent="0.25">
      <c r="B38" s="22">
        <v>44816</v>
      </c>
      <c r="C38" s="16" t="s">
        <v>355</v>
      </c>
      <c r="D38" s="16" t="str">
        <f>+VLOOKUP($C38,Ban_hang!$D$3:$D$101,1,0)</f>
        <v>00040167</v>
      </c>
      <c r="E38" s="23" t="s">
        <v>325</v>
      </c>
      <c r="F38" s="18">
        <v>1308532</v>
      </c>
      <c r="G38" s="19" t="s">
        <v>530</v>
      </c>
      <c r="H38" s="18">
        <v>104683</v>
      </c>
      <c r="I38" s="23" t="s">
        <v>309</v>
      </c>
      <c r="J38" s="16" t="s">
        <v>531</v>
      </c>
    </row>
    <row r="39" spans="2:10" ht="21" x14ac:dyDescent="0.25">
      <c r="B39" s="22">
        <v>44816</v>
      </c>
      <c r="C39" s="16" t="s">
        <v>353</v>
      </c>
      <c r="D39" s="16" t="str">
        <f>+VLOOKUP($C39,Ban_hang!$D$3:$D$101,1,0)</f>
        <v>00040177</v>
      </c>
      <c r="E39" s="23" t="s">
        <v>419</v>
      </c>
      <c r="F39" s="18">
        <v>849014</v>
      </c>
      <c r="G39" s="19" t="s">
        <v>530</v>
      </c>
      <c r="H39" s="18">
        <v>67921</v>
      </c>
      <c r="I39" s="23" t="s">
        <v>309</v>
      </c>
      <c r="J39" s="16" t="s">
        <v>531</v>
      </c>
    </row>
    <row r="40" spans="2:10" ht="21" x14ac:dyDescent="0.25">
      <c r="B40" s="22">
        <v>44816</v>
      </c>
      <c r="C40" s="16" t="s">
        <v>30</v>
      </c>
      <c r="D40" s="16" t="str">
        <f>+VLOOKUP($C40,Ban_hang!$D$3:$D$101,1,0)</f>
        <v>00040178</v>
      </c>
      <c r="E40" s="23" t="s">
        <v>284</v>
      </c>
      <c r="F40" s="18">
        <v>4135670</v>
      </c>
      <c r="G40" s="19" t="s">
        <v>530</v>
      </c>
      <c r="H40" s="18">
        <v>330854</v>
      </c>
      <c r="I40" s="23" t="s">
        <v>431</v>
      </c>
      <c r="J40" s="16" t="s">
        <v>532</v>
      </c>
    </row>
    <row r="41" spans="2:10" ht="21" x14ac:dyDescent="0.25">
      <c r="B41" s="22">
        <v>44816</v>
      </c>
      <c r="C41" s="16" t="s">
        <v>283</v>
      </c>
      <c r="D41" s="16" t="str">
        <f>+VLOOKUP($C41,Ban_hang!$D$3:$D$101,1,0)</f>
        <v>00040183</v>
      </c>
      <c r="E41" s="23" t="s">
        <v>19</v>
      </c>
      <c r="F41" s="18">
        <v>609194</v>
      </c>
      <c r="G41" s="19" t="s">
        <v>530</v>
      </c>
      <c r="H41" s="18">
        <v>48736</v>
      </c>
      <c r="I41" s="23" t="s">
        <v>309</v>
      </c>
      <c r="J41" s="16" t="s">
        <v>531</v>
      </c>
    </row>
    <row r="42" spans="2:10" ht="21" x14ac:dyDescent="0.25">
      <c r="B42" s="22">
        <v>44816</v>
      </c>
      <c r="C42" s="16" t="s">
        <v>363</v>
      </c>
      <c r="D42" s="16" t="str">
        <f>+VLOOKUP($C42,Ban_hang!$D$3:$D$101,1,0)</f>
        <v>00040184</v>
      </c>
      <c r="E42" s="23" t="s">
        <v>232</v>
      </c>
      <c r="F42" s="18">
        <v>767877</v>
      </c>
      <c r="G42" s="19" t="s">
        <v>530</v>
      </c>
      <c r="H42" s="18">
        <v>61430</v>
      </c>
      <c r="I42" s="23" t="s">
        <v>309</v>
      </c>
      <c r="J42" s="16" t="s">
        <v>531</v>
      </c>
    </row>
    <row r="43" spans="2:10" ht="21" x14ac:dyDescent="0.25">
      <c r="B43" s="22">
        <v>44817</v>
      </c>
      <c r="C43" s="16" t="s">
        <v>90</v>
      </c>
      <c r="D43" s="16" t="str">
        <f>+VLOOKUP($C43,Ban_hang!$D$3:$D$101,1,0)</f>
        <v>00040220</v>
      </c>
      <c r="E43" s="23" t="s">
        <v>376</v>
      </c>
      <c r="F43" s="18">
        <v>431715</v>
      </c>
      <c r="G43" s="19" t="s">
        <v>530</v>
      </c>
      <c r="H43" s="18">
        <v>34537</v>
      </c>
      <c r="I43" s="23" t="s">
        <v>309</v>
      </c>
      <c r="J43" s="16" t="s">
        <v>531</v>
      </c>
    </row>
    <row r="44" spans="2:10" ht="21" x14ac:dyDescent="0.25">
      <c r="B44" s="22">
        <v>44817</v>
      </c>
      <c r="C44" s="16" t="s">
        <v>100</v>
      </c>
      <c r="D44" s="16" t="str">
        <f>+VLOOKUP($C44,Ban_hang!$D$3:$D$101,1,0)</f>
        <v>00040228</v>
      </c>
      <c r="E44" s="23" t="s">
        <v>15</v>
      </c>
      <c r="F44" s="18">
        <v>720252</v>
      </c>
      <c r="G44" s="19" t="s">
        <v>530</v>
      </c>
      <c r="H44" s="18">
        <v>57620</v>
      </c>
      <c r="I44" s="23" t="s">
        <v>309</v>
      </c>
      <c r="J44" s="16" t="s">
        <v>531</v>
      </c>
    </row>
    <row r="45" spans="2:10" ht="21" x14ac:dyDescent="0.25">
      <c r="B45" s="22">
        <v>44818</v>
      </c>
      <c r="C45" s="16" t="s">
        <v>497</v>
      </c>
      <c r="D45" s="16" t="str">
        <f>+VLOOKUP($C45,Ban_hang!$D$3:$D$101,1,0)</f>
        <v>00040245</v>
      </c>
      <c r="E45" s="23" t="s">
        <v>501</v>
      </c>
      <c r="F45" s="18">
        <v>2929065</v>
      </c>
      <c r="G45" s="19" t="s">
        <v>530</v>
      </c>
      <c r="H45" s="18">
        <v>234325</v>
      </c>
      <c r="I45" s="23" t="s">
        <v>167</v>
      </c>
      <c r="J45" s="16" t="s">
        <v>533</v>
      </c>
    </row>
    <row r="46" spans="2:10" ht="21" x14ac:dyDescent="0.25">
      <c r="B46" s="22">
        <v>44818</v>
      </c>
      <c r="C46" s="16" t="s">
        <v>413</v>
      </c>
      <c r="D46" s="16" t="str">
        <f>+VLOOKUP($C46,Ban_hang!$D$3:$D$101,1,0)</f>
        <v>00040251</v>
      </c>
      <c r="E46" s="23" t="s">
        <v>384</v>
      </c>
      <c r="F46" s="18">
        <v>424837</v>
      </c>
      <c r="G46" s="19" t="s">
        <v>530</v>
      </c>
      <c r="H46" s="18">
        <v>33987</v>
      </c>
      <c r="I46" s="23" t="s">
        <v>309</v>
      </c>
      <c r="J46" s="16" t="s">
        <v>531</v>
      </c>
    </row>
    <row r="47" spans="2:10" ht="21" x14ac:dyDescent="0.25">
      <c r="B47" s="22">
        <v>44818</v>
      </c>
      <c r="C47" s="16" t="s">
        <v>398</v>
      </c>
      <c r="D47" s="16" t="str">
        <f>+VLOOKUP($C47,Ban_hang!$D$3:$D$101,1,0)</f>
        <v>00040276</v>
      </c>
      <c r="E47" s="23" t="s">
        <v>399</v>
      </c>
      <c r="F47" s="18">
        <v>1287949</v>
      </c>
      <c r="G47" s="19" t="s">
        <v>530</v>
      </c>
      <c r="H47" s="18">
        <v>103036</v>
      </c>
      <c r="I47" s="23" t="s">
        <v>309</v>
      </c>
      <c r="J47" s="16" t="s">
        <v>531</v>
      </c>
    </row>
    <row r="48" spans="2:10" ht="21" x14ac:dyDescent="0.25">
      <c r="B48" s="22">
        <v>44819</v>
      </c>
      <c r="C48" s="16" t="s">
        <v>250</v>
      </c>
      <c r="D48" s="16" t="str">
        <f>+VLOOKUP($C48,Ban_hang!$D$3:$D$101,1,0)</f>
        <v>00041357</v>
      </c>
      <c r="E48" s="23" t="s">
        <v>438</v>
      </c>
      <c r="F48" s="18">
        <v>1440604</v>
      </c>
      <c r="G48" s="19" t="s">
        <v>530</v>
      </c>
      <c r="H48" s="18">
        <v>115248</v>
      </c>
      <c r="I48" s="23" t="s">
        <v>309</v>
      </c>
      <c r="J48" s="16" t="s">
        <v>531</v>
      </c>
    </row>
    <row r="49" spans="2:10" ht="21" x14ac:dyDescent="0.25">
      <c r="B49" s="22">
        <v>44819</v>
      </c>
      <c r="C49" s="16" t="s">
        <v>16</v>
      </c>
      <c r="D49" s="16" t="str">
        <f>+VLOOKUP($C49,Ban_hang!$D$3:$D$101,1,0)</f>
        <v>00041372</v>
      </c>
      <c r="E49" s="23" t="s">
        <v>495</v>
      </c>
      <c r="F49" s="18">
        <v>1587366</v>
      </c>
      <c r="G49" s="19" t="s">
        <v>530</v>
      </c>
      <c r="H49" s="18">
        <v>126989</v>
      </c>
      <c r="I49" s="23" t="s">
        <v>309</v>
      </c>
      <c r="J49" s="16" t="s">
        <v>531</v>
      </c>
    </row>
    <row r="50" spans="2:10" ht="21" x14ac:dyDescent="0.25">
      <c r="B50" s="22">
        <v>44819</v>
      </c>
      <c r="C50" s="16" t="s">
        <v>264</v>
      </c>
      <c r="D50" s="16" t="str">
        <f>+VLOOKUP($C50,Ban_hang!$D$3:$D$101,1,0)</f>
        <v>00041383</v>
      </c>
      <c r="E50" s="23" t="s">
        <v>132</v>
      </c>
      <c r="F50" s="18">
        <v>1056464</v>
      </c>
      <c r="G50" s="19" t="s">
        <v>530</v>
      </c>
      <c r="H50" s="18">
        <v>84517</v>
      </c>
      <c r="I50" s="23" t="s">
        <v>309</v>
      </c>
      <c r="J50" s="16" t="s">
        <v>531</v>
      </c>
    </row>
    <row r="51" spans="2:10" ht="21" x14ac:dyDescent="0.25">
      <c r="B51" s="22">
        <v>44820</v>
      </c>
      <c r="C51" s="16" t="s">
        <v>230</v>
      </c>
      <c r="D51" s="16" t="str">
        <f>+VLOOKUP($C51,Ban_hang!$D$3:$D$101,1,0)</f>
        <v>00041959</v>
      </c>
      <c r="E51" s="23" t="s">
        <v>267</v>
      </c>
      <c r="F51" s="18">
        <v>516104</v>
      </c>
      <c r="G51" s="19" t="s">
        <v>530</v>
      </c>
      <c r="H51" s="18">
        <v>41288</v>
      </c>
      <c r="I51" s="23" t="s">
        <v>309</v>
      </c>
      <c r="J51" s="16" t="s">
        <v>531</v>
      </c>
    </row>
    <row r="52" spans="2:10" ht="21" x14ac:dyDescent="0.25">
      <c r="B52" s="22">
        <v>44820</v>
      </c>
      <c r="C52" s="16" t="s">
        <v>189</v>
      </c>
      <c r="D52" s="16" t="str">
        <f>+VLOOKUP($C52,Ban_hang!$D$3:$D$101,1,0)</f>
        <v>00041960</v>
      </c>
      <c r="E52" s="23" t="s">
        <v>118</v>
      </c>
      <c r="F52" s="18">
        <v>630336</v>
      </c>
      <c r="G52" s="19" t="s">
        <v>530</v>
      </c>
      <c r="H52" s="18">
        <v>50427</v>
      </c>
      <c r="I52" s="23" t="s">
        <v>309</v>
      </c>
      <c r="J52" s="16" t="s">
        <v>531</v>
      </c>
    </row>
    <row r="53" spans="2:10" ht="21" x14ac:dyDescent="0.25">
      <c r="B53" s="22">
        <v>44823</v>
      </c>
      <c r="C53" s="16" t="s">
        <v>320</v>
      </c>
      <c r="D53" s="16" t="str">
        <f>+VLOOKUP($C53,Ban_hang!$D$3:$D$101,1,0)</f>
        <v>00042314</v>
      </c>
      <c r="E53" s="23" t="s">
        <v>219</v>
      </c>
      <c r="F53" s="18">
        <v>775583</v>
      </c>
      <c r="G53" s="19" t="s">
        <v>530</v>
      </c>
      <c r="H53" s="18">
        <v>62047</v>
      </c>
      <c r="I53" s="23" t="s">
        <v>309</v>
      </c>
      <c r="J53" s="16" t="s">
        <v>531</v>
      </c>
    </row>
    <row r="54" spans="2:10" ht="21" x14ac:dyDescent="0.25">
      <c r="B54" s="22">
        <v>44823</v>
      </c>
      <c r="C54" s="16" t="s">
        <v>65</v>
      </c>
      <c r="D54" s="16" t="str">
        <f>+VLOOKUP($C54,Ban_hang!$D$3:$D$101,1,0)</f>
        <v>00042315</v>
      </c>
      <c r="E54" s="23" t="s">
        <v>62</v>
      </c>
      <c r="F54" s="18">
        <v>852698</v>
      </c>
      <c r="G54" s="19" t="s">
        <v>530</v>
      </c>
      <c r="H54" s="18">
        <v>68216</v>
      </c>
      <c r="I54" s="23" t="s">
        <v>309</v>
      </c>
      <c r="J54" s="16" t="s">
        <v>531</v>
      </c>
    </row>
    <row r="55" spans="2:10" ht="21" x14ac:dyDescent="0.25">
      <c r="B55" s="22">
        <v>44823</v>
      </c>
      <c r="C55" s="16" t="s">
        <v>256</v>
      </c>
      <c r="D55" s="16" t="str">
        <f>+VLOOKUP($C55,Ban_hang!$D$3:$D$101,1,0)</f>
        <v>00042353</v>
      </c>
      <c r="E55" s="23" t="s">
        <v>237</v>
      </c>
      <c r="F55" s="18">
        <v>1106934</v>
      </c>
      <c r="G55" s="19" t="s">
        <v>530</v>
      </c>
      <c r="H55" s="18">
        <v>88555</v>
      </c>
      <c r="I55" s="23" t="s">
        <v>309</v>
      </c>
      <c r="J55" s="16" t="s">
        <v>531</v>
      </c>
    </row>
    <row r="56" spans="2:10" ht="21" x14ac:dyDescent="0.25">
      <c r="B56" s="22">
        <v>44823</v>
      </c>
      <c r="C56" s="16" t="s">
        <v>459</v>
      </c>
      <c r="D56" s="16" t="str">
        <f>+VLOOKUP($C56,Ban_hang!$D$3:$D$101,1,0)</f>
        <v>00042354</v>
      </c>
      <c r="E56" s="23" t="s">
        <v>66</v>
      </c>
      <c r="F56" s="18">
        <v>967478</v>
      </c>
      <c r="G56" s="19" t="s">
        <v>530</v>
      </c>
      <c r="H56" s="18">
        <v>77398</v>
      </c>
      <c r="I56" s="23" t="s">
        <v>309</v>
      </c>
      <c r="J56" s="16" t="s">
        <v>531</v>
      </c>
    </row>
    <row r="57" spans="2:10" ht="21" x14ac:dyDescent="0.25">
      <c r="B57" s="22">
        <v>44823</v>
      </c>
      <c r="C57" s="16" t="s">
        <v>424</v>
      </c>
      <c r="D57" s="16" t="str">
        <f>+VLOOKUP($C57,Ban_hang!$D$3:$D$101,1,0)</f>
        <v>00042355</v>
      </c>
      <c r="E57" s="23" t="s">
        <v>294</v>
      </c>
      <c r="F57" s="18">
        <v>775583</v>
      </c>
      <c r="G57" s="19" t="s">
        <v>530</v>
      </c>
      <c r="H57" s="18">
        <v>62047</v>
      </c>
      <c r="I57" s="23" t="s">
        <v>309</v>
      </c>
      <c r="J57" s="16" t="s">
        <v>531</v>
      </c>
    </row>
    <row r="58" spans="2:10" ht="21" x14ac:dyDescent="0.25">
      <c r="B58" s="22">
        <v>44823</v>
      </c>
      <c r="C58" s="16" t="s">
        <v>198</v>
      </c>
      <c r="D58" s="16" t="str">
        <f>+VLOOKUP($C58,Ban_hang!$D$3:$D$101,1,0)</f>
        <v>00042356</v>
      </c>
      <c r="E58" s="23" t="s">
        <v>285</v>
      </c>
      <c r="F58" s="18">
        <v>680802</v>
      </c>
      <c r="G58" s="19" t="s">
        <v>530</v>
      </c>
      <c r="H58" s="18">
        <v>54464</v>
      </c>
      <c r="I58" s="23" t="s">
        <v>309</v>
      </c>
      <c r="J58" s="16" t="s">
        <v>531</v>
      </c>
    </row>
    <row r="59" spans="2:10" ht="21" x14ac:dyDescent="0.25">
      <c r="B59" s="22">
        <v>44823</v>
      </c>
      <c r="C59" s="16" t="s">
        <v>346</v>
      </c>
      <c r="D59" s="16" t="str">
        <f>+VLOOKUP($C59,Ban_hang!$D$3:$D$101,1,0)</f>
        <v>00042365</v>
      </c>
      <c r="E59" s="23" t="s">
        <v>482</v>
      </c>
      <c r="F59" s="18">
        <v>707593</v>
      </c>
      <c r="G59" s="19" t="s">
        <v>530</v>
      </c>
      <c r="H59" s="18">
        <v>56607</v>
      </c>
      <c r="I59" s="23" t="s">
        <v>309</v>
      </c>
      <c r="J59" s="16" t="s">
        <v>531</v>
      </c>
    </row>
    <row r="60" spans="2:10" ht="21" x14ac:dyDescent="0.25">
      <c r="B60" s="22">
        <v>44823</v>
      </c>
      <c r="C60" s="16" t="s">
        <v>123</v>
      </c>
      <c r="D60" s="16" t="str">
        <f>+VLOOKUP($C60,Ban_hang!$D$3:$D$101,1,0)</f>
        <v>00042368</v>
      </c>
      <c r="E60" s="23" t="s">
        <v>48</v>
      </c>
      <c r="F60" s="18">
        <v>763320</v>
      </c>
      <c r="G60" s="19" t="s">
        <v>530</v>
      </c>
      <c r="H60" s="18">
        <v>61066</v>
      </c>
      <c r="I60" s="23" t="s">
        <v>309</v>
      </c>
      <c r="J60" s="16" t="s">
        <v>531</v>
      </c>
    </row>
    <row r="61" spans="2:10" ht="21" x14ac:dyDescent="0.25">
      <c r="B61" s="22">
        <v>44824</v>
      </c>
      <c r="C61" s="16" t="s">
        <v>120</v>
      </c>
      <c r="D61" s="16" t="str">
        <f>+VLOOKUP($C61,Ban_hang!$D$3:$D$101,1,0)</f>
        <v>00042378</v>
      </c>
      <c r="E61" s="23" t="s">
        <v>168</v>
      </c>
      <c r="F61" s="18">
        <v>480168</v>
      </c>
      <c r="G61" s="19" t="s">
        <v>530</v>
      </c>
      <c r="H61" s="18">
        <v>38413</v>
      </c>
      <c r="I61" s="23" t="s">
        <v>309</v>
      </c>
      <c r="J61" s="16" t="s">
        <v>531</v>
      </c>
    </row>
    <row r="62" spans="2:10" ht="21" x14ac:dyDescent="0.25">
      <c r="B62" s="22">
        <v>44824</v>
      </c>
      <c r="C62" s="16" t="s">
        <v>113</v>
      </c>
      <c r="D62" s="16" t="str">
        <f>+VLOOKUP($C62,Ban_hang!$D$3:$D$101,1,0)</f>
        <v>00042389</v>
      </c>
      <c r="E62" s="23" t="s">
        <v>504</v>
      </c>
      <c r="F62" s="18">
        <v>666348</v>
      </c>
      <c r="G62" s="19" t="s">
        <v>530</v>
      </c>
      <c r="H62" s="18">
        <v>53308</v>
      </c>
      <c r="I62" s="23" t="s">
        <v>309</v>
      </c>
      <c r="J62" s="16" t="s">
        <v>531</v>
      </c>
    </row>
    <row r="63" spans="2:10" ht="21" x14ac:dyDescent="0.25">
      <c r="B63" s="22">
        <v>44824</v>
      </c>
      <c r="C63" s="16" t="s">
        <v>365</v>
      </c>
      <c r="D63" s="16" t="str">
        <f>+VLOOKUP($C63,Ban_hang!$D$3:$D$101,1,0)</f>
        <v>00042420</v>
      </c>
      <c r="E63" s="23" t="s">
        <v>329</v>
      </c>
      <c r="F63" s="18">
        <v>515840</v>
      </c>
      <c r="G63" s="19" t="s">
        <v>530</v>
      </c>
      <c r="H63" s="18">
        <v>41267</v>
      </c>
      <c r="I63" s="23" t="s">
        <v>309</v>
      </c>
      <c r="J63" s="16" t="s">
        <v>531</v>
      </c>
    </row>
    <row r="64" spans="2:10" ht="21" x14ac:dyDescent="0.25">
      <c r="B64" s="22">
        <v>44824</v>
      </c>
      <c r="C64" s="16" t="s">
        <v>3</v>
      </c>
      <c r="D64" s="16" t="str">
        <f>+VLOOKUP($C64,Ban_hang!$D$3:$D$101,1,0)</f>
        <v>00042421</v>
      </c>
      <c r="E64" s="23" t="s">
        <v>293</v>
      </c>
      <c r="F64" s="18">
        <v>1624154</v>
      </c>
      <c r="G64" s="19" t="s">
        <v>530</v>
      </c>
      <c r="H64" s="18">
        <v>129932</v>
      </c>
      <c r="I64" s="23" t="s">
        <v>167</v>
      </c>
      <c r="J64" s="16" t="s">
        <v>533</v>
      </c>
    </row>
    <row r="65" spans="2:10" ht="21" x14ac:dyDescent="0.25">
      <c r="B65" s="22">
        <v>44824</v>
      </c>
      <c r="C65" s="16" t="s">
        <v>520</v>
      </c>
      <c r="D65" s="16" t="str">
        <f>+VLOOKUP($C65,Ban_hang!$D$3:$D$101,1,0)</f>
        <v>00042440</v>
      </c>
      <c r="E65" s="23" t="s">
        <v>149</v>
      </c>
      <c r="F65" s="18">
        <v>1209426</v>
      </c>
      <c r="G65" s="19" t="s">
        <v>530</v>
      </c>
      <c r="H65" s="18">
        <v>96754</v>
      </c>
      <c r="I65" s="23" t="s">
        <v>309</v>
      </c>
      <c r="J65" s="16" t="s">
        <v>531</v>
      </c>
    </row>
    <row r="66" spans="2:10" ht="21" x14ac:dyDescent="0.25">
      <c r="B66" s="22">
        <v>44825</v>
      </c>
      <c r="C66" s="16" t="s">
        <v>422</v>
      </c>
      <c r="D66" s="16" t="str">
        <f>+VLOOKUP($C66,Ban_hang!$D$3:$D$101,1,0)</f>
        <v>00042459</v>
      </c>
      <c r="E66" s="23" t="s">
        <v>383</v>
      </c>
      <c r="F66" s="18">
        <v>553467</v>
      </c>
      <c r="G66" s="19" t="s">
        <v>530</v>
      </c>
      <c r="H66" s="18">
        <v>44277</v>
      </c>
      <c r="I66" s="23" t="s">
        <v>309</v>
      </c>
      <c r="J66" s="16" t="s">
        <v>531</v>
      </c>
    </row>
    <row r="67" spans="2:10" ht="21" x14ac:dyDescent="0.25">
      <c r="B67" s="22">
        <v>44826</v>
      </c>
      <c r="C67" s="16" t="s">
        <v>157</v>
      </c>
      <c r="D67" s="16" t="str">
        <f>+VLOOKUP($C67,Ban_hang!$D$3:$D$101,1,0)</f>
        <v>00043623</v>
      </c>
      <c r="E67" s="23" t="s">
        <v>360</v>
      </c>
      <c r="F67" s="18">
        <v>867246</v>
      </c>
      <c r="G67" s="19" t="s">
        <v>530</v>
      </c>
      <c r="H67" s="18">
        <v>69380</v>
      </c>
      <c r="I67" s="23" t="s">
        <v>309</v>
      </c>
      <c r="J67" s="16" t="s">
        <v>531</v>
      </c>
    </row>
    <row r="68" spans="2:10" ht="21" x14ac:dyDescent="0.25">
      <c r="B68" s="22">
        <v>44826</v>
      </c>
      <c r="C68" s="16" t="s">
        <v>357</v>
      </c>
      <c r="D68" s="16" t="str">
        <f>+VLOOKUP($C68,Ban_hang!$D$3:$D$101,1,0)</f>
        <v>00043661</v>
      </c>
      <c r="E68" s="23" t="s">
        <v>61</v>
      </c>
      <c r="F68" s="18">
        <v>555290</v>
      </c>
      <c r="G68" s="19" t="s">
        <v>530</v>
      </c>
      <c r="H68" s="18">
        <v>44423</v>
      </c>
      <c r="I68" s="23" t="s">
        <v>309</v>
      </c>
      <c r="J68" s="16" t="s">
        <v>531</v>
      </c>
    </row>
    <row r="69" spans="2:10" ht="21" x14ac:dyDescent="0.25">
      <c r="B69" s="22">
        <v>44826</v>
      </c>
      <c r="C69" s="16" t="s">
        <v>166</v>
      </c>
      <c r="D69" s="16" t="str">
        <f>+VLOOKUP($C69,Ban_hang!$D$3:$D$101,1,0)</f>
        <v>00043668</v>
      </c>
      <c r="E69" s="23" t="s">
        <v>241</v>
      </c>
      <c r="F69" s="18">
        <v>650936</v>
      </c>
      <c r="G69" s="19" t="s">
        <v>530</v>
      </c>
      <c r="H69" s="18">
        <v>52075</v>
      </c>
      <c r="I69" s="23" t="s">
        <v>309</v>
      </c>
      <c r="J69" s="16" t="s">
        <v>531</v>
      </c>
    </row>
    <row r="70" spans="2:10" ht="21" x14ac:dyDescent="0.25">
      <c r="B70" s="22">
        <v>44826</v>
      </c>
      <c r="C70" s="16" t="s">
        <v>262</v>
      </c>
      <c r="D70" s="16" t="str">
        <f>+VLOOKUP($C70,Ban_hang!$D$3:$D$101,1,0)</f>
        <v>00043700</v>
      </c>
      <c r="E70" s="23" t="s">
        <v>304</v>
      </c>
      <c r="F70" s="18">
        <v>1289600</v>
      </c>
      <c r="G70" s="19" t="s">
        <v>530</v>
      </c>
      <c r="H70" s="18">
        <v>103168</v>
      </c>
      <c r="I70" s="23" t="s">
        <v>309</v>
      </c>
      <c r="J70" s="16" t="s">
        <v>531</v>
      </c>
    </row>
    <row r="71" spans="2:10" ht="21" x14ac:dyDescent="0.25">
      <c r="B71" s="22">
        <v>44826</v>
      </c>
      <c r="C71" s="16" t="s">
        <v>380</v>
      </c>
      <c r="D71" s="16" t="str">
        <f>+VLOOKUP($C71,Ban_hang!$D$3:$D$101,1,0)</f>
        <v>00043727</v>
      </c>
      <c r="E71" s="23" t="s">
        <v>350</v>
      </c>
      <c r="F71" s="18">
        <v>1529008</v>
      </c>
      <c r="G71" s="19" t="s">
        <v>530</v>
      </c>
      <c r="H71" s="18">
        <v>122321</v>
      </c>
      <c r="I71" s="23" t="s">
        <v>309</v>
      </c>
      <c r="J71" s="16" t="s">
        <v>531</v>
      </c>
    </row>
    <row r="72" spans="2:10" ht="21" x14ac:dyDescent="0.25">
      <c r="B72" s="22">
        <v>44826</v>
      </c>
      <c r="C72" s="16" t="s">
        <v>354</v>
      </c>
      <c r="D72" s="16" t="str">
        <f>+VLOOKUP($C72,Ban_hang!$D$3:$D$101,1,0)</f>
        <v>00043857</v>
      </c>
      <c r="E72" s="23" t="s">
        <v>27</v>
      </c>
      <c r="F72" s="18">
        <v>1340580</v>
      </c>
      <c r="G72" s="19" t="s">
        <v>530</v>
      </c>
      <c r="H72" s="18">
        <v>107246</v>
      </c>
      <c r="I72" s="23" t="s">
        <v>309</v>
      </c>
      <c r="J72" s="16" t="s">
        <v>531</v>
      </c>
    </row>
    <row r="73" spans="2:10" ht="21" x14ac:dyDescent="0.25">
      <c r="B73" s="22">
        <v>44827</v>
      </c>
      <c r="C73" s="16" t="s">
        <v>197</v>
      </c>
      <c r="D73" s="16" t="str">
        <f>+VLOOKUP($C73,Ban_hang!$D$3:$D$101,1,0)</f>
        <v>00043869</v>
      </c>
      <c r="E73" s="23" t="s">
        <v>236</v>
      </c>
      <c r="F73" s="18">
        <v>1106934</v>
      </c>
      <c r="G73" s="19" t="s">
        <v>530</v>
      </c>
      <c r="H73" s="18">
        <v>88555</v>
      </c>
      <c r="I73" s="23" t="s">
        <v>309</v>
      </c>
      <c r="J73" s="16" t="s">
        <v>531</v>
      </c>
    </row>
    <row r="74" spans="2:10" x14ac:dyDescent="0.25">
      <c r="B74" s="22">
        <v>44827</v>
      </c>
      <c r="C74" s="16" t="s">
        <v>476</v>
      </c>
      <c r="D74" s="16" t="str">
        <f>+VLOOKUP($C74,Ban_hang!$D$3:$D$101,1,0)</f>
        <v>00043870</v>
      </c>
      <c r="E74" s="23" t="s">
        <v>314</v>
      </c>
      <c r="F74" s="18">
        <v>2847415</v>
      </c>
      <c r="G74" s="19" t="s">
        <v>530</v>
      </c>
      <c r="H74" s="18">
        <v>227793</v>
      </c>
      <c r="I74" s="23" t="s">
        <v>171</v>
      </c>
      <c r="J74" s="16" t="s">
        <v>534</v>
      </c>
    </row>
    <row r="75" spans="2:10" ht="21" x14ac:dyDescent="0.25">
      <c r="B75" s="22">
        <v>44827</v>
      </c>
      <c r="C75" s="16" t="s">
        <v>44</v>
      </c>
      <c r="D75" s="16" t="str">
        <f>+VLOOKUP($C75,Ban_hang!$D$3:$D$101,1,0)</f>
        <v>00043873</v>
      </c>
      <c r="E75" s="23" t="s">
        <v>414</v>
      </c>
      <c r="F75" s="18">
        <v>704013</v>
      </c>
      <c r="G75" s="19" t="s">
        <v>530</v>
      </c>
      <c r="H75" s="18">
        <v>56321</v>
      </c>
      <c r="I75" s="23" t="s">
        <v>309</v>
      </c>
      <c r="J75" s="16" t="s">
        <v>531</v>
      </c>
    </row>
    <row r="76" spans="2:10" ht="21" x14ac:dyDescent="0.25">
      <c r="B76" s="22">
        <v>44827</v>
      </c>
      <c r="C76" s="16" t="s">
        <v>150</v>
      </c>
      <c r="D76" s="16" t="str">
        <f>+VLOOKUP($C76,Ban_hang!$D$3:$D$101,1,0)</f>
        <v>00043877</v>
      </c>
      <c r="E76" s="23" t="s">
        <v>11</v>
      </c>
      <c r="F76" s="18">
        <v>1705910</v>
      </c>
      <c r="G76" s="19" t="s">
        <v>530</v>
      </c>
      <c r="H76" s="18">
        <v>136473</v>
      </c>
      <c r="I76" s="23" t="s">
        <v>167</v>
      </c>
      <c r="J76" s="16" t="s">
        <v>533</v>
      </c>
    </row>
    <row r="77" spans="2:10" ht="21" x14ac:dyDescent="0.25">
      <c r="B77" s="22">
        <v>44827</v>
      </c>
      <c r="C77" s="16" t="s">
        <v>282</v>
      </c>
      <c r="D77" s="16" t="str">
        <f>+VLOOKUP($C77,Ban_hang!$D$3:$D$101,1,0)</f>
        <v>00044013</v>
      </c>
      <c r="E77" s="23" t="s">
        <v>10</v>
      </c>
      <c r="F77" s="18">
        <v>1387413</v>
      </c>
      <c r="G77" s="19" t="s">
        <v>530</v>
      </c>
      <c r="H77" s="18">
        <v>110993</v>
      </c>
      <c r="I77" s="23" t="s">
        <v>309</v>
      </c>
      <c r="J77" s="16" t="s">
        <v>531</v>
      </c>
    </row>
    <row r="78" spans="2:10" ht="21" x14ac:dyDescent="0.25">
      <c r="B78" s="22">
        <v>44828</v>
      </c>
      <c r="C78" s="16" t="s">
        <v>170</v>
      </c>
      <c r="D78" s="16" t="str">
        <f>+VLOOKUP($C78,Ban_hang!$D$3:$D$101,1,0)</f>
        <v>00044089</v>
      </c>
      <c r="E78" s="23" t="s">
        <v>430</v>
      </c>
      <c r="F78" s="18">
        <v>775583</v>
      </c>
      <c r="G78" s="19" t="s">
        <v>530</v>
      </c>
      <c r="H78" s="18">
        <v>62047</v>
      </c>
      <c r="I78" s="23" t="s">
        <v>309</v>
      </c>
      <c r="J78" s="16" t="s">
        <v>531</v>
      </c>
    </row>
    <row r="79" spans="2:10" ht="21" x14ac:dyDescent="0.25">
      <c r="B79" s="22">
        <v>44828</v>
      </c>
      <c r="C79" s="16" t="s">
        <v>127</v>
      </c>
      <c r="D79" s="16" t="str">
        <f>+VLOOKUP($C79,Ban_hang!$D$3:$D$101,1,0)</f>
        <v>00044123</v>
      </c>
      <c r="E79" s="23" t="s">
        <v>51</v>
      </c>
      <c r="F79" s="18">
        <v>444232</v>
      </c>
      <c r="G79" s="19" t="s">
        <v>530</v>
      </c>
      <c r="H79" s="18">
        <v>35539</v>
      </c>
      <c r="I79" s="23" t="s">
        <v>309</v>
      </c>
      <c r="J79" s="16" t="s">
        <v>531</v>
      </c>
    </row>
    <row r="80" spans="2:10" ht="21" x14ac:dyDescent="0.25">
      <c r="B80" s="22">
        <v>44828</v>
      </c>
      <c r="C80" s="16" t="s">
        <v>233</v>
      </c>
      <c r="D80" s="16" t="str">
        <f>+VLOOKUP($C80,Ban_hang!$D$3:$D$101,1,0)</f>
        <v>00044126</v>
      </c>
      <c r="E80" s="23" t="s">
        <v>457</v>
      </c>
      <c r="F80" s="18">
        <v>410223</v>
      </c>
      <c r="G80" s="19" t="s">
        <v>530</v>
      </c>
      <c r="H80" s="18">
        <v>32818</v>
      </c>
      <c r="I80" s="23" t="s">
        <v>309</v>
      </c>
      <c r="J80" s="16" t="s">
        <v>531</v>
      </c>
    </row>
    <row r="81" spans="2:10" ht="21" x14ac:dyDescent="0.25">
      <c r="B81" s="22">
        <v>44830</v>
      </c>
      <c r="C81" s="16" t="s">
        <v>349</v>
      </c>
      <c r="D81" s="16" t="str">
        <f>+VLOOKUP($C81,Ban_hang!$D$3:$D$101,1,0)</f>
        <v>00044128</v>
      </c>
      <c r="E81" s="23" t="s">
        <v>152</v>
      </c>
      <c r="F81" s="18">
        <v>664657</v>
      </c>
      <c r="G81" s="19" t="s">
        <v>530</v>
      </c>
      <c r="H81" s="18">
        <v>53173</v>
      </c>
      <c r="I81" s="23" t="s">
        <v>309</v>
      </c>
      <c r="J81" s="16" t="s">
        <v>531</v>
      </c>
    </row>
    <row r="82" spans="2:10" ht="21" x14ac:dyDescent="0.25">
      <c r="B82" s="22">
        <v>44830</v>
      </c>
      <c r="C82" s="16" t="s">
        <v>369</v>
      </c>
      <c r="D82" s="16" t="str">
        <f>+VLOOKUP($C82,Ban_hang!$D$3:$D$101,1,0)</f>
        <v>00044131</v>
      </c>
      <c r="E82" s="23" t="s">
        <v>448</v>
      </c>
      <c r="F82" s="18">
        <v>293724</v>
      </c>
      <c r="G82" s="19" t="s">
        <v>530</v>
      </c>
      <c r="H82" s="18">
        <v>23498</v>
      </c>
      <c r="I82" s="23" t="s">
        <v>309</v>
      </c>
      <c r="J82" s="16" t="s">
        <v>531</v>
      </c>
    </row>
    <row r="83" spans="2:10" ht="21" x14ac:dyDescent="0.25">
      <c r="B83" s="22">
        <v>44830</v>
      </c>
      <c r="C83" s="16" t="s">
        <v>489</v>
      </c>
      <c r="D83" s="16" t="str">
        <f>+VLOOKUP($C83,Ban_hang!$D$3:$D$101,1,0)</f>
        <v>00044137</v>
      </c>
      <c r="E83" s="23" t="s">
        <v>490</v>
      </c>
      <c r="F83" s="18">
        <v>805269</v>
      </c>
      <c r="G83" s="19" t="s">
        <v>530</v>
      </c>
      <c r="H83" s="18">
        <v>64422</v>
      </c>
      <c r="I83" s="23" t="s">
        <v>309</v>
      </c>
      <c r="J83" s="16" t="s">
        <v>531</v>
      </c>
    </row>
    <row r="84" spans="2:10" ht="21" x14ac:dyDescent="0.25">
      <c r="B84" s="22">
        <v>44830</v>
      </c>
      <c r="C84" s="16" t="s">
        <v>200</v>
      </c>
      <c r="D84" s="16" t="str">
        <f>+VLOOKUP($C84,Ban_hang!$D$3:$D$101,1,0)</f>
        <v>00044143</v>
      </c>
      <c r="E84" s="23" t="s">
        <v>377</v>
      </c>
      <c r="F84" s="18">
        <v>498268</v>
      </c>
      <c r="G84" s="19" t="s">
        <v>530</v>
      </c>
      <c r="H84" s="18">
        <v>39861</v>
      </c>
      <c r="I84" s="23" t="s">
        <v>309</v>
      </c>
      <c r="J84" s="16" t="s">
        <v>531</v>
      </c>
    </row>
    <row r="85" spans="2:10" ht="21" x14ac:dyDescent="0.25">
      <c r="B85" s="22">
        <v>44830</v>
      </c>
      <c r="C85" s="16" t="s">
        <v>337</v>
      </c>
      <c r="D85" s="16" t="str">
        <f>+VLOOKUP($C85,Ban_hang!$D$3:$D$101,1,0)</f>
        <v>00044144</v>
      </c>
      <c r="E85" s="23" t="s">
        <v>475</v>
      </c>
      <c r="F85" s="18">
        <v>929519</v>
      </c>
      <c r="G85" s="19" t="s">
        <v>530</v>
      </c>
      <c r="H85" s="18">
        <v>74362</v>
      </c>
      <c r="I85" s="23" t="s">
        <v>309</v>
      </c>
      <c r="J85" s="16" t="s">
        <v>531</v>
      </c>
    </row>
    <row r="86" spans="2:10" ht="21" x14ac:dyDescent="0.25">
      <c r="B86" s="22">
        <v>44830</v>
      </c>
      <c r="C86" s="16" t="s">
        <v>488</v>
      </c>
      <c r="D86" s="16" t="str">
        <f>+VLOOKUP($C86,Ban_hang!$D$3:$D$101,1,0)</f>
        <v>00044227</v>
      </c>
      <c r="E86" s="23" t="s">
        <v>105</v>
      </c>
      <c r="F86" s="18">
        <v>483654</v>
      </c>
      <c r="G86" s="19" t="s">
        <v>530</v>
      </c>
      <c r="H86" s="18">
        <v>38692</v>
      </c>
      <c r="I86" s="23" t="s">
        <v>309</v>
      </c>
      <c r="J86" s="16" t="s">
        <v>531</v>
      </c>
    </row>
    <row r="87" spans="2:10" ht="21" x14ac:dyDescent="0.25">
      <c r="B87" s="22">
        <v>44830</v>
      </c>
      <c r="C87" s="16" t="s">
        <v>140</v>
      </c>
      <c r="D87" s="16" t="str">
        <f>+VLOOKUP($C87,Ban_hang!$D$3:$D$101,1,0)</f>
        <v>00044230</v>
      </c>
      <c r="E87" s="23" t="s">
        <v>43</v>
      </c>
      <c r="F87" s="18">
        <v>2494041</v>
      </c>
      <c r="G87" s="19" t="s">
        <v>530</v>
      </c>
      <c r="H87" s="18">
        <v>199523</v>
      </c>
      <c r="I87" s="23" t="s">
        <v>309</v>
      </c>
      <c r="J87" s="16" t="s">
        <v>531</v>
      </c>
    </row>
    <row r="88" spans="2:10" ht="21" x14ac:dyDescent="0.25">
      <c r="B88" s="22">
        <v>44831</v>
      </c>
      <c r="C88" s="16" t="s">
        <v>288</v>
      </c>
      <c r="D88" s="16" t="str">
        <f>+VLOOKUP($C88,Ban_hang!$D$3:$D$101,1,0)</f>
        <v>00044237</v>
      </c>
      <c r="E88" s="23" t="s">
        <v>147</v>
      </c>
      <c r="F88" s="18">
        <v>3590840</v>
      </c>
      <c r="G88" s="19" t="s">
        <v>530</v>
      </c>
      <c r="H88" s="18">
        <v>287267</v>
      </c>
      <c r="I88" s="23" t="s">
        <v>431</v>
      </c>
      <c r="J88" s="16" t="s">
        <v>532</v>
      </c>
    </row>
    <row r="89" spans="2:10" ht="21" x14ac:dyDescent="0.25">
      <c r="B89" s="22">
        <v>44831</v>
      </c>
      <c r="C89" s="16" t="s">
        <v>389</v>
      </c>
      <c r="D89" s="16" t="str">
        <f>+VLOOKUP($C89,Ban_hang!$D$3:$D$101,1,0)</f>
        <v>00044238</v>
      </c>
      <c r="E89" s="23" t="s">
        <v>359</v>
      </c>
      <c r="F89" s="18">
        <v>1092914</v>
      </c>
      <c r="G89" s="19" t="s">
        <v>530</v>
      </c>
      <c r="H89" s="18">
        <v>87433</v>
      </c>
      <c r="I89" s="23" t="s">
        <v>309</v>
      </c>
      <c r="J89" s="16" t="s">
        <v>531</v>
      </c>
    </row>
    <row r="90" spans="2:10" ht="21" x14ac:dyDescent="0.25">
      <c r="B90" s="22">
        <v>44831</v>
      </c>
      <c r="C90" s="16" t="s">
        <v>218</v>
      </c>
      <c r="D90" s="16" t="str">
        <f>+VLOOKUP($C90,Ban_hang!$D$3:$D$101,1,0)</f>
        <v>00044275</v>
      </c>
      <c r="E90" s="23" t="s">
        <v>14</v>
      </c>
      <c r="F90" s="18">
        <v>773760</v>
      </c>
      <c r="G90" s="19" t="s">
        <v>530</v>
      </c>
      <c r="H90" s="18">
        <v>61901</v>
      </c>
      <c r="I90" s="23" t="s">
        <v>309</v>
      </c>
      <c r="J90" s="16" t="s">
        <v>531</v>
      </c>
    </row>
    <row r="91" spans="2:10" ht="21" x14ac:dyDescent="0.25">
      <c r="B91" s="22">
        <v>44831</v>
      </c>
      <c r="C91" s="16" t="s">
        <v>155</v>
      </c>
      <c r="D91" s="16" t="str">
        <f>+VLOOKUP($C91,Ban_hang!$D$3:$D$101,1,0)</f>
        <v>00044283</v>
      </c>
      <c r="E91" s="23" t="s">
        <v>110</v>
      </c>
      <c r="F91" s="18">
        <v>553467</v>
      </c>
      <c r="G91" s="19" t="s">
        <v>530</v>
      </c>
      <c r="H91" s="18">
        <v>44277</v>
      </c>
      <c r="I91" s="23" t="s">
        <v>309</v>
      </c>
      <c r="J91" s="16" t="s">
        <v>531</v>
      </c>
    </row>
    <row r="92" spans="2:10" ht="21" x14ac:dyDescent="0.25">
      <c r="B92" s="22">
        <v>44831</v>
      </c>
      <c r="C92" s="16" t="s">
        <v>471</v>
      </c>
      <c r="D92" s="16" t="str">
        <f>+VLOOKUP($C92,Ban_hang!$D$3:$D$101,1,0)</f>
        <v>00044284</v>
      </c>
      <c r="E92" s="23" t="s">
        <v>408</v>
      </c>
      <c r="F92" s="18">
        <v>1200420</v>
      </c>
      <c r="G92" s="19" t="s">
        <v>530</v>
      </c>
      <c r="H92" s="18">
        <v>96034</v>
      </c>
      <c r="I92" s="23" t="s">
        <v>309</v>
      </c>
      <c r="J92" s="16" t="s">
        <v>531</v>
      </c>
    </row>
    <row r="93" spans="2:10" ht="21" x14ac:dyDescent="0.25">
      <c r="B93" s="22">
        <v>44831</v>
      </c>
      <c r="C93" s="16" t="s">
        <v>26</v>
      </c>
      <c r="D93" s="16" t="str">
        <f>+VLOOKUP($C93,Ban_hang!$D$3:$D$101,1,0)</f>
        <v>00044293</v>
      </c>
      <c r="E93" s="23" t="s">
        <v>216</v>
      </c>
      <c r="F93" s="18">
        <v>1420622</v>
      </c>
      <c r="G93" s="19" t="s">
        <v>530</v>
      </c>
      <c r="H93" s="18">
        <v>113650</v>
      </c>
      <c r="I93" s="23" t="s">
        <v>309</v>
      </c>
      <c r="J93" s="16" t="s">
        <v>531</v>
      </c>
    </row>
    <row r="94" spans="2:10" ht="21" x14ac:dyDescent="0.25">
      <c r="B94" s="22">
        <v>44831</v>
      </c>
      <c r="C94" s="16" t="s">
        <v>82</v>
      </c>
      <c r="D94" s="16" t="str">
        <f>+VLOOKUP($C94,Ban_hang!$D$3:$D$101,1,0)</f>
        <v>00044296</v>
      </c>
      <c r="E94" s="23" t="s">
        <v>6</v>
      </c>
      <c r="F94" s="18">
        <v>1019417</v>
      </c>
      <c r="G94" s="19" t="s">
        <v>530</v>
      </c>
      <c r="H94" s="18">
        <v>81553</v>
      </c>
      <c r="I94" s="23" t="s">
        <v>309</v>
      </c>
      <c r="J94" s="16" t="s">
        <v>531</v>
      </c>
    </row>
    <row r="95" spans="2:10" ht="21" x14ac:dyDescent="0.25">
      <c r="B95" s="22">
        <v>44832</v>
      </c>
      <c r="C95" s="16" t="s">
        <v>17</v>
      </c>
      <c r="D95" s="16" t="str">
        <f>+VLOOKUP($C95,Ban_hang!$D$3:$D$101,1,0)</f>
        <v>00044303</v>
      </c>
      <c r="E95" s="23" t="s">
        <v>8</v>
      </c>
      <c r="F95" s="18">
        <v>1708164</v>
      </c>
      <c r="G95" s="19" t="s">
        <v>530</v>
      </c>
      <c r="H95" s="18">
        <v>136653</v>
      </c>
      <c r="I95" s="23" t="s">
        <v>309</v>
      </c>
      <c r="J95" s="16" t="s">
        <v>531</v>
      </c>
    </row>
    <row r="96" spans="2:10" ht="21" x14ac:dyDescent="0.25">
      <c r="B96" s="22">
        <v>44833</v>
      </c>
      <c r="C96" s="16" t="s">
        <v>447</v>
      </c>
      <c r="D96" s="16" t="str">
        <f>+VLOOKUP($C96,Ban_hang!$D$3:$D$101,1,0)</f>
        <v>00044676</v>
      </c>
      <c r="E96" s="23" t="s">
        <v>257</v>
      </c>
      <c r="F96" s="18">
        <v>499959</v>
      </c>
      <c r="G96" s="19" t="s">
        <v>530</v>
      </c>
      <c r="H96" s="18">
        <v>39997</v>
      </c>
      <c r="I96" s="23" t="s">
        <v>309</v>
      </c>
      <c r="J96" s="16" t="s">
        <v>531</v>
      </c>
    </row>
    <row r="97" spans="2:10" ht="21" x14ac:dyDescent="0.25">
      <c r="B97" s="22">
        <v>44833</v>
      </c>
      <c r="C97" s="16" t="s">
        <v>39</v>
      </c>
      <c r="D97" s="16" t="str">
        <f>+VLOOKUP($C97,Ban_hang!$D$3:$D$101,1,0)</f>
        <v>00044682</v>
      </c>
      <c r="E97" s="23" t="s">
        <v>271</v>
      </c>
      <c r="F97" s="18">
        <v>456765</v>
      </c>
      <c r="G97" s="19" t="s">
        <v>530</v>
      </c>
      <c r="H97" s="18">
        <v>36541</v>
      </c>
      <c r="I97" s="23" t="s">
        <v>309</v>
      </c>
      <c r="J97" s="16" t="s">
        <v>531</v>
      </c>
    </row>
    <row r="98" spans="2:10" ht="21" x14ac:dyDescent="0.25">
      <c r="B98" s="22">
        <v>44833</v>
      </c>
      <c r="C98" s="16" t="s">
        <v>225</v>
      </c>
      <c r="D98" s="16" t="str">
        <f>+VLOOKUP($C98,Ban_hang!$D$3:$D$101,1,0)</f>
        <v>00044683</v>
      </c>
      <c r="E98" s="23" t="s">
        <v>121</v>
      </c>
      <c r="F98" s="18">
        <v>480036</v>
      </c>
      <c r="G98" s="19" t="s">
        <v>530</v>
      </c>
      <c r="H98" s="18">
        <v>38403</v>
      </c>
      <c r="I98" s="23" t="s">
        <v>309</v>
      </c>
      <c r="J98" s="16" t="s">
        <v>531</v>
      </c>
    </row>
    <row r="99" spans="2:10" ht="21" x14ac:dyDescent="0.25">
      <c r="B99" s="22">
        <v>44833</v>
      </c>
      <c r="C99" s="16" t="s">
        <v>306</v>
      </c>
      <c r="D99" s="16" t="str">
        <f>+VLOOKUP($C99,Ban_hang!$D$3:$D$101,1,0)</f>
        <v>00044684</v>
      </c>
      <c r="E99" s="23" t="s">
        <v>76</v>
      </c>
      <c r="F99" s="18">
        <v>333174</v>
      </c>
      <c r="G99" s="19" t="s">
        <v>530</v>
      </c>
      <c r="H99" s="18">
        <v>26654</v>
      </c>
      <c r="I99" s="23" t="s">
        <v>309</v>
      </c>
      <c r="J99" s="16" t="s">
        <v>531</v>
      </c>
    </row>
    <row r="100" spans="2:10" ht="21" x14ac:dyDescent="0.25">
      <c r="B100" s="22">
        <v>44833</v>
      </c>
      <c r="C100" s="16" t="s">
        <v>416</v>
      </c>
      <c r="D100" s="16" t="str">
        <f>+VLOOKUP($C100,Ban_hang!$D$3:$D$101,1,0)</f>
        <v>00044773</v>
      </c>
      <c r="E100" s="23" t="s">
        <v>129</v>
      </c>
      <c r="F100" s="18">
        <v>739625</v>
      </c>
      <c r="G100" s="19" t="s">
        <v>530</v>
      </c>
      <c r="H100" s="18">
        <v>59170</v>
      </c>
      <c r="I100" s="23" t="s">
        <v>309</v>
      </c>
      <c r="J100" s="16" t="s">
        <v>531</v>
      </c>
    </row>
    <row r="101" spans="2:10" ht="21" x14ac:dyDescent="0.25">
      <c r="B101" s="22">
        <v>44833</v>
      </c>
      <c r="C101" s="16" t="s">
        <v>335</v>
      </c>
      <c r="D101" s="16" t="str">
        <f>+VLOOKUP($C101,Ban_hang!$D$3:$D$101,1,0)</f>
        <v>00045284</v>
      </c>
      <c r="E101" s="23" t="s">
        <v>371</v>
      </c>
      <c r="F101" s="18">
        <v>480036</v>
      </c>
      <c r="G101" s="19" t="s">
        <v>530</v>
      </c>
      <c r="H101" s="18">
        <v>38403</v>
      </c>
      <c r="I101" s="23" t="s">
        <v>309</v>
      </c>
      <c r="J101" s="16" t="s">
        <v>531</v>
      </c>
    </row>
    <row r="102" spans="2:10" ht="21" x14ac:dyDescent="0.25">
      <c r="B102" s="22">
        <v>44833</v>
      </c>
      <c r="C102" s="16" t="s">
        <v>18</v>
      </c>
      <c r="D102" s="16" t="str">
        <f>+VLOOKUP($C102,Ban_hang!$D$3:$D$101,1,0)</f>
        <v>00045289</v>
      </c>
      <c r="E102" s="23" t="s">
        <v>511</v>
      </c>
      <c r="F102" s="18">
        <v>597155</v>
      </c>
      <c r="G102" s="19" t="s">
        <v>530</v>
      </c>
      <c r="H102" s="18">
        <v>47772</v>
      </c>
      <c r="I102" s="23" t="s">
        <v>309</v>
      </c>
      <c r="J102" s="16" t="s">
        <v>531</v>
      </c>
    </row>
    <row r="103" spans="2:10" ht="21" x14ac:dyDescent="0.25">
      <c r="B103" s="22">
        <v>44834</v>
      </c>
      <c r="C103" s="16" t="s">
        <v>130</v>
      </c>
      <c r="D103" s="16" t="str">
        <f>+VLOOKUP($C103,Ban_hang!$D$3:$D$101,1,0)</f>
        <v>00045435</v>
      </c>
      <c r="E103" s="23" t="s">
        <v>7</v>
      </c>
      <c r="F103" s="18">
        <v>1488552</v>
      </c>
      <c r="G103" s="19" t="s">
        <v>530</v>
      </c>
      <c r="H103" s="18">
        <v>119084</v>
      </c>
      <c r="I103" s="23" t="s">
        <v>309</v>
      </c>
      <c r="J103" s="16" t="s">
        <v>531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2023-02-20T10:32:12Z</dcterms:created>
  <dcterms:modified xsi:type="dcterms:W3CDTF">2023-02-20T10:46:36Z</dcterms:modified>
</cp:coreProperties>
</file>