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Satra\Bán hàng\"/>
    </mc:Choice>
  </mc:AlternateContent>
  <xr:revisionPtr revIDLastSave="0" documentId="13_ncr:1_{6B815132-3FD4-48C6-BFA9-0E77D0B05CB2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Ban_hang" sheetId="1" r:id="rId1"/>
    <sheet name="Sheet1" sheetId="2" r:id="rId2"/>
  </sheets>
  <calcPr calcId="191029"/>
</workbook>
</file>

<file path=xl/calcChain.xml><?xml version="1.0" encoding="utf-8"?>
<calcChain xmlns="http://schemas.openxmlformats.org/spreadsheetml/2006/main">
  <c r="J6" i="2" l="1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5" i="2"/>
</calcChain>
</file>

<file path=xl/sharedStrings.xml><?xml version="1.0" encoding="utf-8"?>
<sst xmlns="http://schemas.openxmlformats.org/spreadsheetml/2006/main" count="4207" uniqueCount="1138">
  <si>
    <t>Số hóa đơn</t>
  </si>
  <si>
    <t>Satrafoods ĐƯỜNG SỐ 41</t>
  </si>
  <si>
    <t>Bán hàng Satrafoods LÊ THỊ HÀ theo hóa đơn 00036248</t>
  </si>
  <si>
    <t>BH2208/3212</t>
  </si>
  <si>
    <t>00035057</t>
  </si>
  <si>
    <t>Satrafoods THỐNG NHẤT 2</t>
  </si>
  <si>
    <t>BH2208/3114</t>
  </si>
  <si>
    <t>satra0141</t>
  </si>
  <si>
    <t>satra0012</t>
  </si>
  <si>
    <t>satra0126</t>
  </si>
  <si>
    <t>BH2208/3246</t>
  </si>
  <si>
    <t>Satrafoods LẠC LONG QUÂN 3</t>
  </si>
  <si>
    <t>Bán hàng TRUNG TÂM ĐIỀU HÀNH SATRAFOODS theo hóa đơn 00034237</t>
  </si>
  <si>
    <t>Giao Hàng Tại 49-51 Phan Chu Trinh</t>
  </si>
  <si>
    <t>Satrafoods LÊ VĨNH HÒA</t>
  </si>
  <si>
    <t>Bán hàng TTTM Satra đường Phạm Hùng theo hóa đơn 00034149</t>
  </si>
  <si>
    <t>00034342</t>
  </si>
  <si>
    <t>00029650</t>
  </si>
  <si>
    <t>00031617</t>
  </si>
  <si>
    <t>Mã nhân viên</t>
  </si>
  <si>
    <t>Bán hàng Satrafoods HOÀNG BẬT ĐẠT theo hóa đơn 00029748</t>
  </si>
  <si>
    <t>00033573</t>
  </si>
  <si>
    <t>BH2208/3140</t>
  </si>
  <si>
    <t>Bán hàng Satrafoods HƯNG PHÚ theo hóa đơn 00034968</t>
  </si>
  <si>
    <t>Bán hàng Satrafoods THẠNH LỘC theo hóa đơn 00034743</t>
  </si>
  <si>
    <t>satra0061</t>
  </si>
  <si>
    <t>Satrafoods LÊ VĂN VIỆT</t>
  </si>
  <si>
    <t>satra0090</t>
  </si>
  <si>
    <t>00029910</t>
  </si>
  <si>
    <t>Bán hàng Satrafoods PHÚ LÂM theo hóa đơn 00035400</t>
  </si>
  <si>
    <t>00034251</t>
  </si>
  <si>
    <t>00029582</t>
  </si>
  <si>
    <t>00035024</t>
  </si>
  <si>
    <t>Bán hàng Satrafoods TRẦN NHÂN TÔN theo hóa đơn 00035417</t>
  </si>
  <si>
    <t>00034975</t>
  </si>
  <si>
    <t>00028963</t>
  </si>
  <si>
    <t>Bán hàng Satrafoods CỦ CHI theo hóa đơn 00036493</t>
  </si>
  <si>
    <t>00034903</t>
  </si>
  <si>
    <t>BH2208/2502</t>
  </si>
  <si>
    <t>satra0001</t>
  </si>
  <si>
    <t>Giao Hàng Tại 639 Huỳnh Tấn Phát</t>
  </si>
  <si>
    <t>Giao Hàng Tại 3437  Phạm Thế Hiển</t>
  </si>
  <si>
    <t>Ngày chứng từ</t>
  </si>
  <si>
    <t>Bán hàng TRUNG TÂM ĐIỀU HÀNH SATRAFOODS theo hóa đơn 00034935</t>
  </si>
  <si>
    <t>BH2208/2512</t>
  </si>
  <si>
    <t>00034974</t>
  </si>
  <si>
    <t>00031710</t>
  </si>
  <si>
    <t>Satrafoods NƠ TRANG LONG 2</t>
  </si>
  <si>
    <t>00029383</t>
  </si>
  <si>
    <t>00029186</t>
  </si>
  <si>
    <t>Bán hàng Satrafoods QUỐC LỘ 50 theo hóa đơn 00036611</t>
  </si>
  <si>
    <t>00034253</t>
  </si>
  <si>
    <t>Bán hàng Satrafoods ĐƯỜNG 8 - 2 theo hóa đơn 00034369</t>
  </si>
  <si>
    <t>satra0165</t>
  </si>
  <si>
    <t>BH2208/3130</t>
  </si>
  <si>
    <t>Bán hàng Satrafoods HOÀNG BẬT ĐẠT theo hóa đơn 00034868</t>
  </si>
  <si>
    <t>BH2208/0583</t>
  </si>
  <si>
    <t>BH2208/3191</t>
  </si>
  <si>
    <t>Bán hàng Satrafoods LÊ VĂN VIỆT theo hóa đơn 00034362</t>
  </si>
  <si>
    <t>00031709</t>
  </si>
  <si>
    <t>BH2208/1383</t>
  </si>
  <si>
    <t>Bán hàng Satrafoods BÙI CÔNG TRỪNG theo hóa đơn 00029746</t>
  </si>
  <si>
    <t>00034357</t>
  </si>
  <si>
    <t>Bán hàng Satrafoods NƠ TRANG LONG theo hóa đơn 00034792</t>
  </si>
  <si>
    <t>satra0049</t>
  </si>
  <si>
    <t>Bán hàng Trung Tâm Thương Mại Satra Củ Chi theo hóa đơn 00036505</t>
  </si>
  <si>
    <t>Bán hàng Satrafoods QUANG TRUNG theo hóa đơn 00034371</t>
  </si>
  <si>
    <t>satra0034</t>
  </si>
  <si>
    <t>Bán hàng Satrafoods HOÀNG HOA THÁM theo hóa đơn 00034800</t>
  </si>
  <si>
    <t>Bán hàng Satrafoods LÒ LU theo hóa đơn 00029783</t>
  </si>
  <si>
    <t>Bán hàng CN TCT TM SÀI GÒN -TNHH MTV-SIÊU THỊ SÀI GÒN theo hóa đơn 00029222</t>
  </si>
  <si>
    <t>00036442</t>
  </si>
  <si>
    <t>Giao Hàng Tại 393 Quang Trung</t>
  </si>
  <si>
    <t>00034320</t>
  </si>
  <si>
    <t>Bán hàng Satrafoods LÊ VĂN LƯƠNG 4 theo hóa đơn 00034997</t>
  </si>
  <si>
    <t>Satrafoods TÂN HƯƠNG</t>
  </si>
  <si>
    <t>00032519</t>
  </si>
  <si>
    <t>BH2208/3179</t>
  </si>
  <si>
    <t>Bán hàng Satrafoods PHẠM THẾ HIỂN theo hóa đơn 00034971</t>
  </si>
  <si>
    <t>Bán hàng Satrafoods TÂN HÒA ĐÔNG theo hóa đơn 00029582</t>
  </si>
  <si>
    <t>Bán hàng Satrafoods LÊ VĂN LINH theo hóa đơn 00029650</t>
  </si>
  <si>
    <t>Giao Hàng Tại 2-4-6 Lê Thị Riêng</t>
  </si>
  <si>
    <t>BH2208/3542</t>
  </si>
  <si>
    <t>Satrafoods LÊ THỊ HOA</t>
  </si>
  <si>
    <t>Satrafoods ĐƯỜNG 5C</t>
  </si>
  <si>
    <t>BH2208/3149</t>
  </si>
  <si>
    <t>Bán hàng Satrafoods NGUYỄN OANH theo hóa đơn 00029052</t>
  </si>
  <si>
    <t>Satrafoods PHAN VĂN KHỎE</t>
  </si>
  <si>
    <t>Bán hàng Satrafoods TỈNH LỘ 43 theo hóa đơn 00034370</t>
  </si>
  <si>
    <t>satra0089</t>
  </si>
  <si>
    <t>BH2208/2985</t>
  </si>
  <si>
    <t>SG011</t>
  </si>
  <si>
    <t>Bán hàng Satrafoods PHAN ĐÌNH PHÙNG theo hóa đơn 00028970</t>
  </si>
  <si>
    <t>BH2208/3235</t>
  </si>
  <si>
    <t>00034136</t>
  </si>
  <si>
    <t>Satrafoods LÊ VĂN LƯƠNG 4</t>
  </si>
  <si>
    <t>Bán hàng Satrafoods LÊ VĨNH HÒA theo hóa đơn 00031527</t>
  </si>
  <si>
    <t>Satrafoods THỐNG NHẤT</t>
  </si>
  <si>
    <t>00036247</t>
  </si>
  <si>
    <t>Satrafoods ĐƯỜNG SỐ 1 (B TÂN)</t>
  </si>
  <si>
    <t>satra0045</t>
  </si>
  <si>
    <t>00031722</t>
  </si>
  <si>
    <t>Giao Hàng Tại 11/3 Lý Thường Kiệt</t>
  </si>
  <si>
    <t>Giao Hàng Tại 262 Lê Trọng Tấn</t>
  </si>
  <si>
    <t>00034148</t>
  </si>
  <si>
    <t>Satrafoods NGUYỄN THỊ ĐẶNG</t>
  </si>
  <si>
    <t>BH2208/2610</t>
  </si>
  <si>
    <t>Giao Hàng Tại 1403 Nguyễn Duy Trinh</t>
  </si>
  <si>
    <t>00029685</t>
  </si>
  <si>
    <t>BH2208/3221</t>
  </si>
  <si>
    <t>BH2208/3154</t>
  </si>
  <si>
    <t>BH2208/2203</t>
  </si>
  <si>
    <t>Satrafoods HUỲNH TẤN PHÁT</t>
  </si>
  <si>
    <t>Bán hàng Satrafoods HOÀNG BẬT ĐẠT theo hóa đơn 00034413</t>
  </si>
  <si>
    <t>BH2208/2112</t>
  </si>
  <si>
    <t>Giao Hàng Tại 159 Trần Nhân Tôn</t>
  </si>
  <si>
    <t>satra0053</t>
  </si>
  <si>
    <t>BH2208/3151</t>
  </si>
  <si>
    <t>Satrafoods TRẦN MAI NINH</t>
  </si>
  <si>
    <t>Đã xuất</t>
  </si>
  <si>
    <t>Bán hàng Satrafoods VẠN PHÚC theo hóa đơn 00036270</t>
  </si>
  <si>
    <t>Giao Hàng Tại 124 Đông Hưng Thuận 02</t>
  </si>
  <si>
    <t>Satrafoods NƠ TRANG LONG</t>
  </si>
  <si>
    <t>00034727</t>
  </si>
  <si>
    <t>Giao Hàng Tại 863 Quốc Lộ 22</t>
  </si>
  <si>
    <t>Giao Hàng Tại 367A Phan Văn Trị</t>
  </si>
  <si>
    <t>00034345</t>
  </si>
  <si>
    <t>BH2208/2966</t>
  </si>
  <si>
    <t>BH2208/0015</t>
  </si>
  <si>
    <t>00029063</t>
  </si>
  <si>
    <t>Giao Hàng Tại 789-791 Hưng Phú</t>
  </si>
  <si>
    <t>Satrafoods NGUYỄN DUY TRINH</t>
  </si>
  <si>
    <t>satra0109</t>
  </si>
  <si>
    <t>00036255</t>
  </si>
  <si>
    <t>BH2208/3202</t>
  </si>
  <si>
    <t>satra0072</t>
  </si>
  <si>
    <t>00034363</t>
  </si>
  <si>
    <t>Khách hàng</t>
  </si>
  <si>
    <t>Tiền chiết khấu</t>
  </si>
  <si>
    <t>satra0207</t>
  </si>
  <si>
    <t>Satrafoods ĐÌNH PHONG PHÚ</t>
  </si>
  <si>
    <t>00036598</t>
  </si>
  <si>
    <t>Giao Hàng Tại 44 Đường Số 1</t>
  </si>
  <si>
    <t>satra0131</t>
  </si>
  <si>
    <t>BH2208/3132</t>
  </si>
  <si>
    <t>Bán hàng Satrafoods NGUYỄN DUY TRINH 4 theo hóa đơn 00034232</t>
  </si>
  <si>
    <t>Bán hàng Satrafoods BÙI CÔNG TRỪNG theo hóa đơn 00034750</t>
  </si>
  <si>
    <t>Bán hàng Satrafoods ĐƯỜNG SỐ 1 (Q7) theo hóa đơn 00034982</t>
  </si>
  <si>
    <t>Satrafoods NGUYỄN DUY TRINH 3</t>
  </si>
  <si>
    <t>00034346</t>
  </si>
  <si>
    <t>00033916</t>
  </si>
  <si>
    <t>00032521</t>
  </si>
  <si>
    <t>BH2208/3990</t>
  </si>
  <si>
    <t>Bán hàng Satrafoods TRỊNH THỊ MIẾNG theo hóa đơn 00031711</t>
  </si>
  <si>
    <t>BH2208/4049</t>
  </si>
  <si>
    <t>Satrafoods LÊ VĂN LƯƠNG 3</t>
  </si>
  <si>
    <t>BH2208/3197</t>
  </si>
  <si>
    <t>BH2208/3139</t>
  </si>
  <si>
    <t>Bán hàng Satrafoods ĐƯỜNG SỐ 1 (Q8) theo hóa đơn 00034974</t>
  </si>
  <si>
    <t>satra0010</t>
  </si>
  <si>
    <t>Satrafoods HÙNG VƯƠNG</t>
  </si>
  <si>
    <t>satra0148</t>
  </si>
  <si>
    <t>00034980</t>
  </si>
  <si>
    <t>satra0082</t>
  </si>
  <si>
    <t>satra0040</t>
  </si>
  <si>
    <t>satra0212</t>
  </si>
  <si>
    <t>Giao Hàng Tại 177 Đinh Tiên Hoàng</t>
  </si>
  <si>
    <t>00034905</t>
  </si>
  <si>
    <t>Giao Hàng Tại 454 Tùng Thiện Vương</t>
  </si>
  <si>
    <t>Giao Hàng Tại 195-197 Bà Hom</t>
  </si>
  <si>
    <t>Bán hàng Satrafoods TÂN HƯƠNG theo hóa đơn 00034338</t>
  </si>
  <si>
    <t>00031724</t>
  </si>
  <si>
    <t>Bán hàng Satrafoods PHẠM THẾ HIỂN 3 theo hóa đơn 00034973</t>
  </si>
  <si>
    <t>satra0188</t>
  </si>
  <si>
    <t>00034753</t>
  </si>
  <si>
    <t>Bán hàng TRUNG TÂM ĐIỀU HÀNH SATRAFOODS theo hóa đơn 00034233</t>
  </si>
  <si>
    <t>Satrafoods NGUYỄN DUY TRINH 4</t>
  </si>
  <si>
    <t>Satrafoods NGUYỄN THỊ KIỂU</t>
  </si>
  <si>
    <t>00031712</t>
  </si>
  <si>
    <t>BH2208/3231</t>
  </si>
  <si>
    <t>BH2208/3187</t>
  </si>
  <si>
    <t>Satrafoods LÊ VĂN QUỚI</t>
  </si>
  <si>
    <t>BH2208/3215</t>
  </si>
  <si>
    <t>BH2208/3196</t>
  </si>
  <si>
    <t>Bán hàng Satrafoods TRẦN QUÝ theo hóa đơn 00034355</t>
  </si>
  <si>
    <t>Bán hàng Satrafoods CHÂU VĂN LIÊM theo hóa đơn 00029583</t>
  </si>
  <si>
    <t>Giao Hàng Tại 173 Đường 5C</t>
  </si>
  <si>
    <t>Satrafoods CỦ CHI 4</t>
  </si>
  <si>
    <t>Satrafoods NGUYỄN VĂN QUÁ</t>
  </si>
  <si>
    <t>00034789</t>
  </si>
  <si>
    <t>Bán hàng Satrafoods CỦ CHI theo hóa đơn 00031619</t>
  </si>
  <si>
    <t>Bán hàng Satrafoods NGỌC LAN theo hóa đơn 00031722</t>
  </si>
  <si>
    <t>Bán hàng Satrafoods NGUYỄN DUY TRINH 2 theo hóa đơn 00029910</t>
  </si>
  <si>
    <t>Loại chứng từ</t>
  </si>
  <si>
    <t>1C22TNT</t>
  </si>
  <si>
    <t>00036248</t>
  </si>
  <si>
    <t>Giao Hàng Tại Số 108/2 Đường Trần Mai Ninh</t>
  </si>
  <si>
    <t>satra0214</t>
  </si>
  <si>
    <t>BH2208/3554</t>
  </si>
  <si>
    <t>BH2208/3219</t>
  </si>
  <si>
    <t>satra0092</t>
  </si>
  <si>
    <t>Satrafoods ĐỖ XUÂN HỢP 2</t>
  </si>
  <si>
    <t>Bán hàng Satrafoods BÙI HỮU NGHĨA theo hóa đơn 00034798</t>
  </si>
  <si>
    <t>Bán hàng Satrafoods UNG VĂN KHIÊM theo hóa đơn 00036278</t>
  </si>
  <si>
    <t>Giao Hàng Tại 184 Ung Văn Khiêm</t>
  </si>
  <si>
    <t>BH2208/3218</t>
  </si>
  <si>
    <t>Giao Hàng Tại 75A, Nguyễn Văn Khạ, TT Củ Chi</t>
  </si>
  <si>
    <t>satra0123</t>
  </si>
  <si>
    <t>Bán hàng Satrafoods BÙI VĂN BA theo hóa đơn 00035038</t>
  </si>
  <si>
    <t>Bán hàng CN TCT TM SÀI GÒN -TNHH MTV-SIÊU THỊ SÀI GÒN theo hóa đơn 00033916</t>
  </si>
  <si>
    <t>BH2208/3597</t>
  </si>
  <si>
    <t>Giao Hàng Tại Số 1614A Ấp 9, Tỉnh Lộ 8</t>
  </si>
  <si>
    <t>Satrafoods NGUYỄN DUY TRINH 2</t>
  </si>
  <si>
    <t>Bán hàng Satrafoods PHAN VĂN HÂN theo hóa đơn 00034768</t>
  </si>
  <si>
    <t>BH2208/1646</t>
  </si>
  <si>
    <t>Bán hàng Satrafoods 32 Nguyễn Thị Kiểu theo hóa đơn 00034766</t>
  </si>
  <si>
    <t>Giao Hàng Tại 204-206 Lê Thánh Tôn</t>
  </si>
  <si>
    <t>Giao Hàng Tại 187 Hiệp Bình</t>
  </si>
  <si>
    <t>Bán hàng TTTM Satra đường Phạm Hùng theo hóa đơn 00031520</t>
  </si>
  <si>
    <t>Giao Hàng Tại 324 Nguyễn Oanh</t>
  </si>
  <si>
    <t>BH2208/3145</t>
  </si>
  <si>
    <t>satra0161</t>
  </si>
  <si>
    <t>BH2208/2435</t>
  </si>
  <si>
    <t>00034370</t>
  </si>
  <si>
    <t>Satrafoods NGUYỄN VĂN CÔNG</t>
  </si>
  <si>
    <t>Giao Hàng Tại 730A Hương Lộ 2</t>
  </si>
  <si>
    <t>satra0192</t>
  </si>
  <si>
    <t>Bán hàng TRUNG TÂM ĐIỀU HÀNH SATRAFOODS theo hóa đơn 00034136</t>
  </si>
  <si>
    <t>Satrafoods ĐƯỜNG SỐ 2</t>
  </si>
  <si>
    <t>00034356</t>
  </si>
  <si>
    <t>Giao Hàng Tại Nền Số A3, Khu Nhà ở K82</t>
  </si>
  <si>
    <t>Giao Hàng Tại 75A Nguyễn Văn Khạ, Thị Trấn Củ Chi</t>
  </si>
  <si>
    <t>Bán hàng Satrafoods DÂN CHỦ theo hóa đơn 00034365</t>
  </si>
  <si>
    <t>Bán hàng Satrafoods GÒ XOÀI theo hóa đơn 00034340</t>
  </si>
  <si>
    <t>Bán hàng Satrafoods NGUYỄN THƯỢNG HIỀN theo hóa đơn 00034332</t>
  </si>
  <si>
    <t>00032589</t>
  </si>
  <si>
    <t>00036611</t>
  </si>
  <si>
    <t>Giao Hàng Tại 199A Tỉnh Lộ 8</t>
  </si>
  <si>
    <t>BH2208/2340</t>
  </si>
  <si>
    <t>Satrafoods BÙI VĂN BA</t>
  </si>
  <si>
    <t>Satrafoods TRẦN NHÂN TÔN</t>
  </si>
  <si>
    <t>00034868</t>
  </si>
  <si>
    <t>BH2208/2402</t>
  </si>
  <si>
    <t>BH2208/2540</t>
  </si>
  <si>
    <t>00034373</t>
  </si>
  <si>
    <t>Bán hàng Satrafoods HÀ HUY GIÁP 2 theo hóa đơn 00034727</t>
  </si>
  <si>
    <t>Bán hàng Satrafoods NGUYỄN DUY TRINH 3 theo hóa đơn 00034330</t>
  </si>
  <si>
    <t>Bán hàng Satrafoods NGUYỄN THỊ ĐỊNH 2 theo hóa đơn 00029371</t>
  </si>
  <si>
    <t>BH2208/0593</t>
  </si>
  <si>
    <t>Giao Hàng Tại Lô TT1-1, Đường D4, KCN Đông Nam</t>
  </si>
  <si>
    <t>Bán hàng Satrafoods HỒ VĂN TƯ theo hóa đơn 00034364</t>
  </si>
  <si>
    <t>00034361</t>
  </si>
  <si>
    <t>00031966</t>
  </si>
  <si>
    <t>00029470</t>
  </si>
  <si>
    <t>BH2208/0659</t>
  </si>
  <si>
    <t>Bán hàng Satrafoods AN DƯƠNG VƯƠNG 2 theo hóa đơn 00034975</t>
  </si>
  <si>
    <t>Bán hàng Satrafoods PHAN VĂN KHỎE theo hóa đơn 00029460</t>
  </si>
  <si>
    <t>Bán hàng Satrafoods TRẦN VĂN MƯỜI theo hóa đơn 00029215</t>
  </si>
  <si>
    <t>00036079</t>
  </si>
  <si>
    <t>BH2208/2487</t>
  </si>
  <si>
    <t>Satrafoods LÊ THÁNH TÔN</t>
  </si>
  <si>
    <t>satra0150</t>
  </si>
  <si>
    <t>00034207</t>
  </si>
  <si>
    <t>Bán hàng TRUNG TÂM ĐIỀU HÀNH SATRAFOODS theo hóa đơn 00034795</t>
  </si>
  <si>
    <t>Satrafoods LẠC LONG QUÂN</t>
  </si>
  <si>
    <t>Bán hàng Satrafoods ĐIỆN BIÊN PHỦ theo hóa đơn 00036306</t>
  </si>
  <si>
    <t>00034239</t>
  </si>
  <si>
    <t>satra0125</t>
  </si>
  <si>
    <t>Giao Hàng Tại 412B Hà Huy Giáp</t>
  </si>
  <si>
    <t>Bán hàng Satrafoods ĐƯỜNG SỐ 2 theo hóa đơn 00031743</t>
  </si>
  <si>
    <t>Số dòng = 233</t>
  </si>
  <si>
    <t>Bán hàng Satrafoods ĐIỆN BIÊN PHỦ theo hóa đơn 00029649</t>
  </si>
  <si>
    <t>00031514</t>
  </si>
  <si>
    <t>00034888</t>
  </si>
  <si>
    <t>BH2208/3240</t>
  </si>
  <si>
    <t>00034795</t>
  </si>
  <si>
    <t>satra0129</t>
  </si>
  <si>
    <t>00034244</t>
  </si>
  <si>
    <t>Satrafoods TÙNG THIỆN VƯƠNG</t>
  </si>
  <si>
    <t>00034770</t>
  </si>
  <si>
    <t>00034870</t>
  </si>
  <si>
    <t>satra0185</t>
  </si>
  <si>
    <t>Bán hàng Satrafoods ĐÌNH PHONG PHÚ theo hóa đơn 00029063</t>
  </si>
  <si>
    <t>satra0153</t>
  </si>
  <si>
    <t>BH2208/3186</t>
  </si>
  <si>
    <t>satra0108</t>
  </si>
  <si>
    <t>satra0036</t>
  </si>
  <si>
    <t>Bán hàng Satrafoods BÙI CÔNG TRỪNG theo hóa đơn 00029067</t>
  </si>
  <si>
    <t>00036505</t>
  </si>
  <si>
    <t>satra0035</t>
  </si>
  <si>
    <t>Bán hàng Satrafoods TÙNG THIỆN VƯƠNG theo hóa đơn 00034969</t>
  </si>
  <si>
    <t>00034791</t>
  </si>
  <si>
    <t>Bán hàng TTTM Satra đường Phạm Hùng theo hóa đơn 00031724</t>
  </si>
  <si>
    <t>Giao Hàng Tại 462 Nơ Trang Long</t>
  </si>
  <si>
    <t>BH2208-2457</t>
  </si>
  <si>
    <t>00034233</t>
  </si>
  <si>
    <t>Bán hàng Satrafoods NGUYỄN DUY TRINH 4 theo hóa đơn 00029620</t>
  </si>
  <si>
    <t>satra0075</t>
  </si>
  <si>
    <t>Giao Hàng Tại 30A, Phan Văn Khỏe</t>
  </si>
  <si>
    <t>00034800</t>
  </si>
  <si>
    <t>Bán hàng Satrafoods LÊ THÁNH TÔN theo hóa đơn 00036404</t>
  </si>
  <si>
    <t>Bán hàng Satrafoods LÒ LU theo hóa đơn 00034361</t>
  </si>
  <si>
    <t>Bán hàng Satrafoods LÊ THỊ RIÊNG theo hóa đơn 00032521</t>
  </si>
  <si>
    <t>Satrafoods HỒ VĂN TƯ</t>
  </si>
  <si>
    <t>SATRA-004</t>
  </si>
  <si>
    <t>Bán hàng Satrafoods TRẦN THỊ CỜ theo hóa đơn 00034753</t>
  </si>
  <si>
    <t>00029748</t>
  </si>
  <si>
    <t>Bán hàng Satrafoods LÊ VĂN LƯƠNG theo hóa đơn 00034979</t>
  </si>
  <si>
    <t>Giao Hàng Tại 88 Lò Lu</t>
  </si>
  <si>
    <t>Satrafoods LÊ THỊ RIÊNG</t>
  </si>
  <si>
    <t>satra0018</t>
  </si>
  <si>
    <t>00029620</t>
  </si>
  <si>
    <t>00036279</t>
  </si>
  <si>
    <t>BH2208/3177</t>
  </si>
  <si>
    <t>BH2208/2812</t>
  </si>
  <si>
    <t>BH2208/3182</t>
  </si>
  <si>
    <t>00034204</t>
  </si>
  <si>
    <t>satra0060</t>
  </si>
  <si>
    <t>Bán hàng Satrafoods NƠ TRANG LONG 2 theo hóa đơn 00034791</t>
  </si>
  <si>
    <t>00029215</t>
  </si>
  <si>
    <t>CN TCT TM SÀI GÒN -TNHH MTV-SIÊU THỊ SÀI GÒN</t>
  </si>
  <si>
    <t>BH2208/3125</t>
  </si>
  <si>
    <t>Giao Hàng Tại 11 Đường Số 6</t>
  </si>
  <si>
    <t>00033574</t>
  </si>
  <si>
    <t>Bán hàng Satrafoods TÔ KÝ theo hóa đơn 00034903</t>
  </si>
  <si>
    <t>TTTM Satra đường Phạm Hùng</t>
  </si>
  <si>
    <t>Bán hàng Satrafoods NGUYỄN DUY TRINH 4 theo hóa đơn 00029212</t>
  </si>
  <si>
    <t>Bán hàng Satrafoods NGUYỄN THỊ ĐỊNH theo hóa đơn 00036240</t>
  </si>
  <si>
    <t>00034769</t>
  </si>
  <si>
    <t>satra0163</t>
  </si>
  <si>
    <t>00034243</t>
  </si>
  <si>
    <t>Giao Hàng Tại 46-46A Nguyễn Thị Kiêu</t>
  </si>
  <si>
    <t>Giao Hàng Tại 101A-103 Đường Số 1</t>
  </si>
  <si>
    <t>00034255</t>
  </si>
  <si>
    <t>Bán hàng CN TCT TM SÀI GÒN -TNHH MTV-SIÊU THỊ SÀI GÒN theo hóa đơn 00029632</t>
  </si>
  <si>
    <t>BH2208/4041</t>
  </si>
  <si>
    <t>BH2208/3543</t>
  </si>
  <si>
    <t>00036069</t>
  </si>
  <si>
    <t>Satrafoods BÌNH LỢI</t>
  </si>
  <si>
    <t>BH2208/2986</t>
  </si>
  <si>
    <t>satra0124</t>
  </si>
  <si>
    <t>Giao Hàng Tại 3 Hoàng Bật Đạt</t>
  </si>
  <si>
    <t>BH2208/0540</t>
  </si>
  <si>
    <t>Bán hàng Satrafoods NGUYỄN THỊ ĐỊNH theo hóa đơn 00034254</t>
  </si>
  <si>
    <t>BH2208/0523</t>
  </si>
  <si>
    <t>Satrafoods ĐƯỜNG SỐ 17</t>
  </si>
  <si>
    <t>Bán hàng Satrafoods THỐNG NHẤT 2 theo hóa đơn 00029780</t>
  </si>
  <si>
    <t>Bán hàng TTTM Satra đường Phạm Hùng theo hóa đơn 00036405</t>
  </si>
  <si>
    <t>Bán hàng TRUNG TÂM ĐIỀU HÀNH SATRAFOODS theo hóa đơn 00034769</t>
  </si>
  <si>
    <t>Bán hàng Satrafoods ĐƯỜNG SỐ 2 theo hóa đơn 00034363</t>
  </si>
  <si>
    <t>BH2208/2953</t>
  </si>
  <si>
    <t>Tổng tiền hàng</t>
  </si>
  <si>
    <t>Bán hàng Satrafoods TÂN CẢNG theo hóa đơn 00036066</t>
  </si>
  <si>
    <t>Satrafoods LÂM VĂN BỀN</t>
  </si>
  <si>
    <t>BH2208/3220</t>
  </si>
  <si>
    <t>00029067</t>
  </si>
  <si>
    <t>Satrafoods TỈNH LỘ 43</t>
  </si>
  <si>
    <t>BH2208/2407</t>
  </si>
  <si>
    <t>BH2208/3136</t>
  </si>
  <si>
    <t>00034972</t>
  </si>
  <si>
    <t>00036066</t>
  </si>
  <si>
    <t>Giao Hàng Tại 36 Lê Văn Qưới</t>
  </si>
  <si>
    <t>00034240</t>
  </si>
  <si>
    <t>Bán hàng Satrafoods BÀ HOM theo hóa đơn 00035402</t>
  </si>
  <si>
    <t>Bán hàng Satrafoods NƠ TRANG LONG theo hóa đơn 00029747</t>
  </si>
  <si>
    <t>Satrafoods NGUYỄN THỊ BÚP</t>
  </si>
  <si>
    <t>satra0300</t>
  </si>
  <si>
    <t>BH2208/3113</t>
  </si>
  <si>
    <t>Satrafoods HƯƠNG LỘ 2 - 2</t>
  </si>
  <si>
    <t>00034887</t>
  </si>
  <si>
    <t>00034971</t>
  </si>
  <si>
    <t>Bán hàng Satrafoods ĐƯỜNG SỐ 6 theo hóa đơn 00034368</t>
  </si>
  <si>
    <t>Bán hàng Satrafoods ĐƯỜNG SỐ 2 theo hóa đơn 00036239</t>
  </si>
  <si>
    <t>BH2208/3276</t>
  </si>
  <si>
    <t>Satrafoods LÊ VĂN LINH</t>
  </si>
  <si>
    <t>BH2208/3226</t>
  </si>
  <si>
    <t>satra0134</t>
  </si>
  <si>
    <t>satra0026</t>
  </si>
  <si>
    <t>BH2208/0004</t>
  </si>
  <si>
    <t>satra0146</t>
  </si>
  <si>
    <t>00036240</t>
  </si>
  <si>
    <t>Tiền thuế GTGT</t>
  </si>
  <si>
    <t>00034232</t>
  </si>
  <si>
    <t>Bán hàng Satrafoods LÊ THỊ HÀ theo hóa đơn 00034919</t>
  </si>
  <si>
    <t>00035400</t>
  </si>
  <si>
    <t>Giao Hàng Tại Số 68 Liêu Bình Hương</t>
  </si>
  <si>
    <t>Satrafoods CỦ CHI 5</t>
  </si>
  <si>
    <t>BH2208/2202</t>
  </si>
  <si>
    <t>Mã khách hàng</t>
  </si>
  <si>
    <t>00034413</t>
  </si>
  <si>
    <t>Giao Hàng Tại 310 Nguyễn Văn Bứa</t>
  </si>
  <si>
    <t>BH2208/0785</t>
  </si>
  <si>
    <t>Bán hàng Satrafoods ĐƯỜNG SỐ 6 theo hóa đơn 00031685</t>
  </si>
  <si>
    <t>00036261</t>
  </si>
  <si>
    <t>00034801</t>
  </si>
  <si>
    <t>BH2208/3200</t>
  </si>
  <si>
    <t>satra0088</t>
  </si>
  <si>
    <t>00036405</t>
  </si>
  <si>
    <t>Satrafoods BÙI HỮU NGHĨA</t>
  </si>
  <si>
    <t>BH2208/1364</t>
  </si>
  <si>
    <t>Giao Hàng Tại 66 Thạnh Lộc 27</t>
  </si>
  <si>
    <t>Giao Hàng Tại 23 Đường  8</t>
  </si>
  <si>
    <t>Giao Hàng Tại 262/20 Lạc Long Quân</t>
  </si>
  <si>
    <t>Bán hàng Satrafoods BÌNH LỢI theo hóa đơn 00034789</t>
  </si>
  <si>
    <t>satra0086</t>
  </si>
  <si>
    <t>00033881</t>
  </si>
  <si>
    <t>satra0138</t>
  </si>
  <si>
    <t>BH2208/2981</t>
  </si>
  <si>
    <t>satra0032</t>
  </si>
  <si>
    <t>Satrafoods TRẦN THỊ CỜ</t>
  </si>
  <si>
    <t>00029583</t>
  </si>
  <si>
    <t>Bán hàng Satrafoods LÊ THỊ HOA theo hóa đơn 00034333</t>
  </si>
  <si>
    <t>Giao Hàng Tại 48-50 Lê Văn Linh</t>
  </si>
  <si>
    <t>BH2208/3225</t>
  </si>
  <si>
    <t>Giao Hàng Tại KP2  Nguyễn Thị Tú- LCN Vĩnh Lộc</t>
  </si>
  <si>
    <t>Satrafoods UNG VĂN KHIÊM</t>
  </si>
  <si>
    <t>Satrafoods CỦ CHI 13</t>
  </si>
  <si>
    <t>Bán hàng Satrafoods VĨNH LỘC theo hóa đơn 00034345</t>
  </si>
  <si>
    <t>Bán hàng Satrafoods PHAN ĐĂNG LƯU theo hóa đơn 00029423</t>
  </si>
  <si>
    <t>Bán hàng Satrafoods LÝ THƯỜNG KIỆT theo hóa đơn 00034905</t>
  </si>
  <si>
    <t>Bán hàng Satrafoods ĐÌNH PHONG PHÚ 2 theo hóa đơn 00034239</t>
  </si>
  <si>
    <t>BH2208/3180</t>
  </si>
  <si>
    <t>Bán hàng Satrafoods LÊ VĂN LƯƠNG theo hóa đơn 00029381</t>
  </si>
  <si>
    <t>satra0181</t>
  </si>
  <si>
    <t>00034371</t>
  </si>
  <si>
    <t>BH2208/2991</t>
  </si>
  <si>
    <t>Bán hàng Satrafoods ĐÔNG HƯNG THUẬN 02 theo hóa đơn 00034887</t>
  </si>
  <si>
    <t>Bán hàng Satrafoods CỦ CHI 3 theo hóa đơn 00034250</t>
  </si>
  <si>
    <t>BH2208/3589</t>
  </si>
  <si>
    <t>satra0210</t>
  </si>
  <si>
    <t>Giao Hàng Tại 1560/2 Lê Văn Lương</t>
  </si>
  <si>
    <t>00034799</t>
  </si>
  <si>
    <t>BH2208/3153</t>
  </si>
  <si>
    <t>Giao Hàng Tại 328 Hương Lộ 2</t>
  </si>
  <si>
    <t>Bán hàng Satrafoods TÂN CẢNG theo hóa đơn 00034771</t>
  </si>
  <si>
    <t>00034149</t>
  </si>
  <si>
    <t>BH2208/2980</t>
  </si>
  <si>
    <t>BH2208/3579</t>
  </si>
  <si>
    <t>satra0200</t>
  </si>
  <si>
    <t>Bán hàng TRUNG TÂM ĐIỀU HÀNH SATRAFOODS theo hóa đơn 00033881</t>
  </si>
  <si>
    <t>Giao Hàng Tại 204 Đình Phong Phú</t>
  </si>
  <si>
    <t>BH2208/3629</t>
  </si>
  <si>
    <t>Satrafoods NGỌC LAN</t>
  </si>
  <si>
    <t>00034766</t>
  </si>
  <si>
    <t>satra0042</t>
  </si>
  <si>
    <t>00034984</t>
  </si>
  <si>
    <t>BH2208/4034</t>
  </si>
  <si>
    <t>Satrafoods BÀ TRIỆU</t>
  </si>
  <si>
    <t>BH2208/3195</t>
  </si>
  <si>
    <t>00029632</t>
  </si>
  <si>
    <t>00034339</t>
  </si>
  <si>
    <t>BH2208/2434</t>
  </si>
  <si>
    <t>Đã lập</t>
  </si>
  <si>
    <t>BH2208/3236</t>
  </si>
  <si>
    <t>BH2208/3224</t>
  </si>
  <si>
    <t>Giao Hàng Tại 115A Đình Phong Phú</t>
  </si>
  <si>
    <t>BH2208/0011</t>
  </si>
  <si>
    <t>Bán hàng Satrafoods NGỌC LAN theo hóa đơn 00036079</t>
  </si>
  <si>
    <t>Giao Hàng Tại 73/1 Nguyễn Văn Quá</t>
  </si>
  <si>
    <t>Satrafoods PHAN CHU TRINH</t>
  </si>
  <si>
    <t>Bán hàng hóa, dịch vụ trong nước chưa thu tiền</t>
  </si>
  <si>
    <t>BH2208/3551</t>
  </si>
  <si>
    <t>satra0122</t>
  </si>
  <si>
    <t>00034919</t>
  </si>
  <si>
    <t>Satrafoods CỦ CHI 10</t>
  </si>
  <si>
    <t>BH2208/4032</t>
  </si>
  <si>
    <t>Bán hàng Satrafoods BÙI CÔNG TRỪNG theo hóa đơn 00034234</t>
  </si>
  <si>
    <t>Đã lập hóa đơn</t>
  </si>
  <si>
    <t>satra0119</t>
  </si>
  <si>
    <t>satra0050</t>
  </si>
  <si>
    <t>BH2208/0842</t>
  </si>
  <si>
    <t>BH2208/0589</t>
  </si>
  <si>
    <t>BH2208/3243</t>
  </si>
  <si>
    <t>Bán hàng Satrafoods ĐƯỜNG SỐ 17 theo hóa đơn 00032519</t>
  </si>
  <si>
    <t>Bán hàng Satrafoods ĐÌNH PHONG PHÚ 2 theo hóa đơn 00034414</t>
  </si>
  <si>
    <t>satra0025</t>
  </si>
  <si>
    <t>Satrafoods CỦ CHI 9</t>
  </si>
  <si>
    <t>00036262</t>
  </si>
  <si>
    <t>00031694</t>
  </si>
  <si>
    <t>satra0007</t>
  </si>
  <si>
    <t>Bán hàng Satrafoods LÊ VĂN LƯƠNG 3 theo hóa đơn 00029690</t>
  </si>
  <si>
    <t>BH2208/0718</t>
  </si>
  <si>
    <t>BH2208/0657</t>
  </si>
  <si>
    <t>00029219</t>
  </si>
  <si>
    <t>BH2208/3247</t>
  </si>
  <si>
    <t>BH2208/3124</t>
  </si>
  <si>
    <t>00036086</t>
  </si>
  <si>
    <t>satra0152</t>
  </si>
  <si>
    <t>BH2208/2116</t>
  </si>
  <si>
    <t>Bán hàng Satrafoods HỒ VĂN TƯ theo hóa đơn 00030789</t>
  </si>
  <si>
    <t>Giao Hàng Tại 1239 Tỉnh Lộ 8, Ấp Thạnh An</t>
  </si>
  <si>
    <t>Bán hàng Satrafoods HÙNG VƯƠNG theo hóa đơn 00034354</t>
  </si>
  <si>
    <t>Satrafoods CỦ CHI 12</t>
  </si>
  <si>
    <t>Bán hàng Satrafoods CỦ CHI 12 theo hóa đơn 00034246</t>
  </si>
  <si>
    <t>satra0194</t>
  </si>
  <si>
    <t>Bán hàng Satrafoods TRỊNH THỊ MIẾNG theo hóa đơn 00033573</t>
  </si>
  <si>
    <t>Chi nhánh</t>
  </si>
  <si>
    <t>BH2208/3380</t>
  </si>
  <si>
    <t>00034796</t>
  </si>
  <si>
    <t>BH2208/2997</t>
  </si>
  <si>
    <t>BH2208/0970</t>
  </si>
  <si>
    <t>BH2208/3123</t>
  </si>
  <si>
    <t>Satrafoods ĐÌNH PHONG PHÚ 2</t>
  </si>
  <si>
    <t>BH2208/0526</t>
  </si>
  <si>
    <t>Giao Hàng Tại 151/9 Bis, Điện Biên Phủ</t>
  </si>
  <si>
    <t>Giao Hàng Tại 54B Dương Đình Hội</t>
  </si>
  <si>
    <t>00032512</t>
  </si>
  <si>
    <t>Bán hàng Satrafoods ĐƯỜNG SỐ 17 theo hóa đơn 00034980</t>
  </si>
  <si>
    <t>00029690</t>
  </si>
  <si>
    <t>Giao Hàng Tại 224 Lạc Long Quân</t>
  </si>
  <si>
    <t>00034354</t>
  </si>
  <si>
    <t>Bán hàng Satrafoods NGUYỄN DUY TRINH 3 theo hóa đơn 00034360</t>
  </si>
  <si>
    <t>BH2208/2996</t>
  </si>
  <si>
    <t>00029460</t>
  </si>
  <si>
    <t>C6 HÀ NỘI</t>
  </si>
  <si>
    <t>satra0130</t>
  </si>
  <si>
    <t>00031512</t>
  </si>
  <si>
    <t>BH2208/3081</t>
  </si>
  <si>
    <t>Satrafoods TÂN CẢNG</t>
  </si>
  <si>
    <t>Giao Hàng Tại 353 Lê Văn Lương</t>
  </si>
  <si>
    <t>00036599</t>
  </si>
  <si>
    <t>Bán hàng Satrafoods QUANG TRUNG theo hóa đơn 00034373</t>
  </si>
  <si>
    <t>Bán hàng Satrafoods HOÀNG HOA THÁM theo hóa đơn 00031632</t>
  </si>
  <si>
    <t>Giao Hàng Tại 141 Vườn Lài</t>
  </si>
  <si>
    <t>BH2208/3596</t>
  </si>
  <si>
    <t>BH2208/3080</t>
  </si>
  <si>
    <t>Bán hàng Satrafoods LÊ VĂN QUỚI theo hóa đơn 00036247</t>
  </si>
  <si>
    <t>Satrafoods ĐIỆN BIÊN PHỦ</t>
  </si>
  <si>
    <t>Bán hàng Satrafoods CỦ CHI 12 theo hóa đơn 00034235</t>
  </si>
  <si>
    <t>BH2208/3544</t>
  </si>
  <si>
    <t>Bán hàng Trung Tâm Thương Mại Satra Củ Chi theo hóa đơn 00029625</t>
  </si>
  <si>
    <t>Giao Hàng Tại 203 A Hoàng Hoa Thám</t>
  </si>
  <si>
    <t>BH2208/3118</t>
  </si>
  <si>
    <t>Giao Hàng Tại 1131A -1131B Lê Văn Lương</t>
  </si>
  <si>
    <t>Satrafoods TÔ KÝ</t>
  </si>
  <si>
    <t>00034254</t>
  </si>
  <si>
    <t>Bán hàng Satrafoods LÊ THÁNH TÔN theo hóa đơn 00029442</t>
  </si>
  <si>
    <t>Giao Hàng Tại 3/1 Nguyễn Thị Định</t>
  </si>
  <si>
    <t>BH2208/1366</t>
  </si>
  <si>
    <t>Z002</t>
  </si>
  <si>
    <t>00034743</t>
  </si>
  <si>
    <t>Giao Hàng Tại 793 Nguyễn Duy Trinh</t>
  </si>
  <si>
    <t>BH2208/3129</t>
  </si>
  <si>
    <t>Giao Hàng Tại 975 Nguyễn Duy Trinh</t>
  </si>
  <si>
    <t>satra0022</t>
  </si>
  <si>
    <t>Bán hàng Satrafoods LÊ VĂN LINH theo hóa đơn 00036078</t>
  </si>
  <si>
    <t>Bán hàng Satrafoods DƯƠNG ĐÌNH HỘI theo hóa đơn 00034320</t>
  </si>
  <si>
    <t>BH2208/3135</t>
  </si>
  <si>
    <t>Satrafoods CỦ CHI 3</t>
  </si>
  <si>
    <t>satra0096</t>
  </si>
  <si>
    <t>Satrafoods LÊ THỊ HÀ</t>
  </si>
  <si>
    <t>satra0080</t>
  </si>
  <si>
    <t>satra0047</t>
  </si>
  <si>
    <t>Giao Hàng Tại 210 Bùi Hữu Nghĩa</t>
  </si>
  <si>
    <t>satra0076</t>
  </si>
  <si>
    <t>satra0170</t>
  </si>
  <si>
    <t>Bán hàng Satrafoods NGUYỄN THỊ ĐỊNH 2 theo hóa đơn 00031512</t>
  </si>
  <si>
    <t>00029780</t>
  </si>
  <si>
    <t>Giao Hàng Tại 312 Nguyễn Thị Định</t>
  </si>
  <si>
    <t>Giao Hàng Tại 306 Lạc Long Quân</t>
  </si>
  <si>
    <t>BH2208/2983</t>
  </si>
  <si>
    <t>BH2208/3185</t>
  </si>
  <si>
    <t>00031723</t>
  </si>
  <si>
    <t>Bán hàng Satrafoods HỒ VĂN TƯ theo hóa đơn 00034321</t>
  </si>
  <si>
    <t>BH2208/3580</t>
  </si>
  <si>
    <t>SATRA-025</t>
  </si>
  <si>
    <t>Satrafoods BÙI CÔNG TRỪNG</t>
  </si>
  <si>
    <t>satra0137</t>
  </si>
  <si>
    <t>00034889</t>
  </si>
  <si>
    <t>BH2208/0975</t>
  </si>
  <si>
    <t>00034234</t>
  </si>
  <si>
    <t>BH2208/0536</t>
  </si>
  <si>
    <t>Giao Hàng Tại 109/4E Trịnh Thị Miếng</t>
  </si>
  <si>
    <t>BH2208/2993</t>
  </si>
  <si>
    <t>BH2208/3552</t>
  </si>
  <si>
    <t>Bán hàng Satrafoods LÒ LU theo hóa đơn 00029211</t>
  </si>
  <si>
    <t>BH2208/1590</t>
  </si>
  <si>
    <t>satra0136</t>
  </si>
  <si>
    <t>Giao Hàng Tại 1/64 Nguyễn Văn Quá</t>
  </si>
  <si>
    <t>Bán hàng Satrafoods LÊ VĂN QUỚI theo hóa đơn 00034343</t>
  </si>
  <si>
    <t>Satrafoods HOÀNG BẬT ĐẠT</t>
  </si>
  <si>
    <t>satra0115</t>
  </si>
  <si>
    <t>Ngày hạch toán</t>
  </si>
  <si>
    <t>00034981</t>
  </si>
  <si>
    <t>00031527</t>
  </si>
  <si>
    <t>BH2208/0641</t>
  </si>
  <si>
    <t>Satrafoods NGUYỄN VĂN ĐẬU 2</t>
  </si>
  <si>
    <t>BH2208/3142</t>
  </si>
  <si>
    <t>Giao Hàng Tại B6/187 Quốc Lộ 50</t>
  </si>
  <si>
    <t>Bán hàng Satrafoods NGUYỄN THƯỢNG HIỀN theo hóa đơn 00036069</t>
  </si>
  <si>
    <t>Bán hàng Satrafoods CỦ CHI 10 theo hóa đơn 00034243</t>
  </si>
  <si>
    <t>BH2208/4047</t>
  </si>
  <si>
    <t>Giao Hàng Tại 252 Lê Văn Việt</t>
  </si>
  <si>
    <t>BH2208/3000</t>
  </si>
  <si>
    <t>BH2208/1533</t>
  </si>
  <si>
    <t>Giao Hàng Tại 243 Tân Hòa Đông</t>
  </si>
  <si>
    <t>00034332</t>
  </si>
  <si>
    <t>Giao Hàng Tại 803-805 Phạm Thế Hiển</t>
  </si>
  <si>
    <t>BH2208/3120</t>
  </si>
  <si>
    <t>00034245</t>
  </si>
  <si>
    <t>00034765</t>
  </si>
  <si>
    <t>Giao Hàng Tại 187 Nguyễn Duy Trinh</t>
  </si>
  <si>
    <t>satra0013</t>
  </si>
  <si>
    <t>Bán hàng Satrafoods NGUYỄN VĂN QUÁ theo hóa đơn 00034870</t>
  </si>
  <si>
    <t>00029783</t>
  </si>
  <si>
    <t>satra0178</t>
  </si>
  <si>
    <t>Giao Hàng Tại KP2 Nguyễn Thị Tú - KCN Vĩnh Lộc</t>
  </si>
  <si>
    <t>Giao Hàng Tại 157-157A Bùi Văn Ba</t>
  </si>
  <si>
    <t>Bán hàng Satrafoods CỦ CHI 11 theo hóa đơn 00034251</t>
  </si>
  <si>
    <t>Bán hàng Satrafoods THÍCH QUẢNG ĐỨC theo hóa đơn 00036245</t>
  </si>
  <si>
    <t>00036310</t>
  </si>
  <si>
    <t>Giao Hàng Tại 247 Lê Đức Thọ</t>
  </si>
  <si>
    <t>satra0160</t>
  </si>
  <si>
    <t>Bán hàng Satrafoods ẤP CHIẾN LƯỢC theo hóa đơn 00034339</t>
  </si>
  <si>
    <t>Satrafoods NGUYỄN THƯỢNG HIỀN</t>
  </si>
  <si>
    <t>00034256</t>
  </si>
  <si>
    <t>Bán hàng Satrafoods NGUYỄN DUY TRINH theo hóa đơn 00034256</t>
  </si>
  <si>
    <t>BH2208/2979</t>
  </si>
  <si>
    <t>BH2208/3213</t>
  </si>
  <si>
    <t>satra0173</t>
  </si>
  <si>
    <t>Giao Hàng Tại 97/7D Bà Triệu</t>
  </si>
  <si>
    <t>TRUNG TÂM ĐIỀU HÀNH SATRAFOODS</t>
  </si>
  <si>
    <t>00034771</t>
  </si>
  <si>
    <t>00036078</t>
  </si>
  <si>
    <t>00034764</t>
  </si>
  <si>
    <t>BH2208/3239</t>
  </si>
  <si>
    <t>Giao Hàng Tại 340  Nguyễn Thị Kiểu</t>
  </si>
  <si>
    <t>Satrafoods TÂY HÒA</t>
  </si>
  <si>
    <t>Giao Hàng Tại 26/13C Trần Văn Mười</t>
  </si>
  <si>
    <t>Satrafoods ĐƯỜNG 8 - 2</t>
  </si>
  <si>
    <t>Bán hàng Satrafoods CỦ CHI 5 theo hóa đơn 00029627</t>
  </si>
  <si>
    <t>Bán hàng Satrafoods TÂY HÒA theo hóa đơn 00034238</t>
  </si>
  <si>
    <t>Bán hàng Satrafoods ĐINH TIÊN HOÀNG theo hóa đơn 00029383</t>
  </si>
  <si>
    <t>BH2208/3183</t>
  </si>
  <si>
    <t>Satrafoods NGUYỄN THỊ KIÊU</t>
  </si>
  <si>
    <t>00036309</t>
  </si>
  <si>
    <t>BH2208/3138</t>
  </si>
  <si>
    <t>Satrafoods 32 Nguyễn Thị Kiểu</t>
  </si>
  <si>
    <t>satra0015</t>
  </si>
  <si>
    <t>Satrafoods VĨNH LỘC</t>
  </si>
  <si>
    <t>Satrafoods NGUYỄN THỊ ĐỊNH</t>
  </si>
  <si>
    <t>satra0121</t>
  </si>
  <si>
    <t>Satrafoods LÊ VĂN LƯƠNG</t>
  </si>
  <si>
    <t>00034248</t>
  </si>
  <si>
    <t>Bán hàng Satrafoods LÊ THỊ HOA theo hóa đơn 00028963</t>
  </si>
  <si>
    <t>00029212</t>
  </si>
  <si>
    <t>Satrafoods PHÚ LÂM</t>
  </si>
  <si>
    <t>Giao Hàng Tại 112 Phan Văn Hân</t>
  </si>
  <si>
    <t>BH2208/2541</t>
  </si>
  <si>
    <t>satra0128</t>
  </si>
  <si>
    <t>BH2208/3190</t>
  </si>
  <si>
    <t>satra0143</t>
  </si>
  <si>
    <t>Bán hàng Satrafoods LẠC LONG QUÂN theo hóa đơn 00034352</t>
  </si>
  <si>
    <t>Giao Hàng Tại 67 Tỉnh Lộ 8</t>
  </si>
  <si>
    <t>00034350</t>
  </si>
  <si>
    <t>Giao Hàng Tại 80 Nguyễn Thượng Hiền</t>
  </si>
  <si>
    <t>Số chứng từ</t>
  </si>
  <si>
    <t>satra0094</t>
  </si>
  <si>
    <t>BH2208/3181</t>
  </si>
  <si>
    <t>BH2208/0586</t>
  </si>
  <si>
    <t>Bán hàng Satrafoods PHẠM VĂN HAI theo hóa đơn 00036255</t>
  </si>
  <si>
    <t>Bán hàng Trung Tâm Thương Mại Satra Củ Chi theo hóa đơn 00034220</t>
  </si>
  <si>
    <t>Bán hàng Satrafoods TRẦN QUÝ theo hóa đơn 00034356</t>
  </si>
  <si>
    <t>Bán hàng Satrafoods CỦ CHI 6 theo hóa đơn 00034247</t>
  </si>
  <si>
    <t>00034798</t>
  </si>
  <si>
    <t>satra0179</t>
  </si>
  <si>
    <t>00031632</t>
  </si>
  <si>
    <t>Satrafoods LÊ VĂN LƯƠNG 2</t>
  </si>
  <si>
    <t>Bán hàng Satrafoods TÔ KÝ 2 theo hóa đơn 00034889</t>
  </si>
  <si>
    <t>BH2208/3002</t>
  </si>
  <si>
    <t>BH2208/3108</t>
  </si>
  <si>
    <t>BH2208/3198</t>
  </si>
  <si>
    <t>00034347</t>
  </si>
  <si>
    <t>00036333</t>
  </si>
  <si>
    <t>Satrafoods LÊ ĐỨC THỌ</t>
  </si>
  <si>
    <t>Bán hàng Satrafoods NGUYỄN THỊ BÚP theo hóa đơn 00033574</t>
  </si>
  <si>
    <t>Giao Hàng Tại 20-22 Châu Văn Liêm</t>
  </si>
  <si>
    <t>BH2208/4045</t>
  </si>
  <si>
    <t>Bán hàng Satrafoods NGUYỄN DUY TRINH 3 theo hóa đơn 00036442</t>
  </si>
  <si>
    <t>BH2208/1588</t>
  </si>
  <si>
    <t>00035402</t>
  </si>
  <si>
    <t>00032505</t>
  </si>
  <si>
    <t>Giao Hàng Tại 247 Trần Thị Cờ</t>
  </si>
  <si>
    <t>Bán hàng Satrafoods BÀ TRIỆU theo hóa đơn 00031723</t>
  </si>
  <si>
    <t>satra0174</t>
  </si>
  <si>
    <t>BH2208/3261</t>
  </si>
  <si>
    <t>00034792</t>
  </si>
  <si>
    <t>BH2208/1650</t>
  </si>
  <si>
    <t>Satrafoods NGUYỄN VĂN BỨA</t>
  </si>
  <si>
    <t>Giao Hàng Tại 1438F  Phạm Thế Hiển</t>
  </si>
  <si>
    <t>satra0056</t>
  </si>
  <si>
    <t>BH2208/3781</t>
  </si>
  <si>
    <t>Satrafoods PHAN ĐĂNG LƯU</t>
  </si>
  <si>
    <t>Bán hàng Satrafoods TÂN HÒA ĐÔNG theo hóa đơn 00032589</t>
  </si>
  <si>
    <t>Giao Hàng Tại 16 Đường Số 5</t>
  </si>
  <si>
    <t>satra0169</t>
  </si>
  <si>
    <t>00034341</t>
  </si>
  <si>
    <t>BH2208/2994</t>
  </si>
  <si>
    <t>Satrafoods CHÂU VĂN LIÊM</t>
  </si>
  <si>
    <t>Satrafoods ĐÔNG HƯNG THUẬN 02</t>
  </si>
  <si>
    <t>BH2208/2621</t>
  </si>
  <si>
    <t>BH2208/1389</t>
  </si>
  <si>
    <t>Bán hàng Satrafoods HIỆP BÌNH theo hóa đơn 00034336</t>
  </si>
  <si>
    <t>Satrafoods TÔ KÝ 2</t>
  </si>
  <si>
    <t>00030789</t>
  </si>
  <si>
    <t>BH2208/1482</t>
  </si>
  <si>
    <t>Bán hàng Trung Tâm Thương Mại Satra Củ Chi theo hóa đơn 00029219</t>
  </si>
  <si>
    <t>BH2208/4043</t>
  </si>
  <si>
    <t>BH2208/3237</t>
  </si>
  <si>
    <t>00034246</t>
  </si>
  <si>
    <t>00034336</t>
  </si>
  <si>
    <t>satra0062</t>
  </si>
  <si>
    <t>00029787</t>
  </si>
  <si>
    <t>207 PHẠM VĂN HAI</t>
  </si>
  <si>
    <t>00034352</t>
  </si>
  <si>
    <t>Diễn giải</t>
  </si>
  <si>
    <t>00034338</t>
  </si>
  <si>
    <t>Giao Hàng Tại 1234-2044 Lê Văn Lương</t>
  </si>
  <si>
    <t>Satrafoods AN DƯƠNG VƯƠNG 2</t>
  </si>
  <si>
    <t>Satrafoods CỦ CHI 11</t>
  </si>
  <si>
    <t>Bán hàng Satrafoods PHAN CHU TRINH theo hóa đơn 00034796</t>
  </si>
  <si>
    <t>BH2208/0525</t>
  </si>
  <si>
    <t>Bán hàng Satrafoods NGUYỄN THỊ BÚP theo hóa đơn 00036272</t>
  </si>
  <si>
    <t>BH2208/1649</t>
  </si>
  <si>
    <t>00034220</t>
  </si>
  <si>
    <t>Bán hàng Satrafoods LÊ THỊ HOA theo hóa đơn 00034412</t>
  </si>
  <si>
    <t>BH2208/3184</t>
  </si>
  <si>
    <t>Giao Hàng Tại 728 Tỉnh Lộ 8</t>
  </si>
  <si>
    <t>Bán hàng Satrafoods LÊ VĂN LINH theo hóa đơn 00029470</t>
  </si>
  <si>
    <t>00034973</t>
  </si>
  <si>
    <t>satra0159</t>
  </si>
  <si>
    <t>Satrafoods TÂN HÒA ĐÔNG</t>
  </si>
  <si>
    <t>Bán hàng Satrafoods LÊ VĂN LƯƠNG 2 theo hóa đơn 00034984</t>
  </si>
  <si>
    <t>00035417</t>
  </si>
  <si>
    <t>Bán hàng Satrafoods PHAN VĂN KHỎE theo hóa đơn 00028980</t>
  </si>
  <si>
    <t>BH2208/3459</t>
  </si>
  <si>
    <t>Satrafoods ĐƯỜNG SỐ 6</t>
  </si>
  <si>
    <t>Tổng tiền thanh toán</t>
  </si>
  <si>
    <t>satra0083</t>
  </si>
  <si>
    <t>Giao Hàng Tại 320A Tỉnh Lộ 10</t>
  </si>
  <si>
    <t>satra0046</t>
  </si>
  <si>
    <t>BH2208/0584</t>
  </si>
  <si>
    <t>Giao Hàng Tại 1 Lê Minh Nhựt</t>
  </si>
  <si>
    <t>00028970</t>
  </si>
  <si>
    <t>Giao Hàng Tại 187 Phạm Văn hai</t>
  </si>
  <si>
    <t>Bán hàng Satrafoods DẠ NAM theo hóa đơn 00034970</t>
  </si>
  <si>
    <t>Đã xuất hàng</t>
  </si>
  <si>
    <t>satra0190</t>
  </si>
  <si>
    <t>Bán hàng Satrafoods CỦ CHI 9 theo hóa đơn 00034248</t>
  </si>
  <si>
    <t>Bán hàng Satrafoods LÊ VĂN LƯƠNG theo hóa đơn 00031712</t>
  </si>
  <si>
    <t>Giao Hàng Tại 6-8 Đường 17</t>
  </si>
  <si>
    <t>BH2208/2999</t>
  </si>
  <si>
    <t>00034904</t>
  </si>
  <si>
    <t>BH2208/3131</t>
  </si>
  <si>
    <t>Giao Hàng Tại 244 Lê Thị Hoa</t>
  </si>
  <si>
    <t>satra0006</t>
  </si>
  <si>
    <t>Satrafoods PHẠM THẾ HIỂN 3</t>
  </si>
  <si>
    <t>00029381</t>
  </si>
  <si>
    <t>Satrafoods DƯƠNG ĐÌNH HỘI</t>
  </si>
  <si>
    <t>satra0142</t>
  </si>
  <si>
    <t>BH2208/2984</t>
  </si>
  <si>
    <t>Bán hàng Satrafoods NGUYỄN DUY TRINH 3 theo hóa đơn 00034125</t>
  </si>
  <si>
    <t>00036444</t>
  </si>
  <si>
    <t>00036272</t>
  </si>
  <si>
    <t>BH2208/0696</t>
  </si>
  <si>
    <t>Bán hàng Satrafoods CÂY DA SÀ theo hóa đơn 00034342</t>
  </si>
  <si>
    <t>BH2208/3189</t>
  </si>
  <si>
    <t>BH2208/2449</t>
  </si>
  <si>
    <t>satra0202</t>
  </si>
  <si>
    <t>00034969</t>
  </si>
  <si>
    <t>00034414</t>
  </si>
  <si>
    <t>BH2208/3144</t>
  </si>
  <si>
    <t>Bán hàng Satrafoods LÊ VĂN LƯƠNG 3 theo hóa đơn 00036599</t>
  </si>
  <si>
    <t>00034238</t>
  </si>
  <si>
    <t>Bán hàng Satrafoods ĐƯỜNG SỐ 41 theo hóa đơn 00036308</t>
  </si>
  <si>
    <t>Satrafoods HƯNG PHÚ</t>
  </si>
  <si>
    <t>Giao Hàng Tại 2B Bình Lợi</t>
  </si>
  <si>
    <t>00034321</t>
  </si>
  <si>
    <t>00034235</t>
  </si>
  <si>
    <t>00031743</t>
  </si>
  <si>
    <t>Bán hàng Satrafoods CỦ CHI 4 theo hóa đơn 00036333</t>
  </si>
  <si>
    <t>Bán hàng Satrafoods NGUYỄN VĂN ĐẬU theo hóa đơn 00034801</t>
  </si>
  <si>
    <t>00034360</t>
  </si>
  <si>
    <t>00034365</t>
  </si>
  <si>
    <t>Giao Hàng Tại 551 Thống Nhất</t>
  </si>
  <si>
    <t>Giao Hàng Tại 740 Tỉnh Lộ 43</t>
  </si>
  <si>
    <t>Bán hàng Satrafoods LÊ VĂN LƯƠNG 2 theo hóa đơn 00029787</t>
  </si>
  <si>
    <t>BH2208/1374</t>
  </si>
  <si>
    <t>Satrafoods PHAN ĐÌNH PHÙNG</t>
  </si>
  <si>
    <t>Satrafoods VẠN PHÚC</t>
  </si>
  <si>
    <t>BH2208/2405</t>
  </si>
  <si>
    <t>Bán hàng Satrafoods DƯƠNG ĐÌNH HỘI theo hóa đơn 00029186</t>
  </si>
  <si>
    <t>Bán hàng Satrafoods NƠ TRANG LONG 2 theo hóa đơn 00034793</t>
  </si>
  <si>
    <t>00029050</t>
  </si>
  <si>
    <t>00034768</t>
  </si>
  <si>
    <t>Satrafoods TRẦN VĂN MƯỜI</t>
  </si>
  <si>
    <t>Giao Hàng Tại 25 Bùi Công Trừng</t>
  </si>
  <si>
    <t>00034237</t>
  </si>
  <si>
    <t>satra0066</t>
  </si>
  <si>
    <t>Giao Hàng Tại 78-80 Lê Vĩnh Hòa</t>
  </si>
  <si>
    <t>BH2208/3152</t>
  </si>
  <si>
    <t>BH2208/1589</t>
  </si>
  <si>
    <t>Giao Hàng Tại 347-353 Hùng Vương</t>
  </si>
  <si>
    <t>00036306</t>
  </si>
  <si>
    <t>00036493</t>
  </si>
  <si>
    <t>00034860</t>
  </si>
  <si>
    <t>Satrafoods PHẠM THẾ HIỂN</t>
  </si>
  <si>
    <t>satra0106</t>
  </si>
  <si>
    <t>Người mua hàng</t>
  </si>
  <si>
    <t>Giao Hàng Tại 512 Nguyễn Văn Công</t>
  </si>
  <si>
    <t>Bán hàng Satrafoods PHAN ĐÌNH PHÙNG theo hóa đơn 00031694</t>
  </si>
  <si>
    <t>Bán hàng Satrafoods TÂN HÒA ĐÔNG theo hóa đơn 00035401</t>
  </si>
  <si>
    <t>Bán hàng Satrafoods NGUYỄN THỊ KIÊU theo hóa đơn 00034752</t>
  </si>
  <si>
    <t>Satrafoods PHAN VĂN HÂN</t>
  </si>
  <si>
    <t>Bán hàng Satrafoods PHAN ĐĂNG LƯU theo hóa đơn 00029685</t>
  </si>
  <si>
    <t>BH2208/3229</t>
  </si>
  <si>
    <t>00034362</t>
  </si>
  <si>
    <t>BH2208/3122</t>
  </si>
  <si>
    <t>00034249</t>
  </si>
  <si>
    <t>00034982</t>
  </si>
  <si>
    <t>00034935</t>
  </si>
  <si>
    <t>Giao Hàng Tại 6-8 Đường Số 17</t>
  </si>
  <si>
    <t>Giao Hàng Tại 5-7 Lô A Đường Số 1</t>
  </si>
  <si>
    <t>Satrafoods CÂY DA SÀ</t>
  </si>
  <si>
    <t>00034330</t>
  </si>
  <si>
    <t>Bán hàng Satrafoods PHAN ĐĂNG LƯU theo hóa đơn 00034253</t>
  </si>
  <si>
    <t>Giao Hàng Tại 140-142 Thích Quảng Đức</t>
  </si>
  <si>
    <t>00028980</t>
  </si>
  <si>
    <t>00036277</t>
  </si>
  <si>
    <t>Satrafoods ĐƯỜNG SỐ 1 (Q7)</t>
  </si>
  <si>
    <t>BH2208/3193</t>
  </si>
  <si>
    <t>satra0039</t>
  </si>
  <si>
    <t>Bán hàng Satrafoods NGUYỄN THỊ ĐẶNG theo hóa đơn 00034765</t>
  </si>
  <si>
    <t>BH2208/3625</t>
  </si>
  <si>
    <t>satra0209</t>
  </si>
  <si>
    <t>Satrafoods QUANG TRUNG</t>
  </si>
  <si>
    <t>Bán hàng Satrafoods CỦ CHI 2 theo hóa đơn 00034207</t>
  </si>
  <si>
    <t>satra0132</t>
  </si>
  <si>
    <t>BH2208/3133</t>
  </si>
  <si>
    <t>Giao Hàng Tại 86 Lâm Văn Bền</t>
  </si>
  <si>
    <t>Bán hàng Satrafoods HƯƠNG LỘ 2 - 2 theo hóa đơn 00034341</t>
  </si>
  <si>
    <t>SG009</t>
  </si>
  <si>
    <t>satra0201</t>
  </si>
  <si>
    <t>Satrafoods GÒ XOÀI</t>
  </si>
  <si>
    <t>Giao Hàng Tại 46-48 Đường Số 41</t>
  </si>
  <si>
    <t>Bán hàng Satrafoods TRẦN NHÂN TÔN theo hóa đơn 00034353</t>
  </si>
  <si>
    <t>00036404</t>
  </si>
  <si>
    <t>BH2208/3148</t>
  </si>
  <si>
    <t>Satrafoods ĐINH TIÊN HOÀNG</t>
  </si>
  <si>
    <t>Giao Hàng Tại 249 Ấp Chiến Lược</t>
  </si>
  <si>
    <t>00029218</t>
  </si>
  <si>
    <t>00029746</t>
  </si>
  <si>
    <t>BH2208/3260</t>
  </si>
  <si>
    <t>00034340</t>
  </si>
  <si>
    <t>Bán hàng Satrafoods NGUYỄN VĂN BỨA theo hóa đơn 00036262</t>
  </si>
  <si>
    <t>Satrafoods VƯỜN LÀI</t>
  </si>
  <si>
    <t>Giao Hàng Tại 240 Phan Đình Phùng</t>
  </si>
  <si>
    <t>BH2208/2231</t>
  </si>
  <si>
    <t>00034997</t>
  </si>
  <si>
    <t>satra0145</t>
  </si>
  <si>
    <t>BH2208/2315</t>
  </si>
  <si>
    <t>BH2208/1714</t>
  </si>
  <si>
    <t>satra0133</t>
  </si>
  <si>
    <t>BH2208/3230</t>
  </si>
  <si>
    <t>BH2208/3595</t>
  </si>
  <si>
    <t>satra0054</t>
  </si>
  <si>
    <t>00031711</t>
  </si>
  <si>
    <t>BH2208/3291</t>
  </si>
  <si>
    <t>BH2208/3117</t>
  </si>
  <si>
    <t>Bán hàng Satrafoods HOA SEN theo hóa đơn 00034350</t>
  </si>
  <si>
    <t>Bán hàng Satrafoods NGUYỄN OANH theo hóa đơn 00036310</t>
  </si>
  <si>
    <t>00036270</t>
  </si>
  <si>
    <t>00035052</t>
  </si>
  <si>
    <t>SATRA-027</t>
  </si>
  <si>
    <t>Giao Hàng Tại 143 Lê Thị Hà</t>
  </si>
  <si>
    <t>Bán hàng Satrafoods NGUYỄN VĂN ĐẬU 2 theo hóa đơn 00034799</t>
  </si>
  <si>
    <t>Satrafoods CỦ CHI 2</t>
  </si>
  <si>
    <t>BH2208/3234</t>
  </si>
  <si>
    <t>00029211</t>
  </si>
  <si>
    <t>satra0107</t>
  </si>
  <si>
    <t>satra0070</t>
  </si>
  <si>
    <t>Bán hàng Satrafoods ĐƯỜNG SỐ 6 theo hóa đơn 00029050</t>
  </si>
  <si>
    <t>satra0211</t>
  </si>
  <si>
    <t>BH2208/0824</t>
  </si>
  <si>
    <t>Giao Hàng Tại 195/9 Xô Viết Nghệ Tĩnh</t>
  </si>
  <si>
    <t>Giao Hàng Tại 163 Phan Đăng Lưu</t>
  </si>
  <si>
    <t>Bán hàng Satrafoods NGUYỄN DUY TRINH 3 theo hóa đơn 00029505</t>
  </si>
  <si>
    <t>00035058</t>
  </si>
  <si>
    <t>Bán hàng Satrafoods CỦ CHI 12 theo hóa đơn 00029218</t>
  </si>
  <si>
    <t>Satrafoods HOA SEN</t>
  </si>
  <si>
    <t>00034368</t>
  </si>
  <si>
    <t>Bán hàng Satrafoods VƯỜN LÀI theo hóa đơn 00034337</t>
  </si>
  <si>
    <t>Giao Hàng Tại 114 An Dương Vương</t>
  </si>
  <si>
    <t>BH2208/3222</t>
  </si>
  <si>
    <t>BH2208/2978</t>
  </si>
  <si>
    <t>Trung Tâm Thương Mại Satra Củ Chi</t>
  </si>
  <si>
    <t>Satrafoods NGUYỄN OANH</t>
  </si>
  <si>
    <t>00034125</t>
  </si>
  <si>
    <t>00029423</t>
  </si>
  <si>
    <t>satra0135</t>
  </si>
  <si>
    <t>BH2208/2201</t>
  </si>
  <si>
    <t>BH2208/0575</t>
  </si>
  <si>
    <t/>
  </si>
  <si>
    <t>BH2208/3382</t>
  </si>
  <si>
    <t>Satrafoods LÊ ĐỨC THỌ 2</t>
  </si>
  <si>
    <t>BH2208/3791</t>
  </si>
  <si>
    <t>Bán hàng Satrafoods LÊ ĐỨC THỌ theo hóa đơn 00036309</t>
  </si>
  <si>
    <t>Satrafoods LÝ THƯỜNG KIỆT</t>
  </si>
  <si>
    <t>BH2208/3147</t>
  </si>
  <si>
    <t>00034348</t>
  </si>
  <si>
    <t>BH2208/3134</t>
  </si>
  <si>
    <t>BH2208/3137</t>
  </si>
  <si>
    <t>satra0113</t>
  </si>
  <si>
    <t>BH2208/3155</t>
  </si>
  <si>
    <t>00029052</t>
  </si>
  <si>
    <t>00036239</t>
  </si>
  <si>
    <t>00034359</t>
  </si>
  <si>
    <t>satra0057</t>
  </si>
  <si>
    <t>BH2208/2500</t>
  </si>
  <si>
    <t>satra0019</t>
  </si>
  <si>
    <t>Giao Hàng Tại 100A Lê Đức Thọ</t>
  </si>
  <si>
    <t>Satrafoods DÂN CHỦ</t>
  </si>
  <si>
    <t>00034374</t>
  </si>
  <si>
    <t>Giao Hàng Tại 29 Dân Chủ</t>
  </si>
  <si>
    <t>00034353</t>
  </si>
  <si>
    <t>Bán hàng Satrafoods LẠC LONG QUÂN theo hóa đơn 00036277</t>
  </si>
  <si>
    <t>00029442</t>
  </si>
  <si>
    <t>BH2208/3150</t>
  </si>
  <si>
    <t>BH2208/3232</t>
  </si>
  <si>
    <t>Satrafoods LÊ TRỌNG TẤN</t>
  </si>
  <si>
    <t>satra0078</t>
  </si>
  <si>
    <t>BH2208/0590</t>
  </si>
  <si>
    <t>00034333</t>
  </si>
  <si>
    <t>BH2208/2124</t>
  </si>
  <si>
    <t>00029222</t>
  </si>
  <si>
    <t>Satrafoods TRẦN QUÝ</t>
  </si>
  <si>
    <t>BH2208/3001</t>
  </si>
  <si>
    <t>Giao Hàng Tại 228 Nguyễn Văn Đậu</t>
  </si>
  <si>
    <t>satra0084</t>
  </si>
  <si>
    <t>00034372</t>
  </si>
  <si>
    <t>BH2208/0793</t>
  </si>
  <si>
    <t>BH2208/3556</t>
  </si>
  <si>
    <t>BH2208/3242</t>
  </si>
  <si>
    <t>00031520</t>
  </si>
  <si>
    <t>satra0091</t>
  </si>
  <si>
    <t>Satrafoods THẠNH LỘC</t>
  </si>
  <si>
    <t>Bán hàng Satrafoods LẠC LONG QUÂN 3 theo hóa đơn 00034351</t>
  </si>
  <si>
    <t>00034343</t>
  </si>
  <si>
    <t>Giao Hàng Tại 635A Điện Biên Phủ</t>
  </si>
  <si>
    <t>Bán hàng Satrafoods CỦ CHI 13 theo hóa đơn 00036261</t>
  </si>
  <si>
    <t>Giao Hàng Tại 43 Tây Hòa</t>
  </si>
  <si>
    <t>Ký hiệu HĐ</t>
  </si>
  <si>
    <t>satra0111</t>
  </si>
  <si>
    <t>Giao Hàng Tại 148B Gò Xoài</t>
  </si>
  <si>
    <t>SG005</t>
  </si>
  <si>
    <t>Satrafoods HIỆP BÌNH</t>
  </si>
  <si>
    <t>BH2208/2813</t>
  </si>
  <si>
    <t>Bán hàng Satrafoods HOÀNG BẬT ĐẠT theo hóa đơn 00032505</t>
  </si>
  <si>
    <t>Bán hàng Satrafoods LÊ VĂN LINH theo hóa đơn 00034148</t>
  </si>
  <si>
    <t>satra0176</t>
  </si>
  <si>
    <t>Giao Hàng Tại 52 Dạ Nam</t>
  </si>
  <si>
    <t>BH2208/2950</t>
  </si>
  <si>
    <t>Bán hàng Satrafoods NGUYỄN DUY TRINH 2 theo hóa đơn 00036444</t>
  </si>
  <si>
    <t>SATRA-020</t>
  </si>
  <si>
    <t>Bán hàng Satrafoods UNG VĂN KHIÊM theo hóa đơn 00034770</t>
  </si>
  <si>
    <t>Bán hàng Satrafoods VĨNH LỘC theo hóa đơn 00029493</t>
  </si>
  <si>
    <t>BH2208/3119</t>
  </si>
  <si>
    <t>Bán hàng Satrafoods ĐỖ XUÂN HỢP 2 theo hóa đơn 00034240</t>
  </si>
  <si>
    <t>Satrafoods CỦ CHI</t>
  </si>
  <si>
    <t>00035038</t>
  </si>
  <si>
    <t>BH2208/2458</t>
  </si>
  <si>
    <t>Bán hàng Satrafoods LÊ ĐỨC THỌ 2 theo hóa đơn 00034372</t>
  </si>
  <si>
    <t>00036308</t>
  </si>
  <si>
    <t>BH2208/3245</t>
  </si>
  <si>
    <t>Bán hàng Satrafoods NGUYỄN VĂN CÔNG theo hóa đơn 00034359</t>
  </si>
  <si>
    <t>Bán hàng Satrafoods THỐNG NHẤT theo hóa đơn 00029053</t>
  </si>
  <si>
    <t>Bán hàng Satrafoods LÊ TRỌNG TẤN theo hóa đơn 00034347</t>
  </si>
  <si>
    <t>satra0037</t>
  </si>
  <si>
    <t>Bán hàng Satrafoods HUỲNH TẤN PHÁT theo hóa đơn 00035024</t>
  </si>
  <si>
    <t>Bán hàng Satrafoods PHẠM THẾ HIỂN 2 theo hóa đơn 00034972</t>
  </si>
  <si>
    <t>Giao Hàng Tại Số N23, Khu Nhà Ở Vạn Phúc 1, Đường Quốc Lộ 13</t>
  </si>
  <si>
    <t>Giao Hàng Tại 204 - 206 Lê Thánh Tôn</t>
  </si>
  <si>
    <t>00036246</t>
  </si>
  <si>
    <t>Bán hàng Satrafoods CHÂU VĂN LIÊM theo hóa đơn 00034357</t>
  </si>
  <si>
    <t>BH2208/3217</t>
  </si>
  <si>
    <t>00029649</t>
  </si>
  <si>
    <t>BH2208/0021</t>
  </si>
  <si>
    <t>Satrafoods HOÀNG HOA THÁM</t>
  </si>
  <si>
    <t>00034355</t>
  </si>
  <si>
    <t>Bán hàng Satrafoods CỦ CHI theo hóa đơn 00034244</t>
  </si>
  <si>
    <t>Bán hàng TTTM Satra đường Phạm Hùng theo hóa đơn 00028974</t>
  </si>
  <si>
    <t>Bán hàng Satrafoods NGUYỄN THỊ ĐỊNH 2 theo hóa đơn 00034255</t>
  </si>
  <si>
    <t>Giao Hàng Tại 87A Đỗ Xuân Hợp</t>
  </si>
  <si>
    <t>BH2208/2462</t>
  </si>
  <si>
    <t>00036238</t>
  </si>
  <si>
    <t>00029371</t>
  </si>
  <si>
    <t>Giao Hàng Tại 1131A - 1131B Lê Văn Lương</t>
  </si>
  <si>
    <t>00034247</t>
  </si>
  <si>
    <t>Giao Hàng Tại 281 Nguyễn Thị Búp</t>
  </si>
  <si>
    <t>BH2208/3146</t>
  </si>
  <si>
    <t>Satrafoods ẤP CHIẾN LƯỢC</t>
  </si>
  <si>
    <t>Bán hàng Satrafoods CỦ CHI 5 theo hóa đơn 00031617</t>
  </si>
  <si>
    <t>Giao Hàng Tại Số 35 Đường Phú Thuận</t>
  </si>
  <si>
    <t>Giao Hàng Tại 28 Lô U</t>
  </si>
  <si>
    <t>BH2208/3192</t>
  </si>
  <si>
    <t>BH2208/2572</t>
  </si>
  <si>
    <t>Bán hàng Satrafoods THÍCH QUẢNG ĐỨC theo hóa đơn 00036246</t>
  </si>
  <si>
    <t>00034337</t>
  </si>
  <si>
    <t>satra0029</t>
  </si>
  <si>
    <t>00034979</t>
  </si>
  <si>
    <t>00029627</t>
  </si>
  <si>
    <t>BH2208/3228</t>
  </si>
  <si>
    <t>Giao Hàng Tại 1E/1 Nguyễn Thị Đặng</t>
  </si>
  <si>
    <t>00036345</t>
  </si>
  <si>
    <t>Satrafoods ĐƯỜNG SỐ 1 (Q8)</t>
  </si>
  <si>
    <t>Giao Hàng Tại 167A Nơ Trang Long</t>
  </si>
  <si>
    <t>Bán hàng CN TCT TM SÀI GÒN -TNHH MTV-SIÊU THỊ SÀI GÒN theo hóa đơn 00036345</t>
  </si>
  <si>
    <t>00035401</t>
  </si>
  <si>
    <t>Bán hàng Satrafoods HỒ VĂN TƯ theo hóa đơn 00034374</t>
  </si>
  <si>
    <t>Bán hàng Satrafoods NGUYỄN THỊ ĐỊNH 2 theo hóa đơn 00036279</t>
  </si>
  <si>
    <t>00034750</t>
  </si>
  <si>
    <t>BH2208/2992</t>
  </si>
  <si>
    <t>BH2208/3991</t>
  </si>
  <si>
    <t>BH2208/3121</t>
  </si>
  <si>
    <t>Giao Hàng Tại 423B Quốc Lộ 22</t>
  </si>
  <si>
    <t>Bán hàng Satrafoods LÂM VĂN BỀN theo hóa đơn 00034981</t>
  </si>
  <si>
    <t>Bán hàng Satrafoods ĐƯỜNG SỐ 5 theo hóa đơn 00034860</t>
  </si>
  <si>
    <t>BH2208/1489</t>
  </si>
  <si>
    <t>satra0073</t>
  </si>
  <si>
    <t>Satrafoods NGUYỄN VĂN ĐẬU</t>
  </si>
  <si>
    <t>00034369</t>
  </si>
  <si>
    <t>00029747</t>
  </si>
  <si>
    <t>00036278</t>
  </si>
  <si>
    <t>00036245</t>
  </si>
  <si>
    <t>Satrafoods LÒ LU</t>
  </si>
  <si>
    <t>satra0058</t>
  </si>
  <si>
    <t>Bán hàng Satrafoods LÊ VĂN LƯƠNG 2 theo hóa đơn 00036598</t>
  </si>
  <si>
    <t>Giao Hàng Tại Nguyễn Thị Sóc 153</t>
  </si>
  <si>
    <t>satra0180</t>
  </si>
  <si>
    <t>00034351</t>
  </si>
  <si>
    <t>Bán hàng Satrafoods CỦ CHI 2 theo hóa đơn 00034249</t>
  </si>
  <si>
    <t>Bán hàng Satrafoods ĐÌNH PHONG PHÚ theo hóa đơn 00031710</t>
  </si>
  <si>
    <t>00034793</t>
  </si>
  <si>
    <t>BH2208/3178</t>
  </si>
  <si>
    <t>Bán hàng Satrafoods LÊ THÁNH TÔN theo hóa đơn 00034348</t>
  </si>
  <si>
    <t>BH2208/2990</t>
  </si>
  <si>
    <t>satra0151</t>
  </si>
  <si>
    <t>Satrafoods PHẠM VĂN HAI</t>
  </si>
  <si>
    <t>Bán hàng Satrafoods DÂN CHỦ theo hóa đơn 00036238</t>
  </si>
  <si>
    <t>satra0154</t>
  </si>
  <si>
    <t>00034968</t>
  </si>
  <si>
    <t>Bán hàng Satrafoods NGUYỄN VĂN QUÁ 2 theo hóa đơn 00034888</t>
  </si>
  <si>
    <t>Giao Hàng Tại 32 Nguyễn Thị Kiểu</t>
  </si>
  <si>
    <t>Bán hàng Trung Tâm Thương Mại Satra Củ Chi theo hóa đơn 00031618</t>
  </si>
  <si>
    <t>00034250</t>
  </si>
  <si>
    <t>BH2208/3143</t>
  </si>
  <si>
    <t>Satrafoods CỦ CHI 6</t>
  </si>
  <si>
    <t>Bán hàng Satrafoods ĐƯỜNG 5C theo hóa đơn 00034346</t>
  </si>
  <si>
    <t>00034970</t>
  </si>
  <si>
    <t>satra0193</t>
  </si>
  <si>
    <t>Bán hàng Satrafoods TRẦN MAI NINH theo hóa đơn 00036086</t>
  </si>
  <si>
    <t>Bán hàng Satrafoods NGUYỄN THỊ KIỂU theo hóa đơn 00034764</t>
  </si>
  <si>
    <t>BH2208/1684</t>
  </si>
  <si>
    <t>BH2208/2989</t>
  </si>
  <si>
    <t>00031685</t>
  </si>
  <si>
    <t>BH2208/1651</t>
  </si>
  <si>
    <t>BH2208/3223</t>
  </si>
  <si>
    <t>Satrafoods NGUYỄN THỊ ĐỊNH 2</t>
  </si>
  <si>
    <t>BH2208/2433</t>
  </si>
  <si>
    <t>Bán hàng Satrafoods LÊ THỊ HOA theo hóa đơn 00031709</t>
  </si>
  <si>
    <t>Satrafoods BÀ HOM</t>
  </si>
  <si>
    <t>Giao Hàng Tại 206-208 Trần Quý</t>
  </si>
  <si>
    <t>00029625</t>
  </si>
  <si>
    <t>00034344</t>
  </si>
  <si>
    <t>Giao Hàng Tại 121-121A Tân Hương</t>
  </si>
  <si>
    <t>Bán hàng Satrafoods ĐƯỜNG SỐ 1 (B TÂN) theo hóa đơn 00034344</t>
  </si>
  <si>
    <t>satra0081</t>
  </si>
  <si>
    <t>BH2208/3262</t>
  </si>
  <si>
    <t>satra0011</t>
  </si>
  <si>
    <t>satra0064</t>
  </si>
  <si>
    <t>satra0027</t>
  </si>
  <si>
    <t>Satrafoods TRỊNH THỊ MIẾNG</t>
  </si>
  <si>
    <t>Satrafoods NGUYỄN VĂN QUÁ 2</t>
  </si>
  <si>
    <t>00034752</t>
  </si>
  <si>
    <t>BH2208/3227</t>
  </si>
  <si>
    <t>Bán hàng Satrafoods ĐIỆN BIÊN PHỦ theo hóa đơn 00031514</t>
  </si>
  <si>
    <t>BH2208/3591</t>
  </si>
  <si>
    <t>Satrafoods ĐƯỜNG SỐ 5</t>
  </si>
  <si>
    <t>00034364</t>
  </si>
  <si>
    <t>DANH SÁCH BÁN HÀNG</t>
  </si>
  <si>
    <t>00031618</t>
  </si>
  <si>
    <t>BH2208/3194</t>
  </si>
  <si>
    <t>Bán hàng Satrafoods CỦ CHI 5 theo hóa đơn 00034245</t>
  </si>
  <si>
    <t>BH2208/3288</t>
  </si>
  <si>
    <t>BH2208/3201</t>
  </si>
  <si>
    <t>Satrafoods DẠ NAM</t>
  </si>
  <si>
    <t>BH2208/3626</t>
  </si>
  <si>
    <t>Giao Hàng Tại 405/10 Thống Nhất</t>
  </si>
  <si>
    <t>00029493</t>
  </si>
  <si>
    <t>BH2208/3628</t>
  </si>
  <si>
    <t>satra0144</t>
  </si>
  <si>
    <t>Giao Hàng Tại 652 Tô Ký</t>
  </si>
  <si>
    <t>00029505</t>
  </si>
  <si>
    <t>SG004</t>
  </si>
  <si>
    <t>00029053</t>
  </si>
  <si>
    <t>BH2208/3199</t>
  </si>
  <si>
    <t>Bán hàng Satrafoods LÊ THỊ RIÊNG theo hóa đơn 00034204</t>
  </si>
  <si>
    <t>Giao Hàng Tại 60 Hồ Văn Tư</t>
  </si>
  <si>
    <t>BH2208/2995</t>
  </si>
  <si>
    <t>satra0065</t>
  </si>
  <si>
    <t>00034412</t>
  </si>
  <si>
    <t>BH2208/2406</t>
  </si>
  <si>
    <t>satra0044</t>
  </si>
  <si>
    <t>satra0213</t>
  </si>
  <si>
    <t>BH2208/2562</t>
  </si>
  <si>
    <t>Satrafoods THÍCH QUẢNG ĐỨC</t>
  </si>
  <si>
    <t>Satrafoods PHẠM THẾ HIỂN 2</t>
  </si>
  <si>
    <t>Satrafoods HÀ HUY GIÁP 2</t>
  </si>
  <si>
    <t>Giao Hàng Tại 118A Đường Số 2</t>
  </si>
  <si>
    <t>Bán hàng Satrafoods TRỊNH THỊ MIẾNG theo hóa đơn 00034904</t>
  </si>
  <si>
    <t>Giao Hàng Tại 46B Nguyễn Văn Đậu</t>
  </si>
  <si>
    <t>Satrafoods QUỐC LỘ 50</t>
  </si>
  <si>
    <t>00031619</t>
  </si>
  <si>
    <t>00028974</t>
  </si>
  <si>
    <t>BẢNG KÊ HÓA ĐƠN, CHỨNG TỪ HÀNG HÓA, DỊCH VỤ BÁN RA (MẪU QUẢN TRỊ)</t>
  </si>
  <si>
    <t>Tháng 8 năm 2022</t>
  </si>
  <si>
    <t>Ngày hóa đơn</t>
  </si>
  <si>
    <t>Doanh số bán chưa có thuế GTGT</t>
  </si>
  <si>
    <t>Thuế suất</t>
  </si>
  <si>
    <t>Thuế GTGT</t>
  </si>
  <si>
    <t>Tên người mua</t>
  </si>
  <si>
    <t>Mã số thuế người mua</t>
  </si>
  <si>
    <t>Nhóm HHDV : 4. Hàng hóa, dịch vụ chịu thuế suất thuế GTGT 10% (238 )</t>
  </si>
  <si>
    <t>8%</t>
  </si>
  <si>
    <t>0300100037-025</t>
  </si>
  <si>
    <t>0300100037-020</t>
  </si>
  <si>
    <t>0300100037-027</t>
  </si>
  <si>
    <t>0300100037-004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</si>
</sst>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7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1" fillId="2" borderId="1" xfId="0" applyNumberFormat="1" applyFont="1" applyFill="1" applyBorder="1" applyAlignment="1">
      <alignment horizontal="left" vertical="center"/>
    </xf>
    <xf numFmtId="38" fontId="0" fillId="0" borderId="0" xfId="0" applyNumberFormat="1"/>
    <xf numFmtId="0" fontId="3" fillId="3" borderId="2" xfId="0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164" fontId="3" fillId="3" borderId="2" xfId="0" applyNumberFormat="1" applyFont="1" applyFill="1" applyBorder="1" applyAlignment="1">
      <alignment horizontal="center" vertical="center" wrapText="1"/>
    </xf>
    <xf numFmtId="38" fontId="3" fillId="3" borderId="2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38" fontId="4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38" fontId="1" fillId="2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R236"/>
  <sheetViews>
    <sheetView topLeftCell="D1" zoomScaleNormal="100" workbookViewId="0">
      <selection activeCell="M3" sqref="M3:M235"/>
    </sheetView>
  </sheetViews>
  <sheetFormatPr defaultColWidth="9.140625" defaultRowHeight="15" x14ac:dyDescent="0.25"/>
  <cols>
    <col min="1" max="1" width="14.28515625" style="9" customWidth="1"/>
    <col min="2" max="2" width="13.5703125" style="9" customWidth="1"/>
    <col min="3" max="3" width="17.140625" customWidth="1"/>
    <col min="4" max="5" width="15" customWidth="1"/>
    <col min="6" max="6" width="14.85546875" customWidth="1"/>
    <col min="7" max="9" width="30" customWidth="1"/>
    <col min="10" max="13" width="17.140625" style="2" customWidth="1"/>
    <col min="14" max="14" width="17.140625" customWidth="1"/>
    <col min="15" max="15" width="14.28515625" customWidth="1"/>
    <col min="16" max="16" width="30" customWidth="1"/>
    <col min="17" max="17" width="14.28515625" customWidth="1"/>
    <col min="18" max="18" width="24.28515625" customWidth="1"/>
  </cols>
  <sheetData>
    <row r="1" spans="1:18" ht="18.75" x14ac:dyDescent="0.3">
      <c r="A1" s="11" t="s">
        <v>1089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15" customHeight="1" x14ac:dyDescent="0.25">
      <c r="A2" s="6" t="s">
        <v>582</v>
      </c>
      <c r="B2" s="6" t="s">
        <v>42</v>
      </c>
      <c r="C2" s="3" t="s">
        <v>656</v>
      </c>
      <c r="D2" s="3" t="s">
        <v>0</v>
      </c>
      <c r="E2" s="3" t="s">
        <v>951</v>
      </c>
      <c r="F2" s="3" t="s">
        <v>388</v>
      </c>
      <c r="G2" s="3" t="s">
        <v>137</v>
      </c>
      <c r="H2" s="3" t="s">
        <v>715</v>
      </c>
      <c r="I2" s="3" t="s">
        <v>808</v>
      </c>
      <c r="J2" s="7" t="s">
        <v>351</v>
      </c>
      <c r="K2" s="7" t="s">
        <v>138</v>
      </c>
      <c r="L2" s="7" t="s">
        <v>381</v>
      </c>
      <c r="M2" s="7" t="s">
        <v>737</v>
      </c>
      <c r="N2" s="3" t="s">
        <v>467</v>
      </c>
      <c r="O2" s="3" t="s">
        <v>746</v>
      </c>
      <c r="P2" s="3" t="s">
        <v>193</v>
      </c>
      <c r="Q2" s="3" t="s">
        <v>19</v>
      </c>
      <c r="R2" s="3" t="s">
        <v>496</v>
      </c>
    </row>
    <row r="3" spans="1:18" x14ac:dyDescent="0.25">
      <c r="A3" s="8">
        <v>44803</v>
      </c>
      <c r="B3" s="8">
        <v>44803</v>
      </c>
      <c r="C3" s="5" t="s">
        <v>154</v>
      </c>
      <c r="D3" s="5" t="s">
        <v>236</v>
      </c>
      <c r="E3" s="5" t="s">
        <v>194</v>
      </c>
      <c r="F3" s="5" t="s">
        <v>549</v>
      </c>
      <c r="G3" s="5" t="s">
        <v>1121</v>
      </c>
      <c r="H3" s="5" t="s">
        <v>50</v>
      </c>
      <c r="I3" s="5" t="s">
        <v>588</v>
      </c>
      <c r="J3" s="10">
        <v>414000</v>
      </c>
      <c r="K3" s="10">
        <v>62100</v>
      </c>
      <c r="L3" s="10">
        <v>28152</v>
      </c>
      <c r="M3" s="10">
        <v>380052</v>
      </c>
      <c r="N3" s="5" t="s">
        <v>452</v>
      </c>
      <c r="O3" s="5" t="s">
        <v>119</v>
      </c>
      <c r="P3" s="5" t="s">
        <v>460</v>
      </c>
      <c r="Q3" s="5" t="s">
        <v>1103</v>
      </c>
      <c r="R3" s="5" t="s">
        <v>713</v>
      </c>
    </row>
    <row r="4" spans="1:18" x14ac:dyDescent="0.25">
      <c r="A4" s="8">
        <v>44803</v>
      </c>
      <c r="B4" s="8">
        <v>44803</v>
      </c>
      <c r="C4" s="5" t="s">
        <v>591</v>
      </c>
      <c r="D4" s="5" t="s">
        <v>288</v>
      </c>
      <c r="E4" s="5" t="s">
        <v>194</v>
      </c>
      <c r="F4" s="5" t="s">
        <v>873</v>
      </c>
      <c r="G4" s="5" t="s">
        <v>895</v>
      </c>
      <c r="H4" s="5" t="s">
        <v>65</v>
      </c>
      <c r="I4" s="5" t="s">
        <v>490</v>
      </c>
      <c r="J4" s="10">
        <v>4442320</v>
      </c>
      <c r="K4" s="10">
        <v>0</v>
      </c>
      <c r="L4" s="10">
        <v>355386</v>
      </c>
      <c r="M4" s="10">
        <v>4797706</v>
      </c>
      <c r="N4" s="5" t="s">
        <v>452</v>
      </c>
      <c r="O4" s="5" t="s">
        <v>119</v>
      </c>
      <c r="P4" s="5" t="s">
        <v>460</v>
      </c>
      <c r="Q4" s="5" t="s">
        <v>954</v>
      </c>
      <c r="R4" s="5" t="s">
        <v>713</v>
      </c>
    </row>
    <row r="5" spans="1:18" x14ac:dyDescent="0.25">
      <c r="A5" s="8">
        <v>44803</v>
      </c>
      <c r="B5" s="8">
        <v>44803</v>
      </c>
      <c r="C5" s="5" t="s">
        <v>677</v>
      </c>
      <c r="D5" s="5" t="s">
        <v>804</v>
      </c>
      <c r="E5" s="5" t="s">
        <v>194</v>
      </c>
      <c r="F5" s="5" t="s">
        <v>862</v>
      </c>
      <c r="G5" s="5" t="s">
        <v>968</v>
      </c>
      <c r="H5" s="5" t="s">
        <v>36</v>
      </c>
      <c r="I5" s="5" t="s">
        <v>433</v>
      </c>
      <c r="J5" s="10">
        <v>1255619</v>
      </c>
      <c r="K5" s="10">
        <v>0</v>
      </c>
      <c r="L5" s="10">
        <v>100450</v>
      </c>
      <c r="M5" s="10">
        <v>1356069</v>
      </c>
      <c r="N5" s="5" t="s">
        <v>452</v>
      </c>
      <c r="O5" s="5" t="s">
        <v>119</v>
      </c>
      <c r="P5" s="5" t="s">
        <v>460</v>
      </c>
      <c r="Q5" s="5" t="s">
        <v>954</v>
      </c>
      <c r="R5" s="5" t="s">
        <v>713</v>
      </c>
    </row>
    <row r="6" spans="1:18" x14ac:dyDescent="0.25">
      <c r="A6" s="8">
        <v>44803</v>
      </c>
      <c r="B6" s="8">
        <v>44803</v>
      </c>
      <c r="C6" s="5" t="s">
        <v>707</v>
      </c>
      <c r="D6" s="5" t="s">
        <v>520</v>
      </c>
      <c r="E6" s="5" t="s">
        <v>194</v>
      </c>
      <c r="F6" s="5" t="s">
        <v>684</v>
      </c>
      <c r="G6" s="5" t="s">
        <v>155</v>
      </c>
      <c r="H6" s="5" t="s">
        <v>772</v>
      </c>
      <c r="I6" s="5" t="s">
        <v>430</v>
      </c>
      <c r="J6" s="10">
        <v>888464</v>
      </c>
      <c r="K6" s="10">
        <v>0</v>
      </c>
      <c r="L6" s="10">
        <v>71077</v>
      </c>
      <c r="M6" s="10">
        <v>959541</v>
      </c>
      <c r="N6" s="5" t="s">
        <v>452</v>
      </c>
      <c r="O6" s="5" t="s">
        <v>119</v>
      </c>
      <c r="P6" s="5" t="s">
        <v>460</v>
      </c>
      <c r="Q6" s="5" t="s">
        <v>841</v>
      </c>
      <c r="R6" s="5" t="s">
        <v>713</v>
      </c>
    </row>
    <row r="7" spans="1:18" x14ac:dyDescent="0.25">
      <c r="A7" s="8">
        <v>44803</v>
      </c>
      <c r="B7" s="8">
        <v>44803</v>
      </c>
      <c r="C7" s="5" t="s">
        <v>335</v>
      </c>
      <c r="D7" s="5" t="s">
        <v>141</v>
      </c>
      <c r="E7" s="5" t="s">
        <v>194</v>
      </c>
      <c r="F7" s="5" t="s">
        <v>619</v>
      </c>
      <c r="G7" s="5" t="s">
        <v>667</v>
      </c>
      <c r="H7" s="5" t="s">
        <v>1036</v>
      </c>
      <c r="I7" s="5" t="s">
        <v>533</v>
      </c>
      <c r="J7" s="10">
        <v>705836</v>
      </c>
      <c r="K7" s="10">
        <v>0</v>
      </c>
      <c r="L7" s="10">
        <v>56467</v>
      </c>
      <c r="M7" s="10">
        <v>762303</v>
      </c>
      <c r="N7" s="5" t="s">
        <v>452</v>
      </c>
      <c r="O7" s="5" t="s">
        <v>119</v>
      </c>
      <c r="P7" s="5" t="s">
        <v>460</v>
      </c>
      <c r="Q7" s="5" t="s">
        <v>841</v>
      </c>
      <c r="R7" s="5" t="s">
        <v>713</v>
      </c>
    </row>
    <row r="8" spans="1:18" x14ac:dyDescent="0.25">
      <c r="A8" s="8">
        <v>44803</v>
      </c>
      <c r="B8" s="8">
        <v>44803</v>
      </c>
      <c r="C8" s="5" t="s">
        <v>446</v>
      </c>
      <c r="D8" s="5" t="s">
        <v>762</v>
      </c>
      <c r="E8" s="5" t="s">
        <v>194</v>
      </c>
      <c r="F8" s="5" t="s">
        <v>8</v>
      </c>
      <c r="G8" s="5" t="s">
        <v>212</v>
      </c>
      <c r="H8" s="5" t="s">
        <v>962</v>
      </c>
      <c r="I8" s="5" t="s">
        <v>543</v>
      </c>
      <c r="J8" s="10">
        <v>811387</v>
      </c>
      <c r="K8" s="10">
        <v>0</v>
      </c>
      <c r="L8" s="10">
        <v>64911</v>
      </c>
      <c r="M8" s="10">
        <v>876298</v>
      </c>
      <c r="N8" s="5" t="s">
        <v>452</v>
      </c>
      <c r="O8" s="5" t="s">
        <v>119</v>
      </c>
      <c r="P8" s="5" t="s">
        <v>460</v>
      </c>
      <c r="Q8" s="5" t="s">
        <v>841</v>
      </c>
      <c r="R8" s="5" t="s">
        <v>713</v>
      </c>
    </row>
    <row r="9" spans="1:18" x14ac:dyDescent="0.25">
      <c r="A9" s="8">
        <v>44803</v>
      </c>
      <c r="B9" s="8">
        <v>44803</v>
      </c>
      <c r="C9" s="5" t="s">
        <v>465</v>
      </c>
      <c r="D9" s="5" t="s">
        <v>71</v>
      </c>
      <c r="E9" s="5" t="s">
        <v>194</v>
      </c>
      <c r="F9" s="5" t="s">
        <v>711</v>
      </c>
      <c r="G9" s="5" t="s">
        <v>148</v>
      </c>
      <c r="H9" s="5" t="s">
        <v>678</v>
      </c>
      <c r="I9" s="5" t="s">
        <v>107</v>
      </c>
      <c r="J9" s="10">
        <v>496293</v>
      </c>
      <c r="K9" s="10">
        <v>41400</v>
      </c>
      <c r="L9" s="10">
        <v>36391</v>
      </c>
      <c r="M9" s="10">
        <v>491284</v>
      </c>
      <c r="N9" s="5" t="s">
        <v>452</v>
      </c>
      <c r="O9" s="5" t="s">
        <v>119</v>
      </c>
      <c r="P9" s="5" t="s">
        <v>460</v>
      </c>
      <c r="Q9" s="5" t="s">
        <v>539</v>
      </c>
      <c r="R9" s="5" t="s">
        <v>713</v>
      </c>
    </row>
    <row r="10" spans="1:18" x14ac:dyDescent="0.25">
      <c r="A10" s="8">
        <v>44802</v>
      </c>
      <c r="B10" s="8">
        <v>44802</v>
      </c>
      <c r="C10" s="5" t="s">
        <v>1022</v>
      </c>
      <c r="D10" s="5" t="s">
        <v>397</v>
      </c>
      <c r="E10" s="5" t="s">
        <v>194</v>
      </c>
      <c r="F10" s="5" t="s">
        <v>963</v>
      </c>
      <c r="G10" s="5" t="s">
        <v>325</v>
      </c>
      <c r="H10" s="5" t="s">
        <v>347</v>
      </c>
      <c r="I10" s="5" t="s">
        <v>902</v>
      </c>
      <c r="J10" s="10">
        <v>3134490</v>
      </c>
      <c r="K10" s="10">
        <v>0</v>
      </c>
      <c r="L10" s="10">
        <v>250759</v>
      </c>
      <c r="M10" s="10">
        <v>3385249</v>
      </c>
      <c r="N10" s="5" t="s">
        <v>452</v>
      </c>
      <c r="O10" s="5" t="s">
        <v>119</v>
      </c>
      <c r="P10" s="5" t="s">
        <v>460</v>
      </c>
      <c r="Q10" s="5" t="s">
        <v>1103</v>
      </c>
      <c r="R10" s="5" t="s">
        <v>713</v>
      </c>
    </row>
    <row r="11" spans="1:18" x14ac:dyDescent="0.25">
      <c r="A11" s="8">
        <v>44802</v>
      </c>
      <c r="B11" s="8">
        <v>44802</v>
      </c>
      <c r="C11" s="5" t="s">
        <v>152</v>
      </c>
      <c r="D11" s="5" t="s">
        <v>846</v>
      </c>
      <c r="E11" s="5" t="s">
        <v>194</v>
      </c>
      <c r="F11" s="5" t="s">
        <v>755</v>
      </c>
      <c r="G11" s="5" t="s">
        <v>260</v>
      </c>
      <c r="H11" s="5" t="s">
        <v>300</v>
      </c>
      <c r="I11" s="5" t="s">
        <v>216</v>
      </c>
      <c r="J11" s="10">
        <v>1715200</v>
      </c>
      <c r="K11" s="10">
        <v>0</v>
      </c>
      <c r="L11" s="10">
        <v>137216</v>
      </c>
      <c r="M11" s="10">
        <v>1852416</v>
      </c>
      <c r="N11" s="5" t="s">
        <v>452</v>
      </c>
      <c r="O11" s="5" t="s">
        <v>119</v>
      </c>
      <c r="P11" s="5" t="s">
        <v>460</v>
      </c>
      <c r="Q11" s="5" t="s">
        <v>539</v>
      </c>
      <c r="R11" s="5" t="s">
        <v>713</v>
      </c>
    </row>
    <row r="12" spans="1:18" x14ac:dyDescent="0.25">
      <c r="A12" s="8">
        <v>44802</v>
      </c>
      <c r="B12" s="8">
        <v>44802</v>
      </c>
      <c r="C12" s="5" t="s">
        <v>905</v>
      </c>
      <c r="D12" s="5" t="s">
        <v>1013</v>
      </c>
      <c r="E12" s="5" t="s">
        <v>194</v>
      </c>
      <c r="F12" s="5" t="s">
        <v>304</v>
      </c>
      <c r="G12" s="5" t="s">
        <v>320</v>
      </c>
      <c r="H12" s="5" t="s">
        <v>1016</v>
      </c>
      <c r="I12" s="5" t="s">
        <v>902</v>
      </c>
      <c r="J12" s="10">
        <v>1705910</v>
      </c>
      <c r="K12" s="10">
        <v>0</v>
      </c>
      <c r="L12" s="10">
        <v>136473</v>
      </c>
      <c r="M12" s="10">
        <v>1842383</v>
      </c>
      <c r="N12" s="5" t="s">
        <v>452</v>
      </c>
      <c r="O12" s="5" t="s">
        <v>119</v>
      </c>
      <c r="P12" s="5" t="s">
        <v>460</v>
      </c>
      <c r="Q12" s="5"/>
      <c r="R12" s="5" t="s">
        <v>713</v>
      </c>
    </row>
    <row r="13" spans="1:18" x14ac:dyDescent="0.25">
      <c r="A13" s="8">
        <v>44802</v>
      </c>
      <c r="B13" s="8">
        <v>44802</v>
      </c>
      <c r="C13" s="5" t="s">
        <v>691</v>
      </c>
      <c r="D13" s="5" t="s">
        <v>673</v>
      </c>
      <c r="E13" s="5" t="s">
        <v>194</v>
      </c>
      <c r="F13" s="5" t="s">
        <v>577</v>
      </c>
      <c r="G13" s="5" t="s">
        <v>187</v>
      </c>
      <c r="H13" s="5" t="s">
        <v>780</v>
      </c>
      <c r="I13" s="5" t="s">
        <v>249</v>
      </c>
      <c r="J13" s="10">
        <v>414000</v>
      </c>
      <c r="K13" s="10">
        <v>62100</v>
      </c>
      <c r="L13" s="10">
        <v>28152</v>
      </c>
      <c r="M13" s="10">
        <v>380052</v>
      </c>
      <c r="N13" s="5" t="s">
        <v>452</v>
      </c>
      <c r="O13" s="5" t="s">
        <v>119</v>
      </c>
      <c r="P13" s="5" t="s">
        <v>460</v>
      </c>
      <c r="Q13" s="5" t="s">
        <v>954</v>
      </c>
      <c r="R13" s="5" t="s">
        <v>713</v>
      </c>
    </row>
    <row r="14" spans="1:18" x14ac:dyDescent="0.25">
      <c r="A14" s="8">
        <v>44800</v>
      </c>
      <c r="B14" s="8">
        <v>44800</v>
      </c>
      <c r="C14" s="5" t="s">
        <v>441</v>
      </c>
      <c r="D14" s="5" t="s">
        <v>610</v>
      </c>
      <c r="E14" s="5" t="s">
        <v>194</v>
      </c>
      <c r="F14" s="5" t="s">
        <v>283</v>
      </c>
      <c r="G14" s="5" t="s">
        <v>896</v>
      </c>
      <c r="H14" s="5" t="s">
        <v>870</v>
      </c>
      <c r="I14" s="5" t="s">
        <v>219</v>
      </c>
      <c r="J14" s="10">
        <v>960072</v>
      </c>
      <c r="K14" s="10">
        <v>0</v>
      </c>
      <c r="L14" s="10">
        <v>76806</v>
      </c>
      <c r="M14" s="10">
        <v>1036878</v>
      </c>
      <c r="N14" s="5" t="s">
        <v>452</v>
      </c>
      <c r="O14" s="5" t="s">
        <v>119</v>
      </c>
      <c r="P14" s="5" t="s">
        <v>460</v>
      </c>
      <c r="Q14" s="5"/>
      <c r="R14" s="5" t="s">
        <v>713</v>
      </c>
    </row>
    <row r="15" spans="1:18" x14ac:dyDescent="0.25">
      <c r="A15" s="8">
        <v>44800</v>
      </c>
      <c r="B15" s="8">
        <v>44800</v>
      </c>
      <c r="C15" s="5" t="s">
        <v>1099</v>
      </c>
      <c r="D15" s="5" t="s">
        <v>635</v>
      </c>
      <c r="E15" s="5" t="s">
        <v>194</v>
      </c>
      <c r="F15" s="5" t="s">
        <v>1046</v>
      </c>
      <c r="G15" s="5" t="s">
        <v>674</v>
      </c>
      <c r="H15" s="5" t="s">
        <v>906</v>
      </c>
      <c r="I15" s="5" t="s">
        <v>611</v>
      </c>
      <c r="J15" s="10">
        <v>1106934</v>
      </c>
      <c r="K15" s="10">
        <v>0</v>
      </c>
      <c r="L15" s="10">
        <v>88555</v>
      </c>
      <c r="M15" s="10">
        <v>1195489</v>
      </c>
      <c r="N15" s="5" t="s">
        <v>452</v>
      </c>
      <c r="O15" s="5" t="s">
        <v>119</v>
      </c>
      <c r="P15" s="5" t="s">
        <v>460</v>
      </c>
      <c r="Q15" s="5"/>
      <c r="R15" s="5" t="s">
        <v>713</v>
      </c>
    </row>
    <row r="16" spans="1:18" x14ac:dyDescent="0.25">
      <c r="A16" s="8">
        <v>44800</v>
      </c>
      <c r="B16" s="8">
        <v>44800</v>
      </c>
      <c r="C16" s="5" t="s">
        <v>1096</v>
      </c>
      <c r="D16" s="5" t="s">
        <v>972</v>
      </c>
      <c r="E16" s="5" t="s">
        <v>194</v>
      </c>
      <c r="F16" s="5" t="s">
        <v>310</v>
      </c>
      <c r="G16" s="5" t="s">
        <v>1</v>
      </c>
      <c r="H16" s="5" t="s">
        <v>774</v>
      </c>
      <c r="I16" s="5" t="s">
        <v>844</v>
      </c>
      <c r="J16" s="10">
        <v>414000</v>
      </c>
      <c r="K16" s="10">
        <v>62100</v>
      </c>
      <c r="L16" s="10">
        <v>28152</v>
      </c>
      <c r="M16" s="10">
        <v>380052</v>
      </c>
      <c r="N16" s="5" t="s">
        <v>452</v>
      </c>
      <c r="O16" s="5" t="s">
        <v>119</v>
      </c>
      <c r="P16" s="5" t="s">
        <v>460</v>
      </c>
      <c r="Q16" s="5" t="s">
        <v>841</v>
      </c>
      <c r="R16" s="5" t="s">
        <v>713</v>
      </c>
    </row>
    <row r="17" spans="1:18" x14ac:dyDescent="0.25">
      <c r="A17" s="8">
        <v>44800</v>
      </c>
      <c r="B17" s="8">
        <v>44800</v>
      </c>
      <c r="C17" s="5" t="s">
        <v>833</v>
      </c>
      <c r="D17" s="5" t="s">
        <v>803</v>
      </c>
      <c r="E17" s="5" t="s">
        <v>194</v>
      </c>
      <c r="F17" s="5" t="s">
        <v>638</v>
      </c>
      <c r="G17" s="5" t="s">
        <v>527</v>
      </c>
      <c r="H17" s="5" t="s">
        <v>265</v>
      </c>
      <c r="I17" s="5" t="s">
        <v>948</v>
      </c>
      <c r="J17" s="10">
        <v>414000</v>
      </c>
      <c r="K17" s="10">
        <v>62100</v>
      </c>
      <c r="L17" s="10">
        <v>28152</v>
      </c>
      <c r="M17" s="10">
        <v>380052</v>
      </c>
      <c r="N17" s="5" t="s">
        <v>452</v>
      </c>
      <c r="O17" s="5" t="s">
        <v>119</v>
      </c>
      <c r="P17" s="5" t="s">
        <v>460</v>
      </c>
      <c r="Q17" s="5" t="s">
        <v>539</v>
      </c>
      <c r="R17" s="5" t="s">
        <v>713</v>
      </c>
    </row>
    <row r="18" spans="1:18" x14ac:dyDescent="0.25">
      <c r="A18" s="8">
        <v>44800</v>
      </c>
      <c r="B18" s="8">
        <v>44800</v>
      </c>
      <c r="C18" s="5" t="s">
        <v>210</v>
      </c>
      <c r="D18" s="5" t="s">
        <v>312</v>
      </c>
      <c r="E18" s="5" t="s">
        <v>194</v>
      </c>
      <c r="F18" s="5" t="s">
        <v>602</v>
      </c>
      <c r="G18" s="5" t="s">
        <v>1067</v>
      </c>
      <c r="H18" s="5" t="s">
        <v>1019</v>
      </c>
      <c r="I18" s="5" t="s">
        <v>537</v>
      </c>
      <c r="J18" s="10">
        <v>1356885</v>
      </c>
      <c r="K18" s="10">
        <v>0</v>
      </c>
      <c r="L18" s="10">
        <v>108551</v>
      </c>
      <c r="M18" s="10">
        <v>1465436</v>
      </c>
      <c r="N18" s="5" t="s">
        <v>452</v>
      </c>
      <c r="O18" s="5" t="s">
        <v>119</v>
      </c>
      <c r="P18" s="5" t="s">
        <v>460</v>
      </c>
      <c r="Q18" s="5" t="s">
        <v>841</v>
      </c>
      <c r="R18" s="5" t="s">
        <v>713</v>
      </c>
    </row>
    <row r="19" spans="1:18" x14ac:dyDescent="0.25">
      <c r="A19" s="8">
        <v>44800</v>
      </c>
      <c r="B19" s="8">
        <v>44800</v>
      </c>
      <c r="C19" s="5" t="s">
        <v>524</v>
      </c>
      <c r="D19" s="5" t="s">
        <v>1032</v>
      </c>
      <c r="E19" s="5" t="s">
        <v>194</v>
      </c>
      <c r="F19" s="5" t="s">
        <v>340</v>
      </c>
      <c r="G19" s="5" t="s">
        <v>415</v>
      </c>
      <c r="H19" s="5" t="s">
        <v>203</v>
      </c>
      <c r="I19" s="5" t="s">
        <v>204</v>
      </c>
      <c r="J19" s="10">
        <v>782989</v>
      </c>
      <c r="K19" s="10">
        <v>0</v>
      </c>
      <c r="L19" s="10">
        <v>62639</v>
      </c>
      <c r="M19" s="10">
        <v>845628</v>
      </c>
      <c r="N19" s="5" t="s">
        <v>452</v>
      </c>
      <c r="O19" s="5" t="s">
        <v>119</v>
      </c>
      <c r="P19" s="5" t="s">
        <v>460</v>
      </c>
      <c r="Q19" s="5" t="s">
        <v>1103</v>
      </c>
      <c r="R19" s="5" t="s">
        <v>713</v>
      </c>
    </row>
    <row r="20" spans="1:18" x14ac:dyDescent="0.25">
      <c r="A20" s="8">
        <v>44800</v>
      </c>
      <c r="B20" s="8">
        <v>44800</v>
      </c>
      <c r="C20" s="5" t="s">
        <v>864</v>
      </c>
      <c r="D20" s="5" t="s">
        <v>828</v>
      </c>
      <c r="E20" s="5" t="s">
        <v>194</v>
      </c>
      <c r="F20" s="5" t="s">
        <v>1028</v>
      </c>
      <c r="G20" s="5" t="s">
        <v>264</v>
      </c>
      <c r="H20" s="5" t="s">
        <v>925</v>
      </c>
      <c r="I20" s="5" t="s">
        <v>509</v>
      </c>
      <c r="J20" s="10">
        <v>581565</v>
      </c>
      <c r="K20" s="10">
        <v>0</v>
      </c>
      <c r="L20" s="10">
        <v>46525</v>
      </c>
      <c r="M20" s="10">
        <v>628090</v>
      </c>
      <c r="N20" s="5" t="s">
        <v>452</v>
      </c>
      <c r="O20" s="5" t="s">
        <v>119</v>
      </c>
      <c r="P20" s="5" t="s">
        <v>460</v>
      </c>
      <c r="Q20" s="5" t="s">
        <v>1103</v>
      </c>
      <c r="R20" s="5" t="s">
        <v>713</v>
      </c>
    </row>
    <row r="21" spans="1:18" x14ac:dyDescent="0.25">
      <c r="A21" s="8">
        <v>44800</v>
      </c>
      <c r="B21" s="8">
        <v>44800</v>
      </c>
      <c r="C21" s="5" t="s">
        <v>1086</v>
      </c>
      <c r="D21" s="5" t="s">
        <v>763</v>
      </c>
      <c r="E21" s="5" t="s">
        <v>194</v>
      </c>
      <c r="F21" s="5" t="s">
        <v>944</v>
      </c>
      <c r="G21" s="5" t="s">
        <v>365</v>
      </c>
      <c r="H21" s="5" t="s">
        <v>722</v>
      </c>
      <c r="I21" s="5" t="s">
        <v>998</v>
      </c>
      <c r="J21" s="10">
        <v>414000</v>
      </c>
      <c r="K21" s="10">
        <v>62100</v>
      </c>
      <c r="L21" s="10">
        <v>28152</v>
      </c>
      <c r="M21" s="10">
        <v>380052</v>
      </c>
      <c r="N21" s="5" t="s">
        <v>452</v>
      </c>
      <c r="O21" s="5" t="s">
        <v>119</v>
      </c>
      <c r="P21" s="5" t="s">
        <v>460</v>
      </c>
      <c r="Q21" s="5" t="s">
        <v>954</v>
      </c>
      <c r="R21" s="5" t="s">
        <v>713</v>
      </c>
    </row>
    <row r="22" spans="1:18" x14ac:dyDescent="0.25">
      <c r="A22" s="8">
        <v>44800</v>
      </c>
      <c r="B22" s="8">
        <v>44800</v>
      </c>
      <c r="C22" s="5" t="s">
        <v>428</v>
      </c>
      <c r="D22" s="5" t="s">
        <v>871</v>
      </c>
      <c r="E22" s="5" t="s">
        <v>194</v>
      </c>
      <c r="F22" s="5" t="s">
        <v>834</v>
      </c>
      <c r="G22" s="5" t="s">
        <v>789</v>
      </c>
      <c r="H22" s="5" t="s">
        <v>120</v>
      </c>
      <c r="I22" s="5" t="s">
        <v>980</v>
      </c>
      <c r="J22" s="10">
        <v>414000</v>
      </c>
      <c r="K22" s="10">
        <v>62100</v>
      </c>
      <c r="L22" s="10">
        <v>28152</v>
      </c>
      <c r="M22" s="10">
        <v>380052</v>
      </c>
      <c r="N22" s="5" t="s">
        <v>452</v>
      </c>
      <c r="O22" s="5" t="s">
        <v>119</v>
      </c>
      <c r="P22" s="5" t="s">
        <v>460</v>
      </c>
      <c r="Q22" s="5" t="s">
        <v>539</v>
      </c>
      <c r="R22" s="5" t="s">
        <v>713</v>
      </c>
    </row>
    <row r="23" spans="1:18" x14ac:dyDescent="0.25">
      <c r="A23" s="8">
        <v>44800</v>
      </c>
      <c r="B23" s="8">
        <v>44800</v>
      </c>
      <c r="C23" s="5" t="s">
        <v>564</v>
      </c>
      <c r="D23" s="5" t="s">
        <v>477</v>
      </c>
      <c r="E23" s="5" t="s">
        <v>194</v>
      </c>
      <c r="F23" s="5" t="s">
        <v>695</v>
      </c>
      <c r="G23" s="5" t="s">
        <v>688</v>
      </c>
      <c r="H23" s="5" t="s">
        <v>854</v>
      </c>
      <c r="I23" s="5" t="s">
        <v>390</v>
      </c>
      <c r="J23" s="10">
        <v>414000</v>
      </c>
      <c r="K23" s="10">
        <v>62100</v>
      </c>
      <c r="L23" s="10">
        <v>28152</v>
      </c>
      <c r="M23" s="10">
        <v>380052</v>
      </c>
      <c r="N23" s="5" t="s">
        <v>452</v>
      </c>
      <c r="O23" s="5" t="s">
        <v>119</v>
      </c>
      <c r="P23" s="5" t="s">
        <v>460</v>
      </c>
      <c r="Q23" s="5" t="s">
        <v>954</v>
      </c>
      <c r="R23" s="5" t="s">
        <v>713</v>
      </c>
    </row>
    <row r="24" spans="1:18" x14ac:dyDescent="0.25">
      <c r="A24" s="8">
        <v>44800</v>
      </c>
      <c r="B24" s="8">
        <v>44800</v>
      </c>
      <c r="C24" s="5" t="s">
        <v>437</v>
      </c>
      <c r="D24" s="5" t="s">
        <v>393</v>
      </c>
      <c r="E24" s="5" t="s">
        <v>194</v>
      </c>
      <c r="F24" s="5" t="s">
        <v>859</v>
      </c>
      <c r="G24" s="5" t="s">
        <v>416</v>
      </c>
      <c r="H24" s="5" t="s">
        <v>949</v>
      </c>
      <c r="I24" s="5" t="s">
        <v>742</v>
      </c>
      <c r="J24" s="10">
        <v>414000</v>
      </c>
      <c r="K24" s="10">
        <v>62100</v>
      </c>
      <c r="L24" s="10">
        <v>28152</v>
      </c>
      <c r="M24" s="10">
        <v>380052</v>
      </c>
      <c r="N24" s="5" t="s">
        <v>452</v>
      </c>
      <c r="O24" s="5" t="s">
        <v>119</v>
      </c>
      <c r="P24" s="5" t="s">
        <v>460</v>
      </c>
      <c r="Q24" s="5" t="s">
        <v>954</v>
      </c>
      <c r="R24" s="5" t="s">
        <v>713</v>
      </c>
    </row>
    <row r="25" spans="1:18" x14ac:dyDescent="0.25">
      <c r="A25" s="8">
        <v>44799</v>
      </c>
      <c r="B25" s="8">
        <v>44799</v>
      </c>
      <c r="C25" s="5" t="s">
        <v>294</v>
      </c>
      <c r="D25" s="5" t="s">
        <v>133</v>
      </c>
      <c r="E25" s="5" t="s">
        <v>194</v>
      </c>
      <c r="F25" s="5" t="s">
        <v>423</v>
      </c>
      <c r="G25" s="5" t="s">
        <v>1047</v>
      </c>
      <c r="H25" s="5" t="s">
        <v>660</v>
      </c>
      <c r="I25" s="5" t="s">
        <v>744</v>
      </c>
      <c r="J25" s="10">
        <v>414000</v>
      </c>
      <c r="K25" s="10">
        <v>62100</v>
      </c>
      <c r="L25" s="10">
        <v>28152</v>
      </c>
      <c r="M25" s="10">
        <v>380052</v>
      </c>
      <c r="N25" s="5" t="s">
        <v>452</v>
      </c>
      <c r="O25" s="5" t="s">
        <v>119</v>
      </c>
      <c r="P25" s="5" t="s">
        <v>460</v>
      </c>
      <c r="Q25" s="5" t="s">
        <v>954</v>
      </c>
      <c r="R25" s="5" t="s">
        <v>514</v>
      </c>
    </row>
    <row r="26" spans="1:18" x14ac:dyDescent="0.25">
      <c r="A26" s="8">
        <v>44799</v>
      </c>
      <c r="B26" s="8">
        <v>44799</v>
      </c>
      <c r="C26" s="5" t="s">
        <v>941</v>
      </c>
      <c r="D26" s="5" t="s">
        <v>195</v>
      </c>
      <c r="E26" s="5" t="s">
        <v>194</v>
      </c>
      <c r="F26" s="5" t="s">
        <v>329</v>
      </c>
      <c r="G26" s="5" t="s">
        <v>550</v>
      </c>
      <c r="H26" s="5" t="s">
        <v>2</v>
      </c>
      <c r="I26" s="5" t="s">
        <v>874</v>
      </c>
      <c r="J26" s="10">
        <v>1314736</v>
      </c>
      <c r="K26" s="10">
        <v>0</v>
      </c>
      <c r="L26" s="10">
        <v>105179</v>
      </c>
      <c r="M26" s="10">
        <v>1419915</v>
      </c>
      <c r="N26" s="5" t="s">
        <v>452</v>
      </c>
      <c r="O26" s="5" t="s">
        <v>119</v>
      </c>
      <c r="P26" s="5" t="s">
        <v>460</v>
      </c>
      <c r="Q26" s="5" t="s">
        <v>954</v>
      </c>
      <c r="R26" s="5" t="s">
        <v>713</v>
      </c>
    </row>
    <row r="27" spans="1:18" x14ac:dyDescent="0.25">
      <c r="A27" s="8">
        <v>44799</v>
      </c>
      <c r="B27" s="8">
        <v>44799</v>
      </c>
      <c r="C27" s="5" t="s">
        <v>198</v>
      </c>
      <c r="D27" s="5" t="s">
        <v>98</v>
      </c>
      <c r="E27" s="5" t="s">
        <v>194</v>
      </c>
      <c r="F27" s="5" t="s">
        <v>952</v>
      </c>
      <c r="G27" s="5" t="s">
        <v>181</v>
      </c>
      <c r="H27" s="5" t="s">
        <v>526</v>
      </c>
      <c r="I27" s="5" t="s">
        <v>361</v>
      </c>
      <c r="J27" s="10">
        <v>544552</v>
      </c>
      <c r="K27" s="10">
        <v>0</v>
      </c>
      <c r="L27" s="10">
        <v>43564</v>
      </c>
      <c r="M27" s="10">
        <v>588116</v>
      </c>
      <c r="N27" s="5" t="s">
        <v>452</v>
      </c>
      <c r="O27" s="5" t="s">
        <v>119</v>
      </c>
      <c r="P27" s="5" t="s">
        <v>460</v>
      </c>
      <c r="Q27" s="5" t="s">
        <v>1103</v>
      </c>
      <c r="R27" s="5" t="s">
        <v>713</v>
      </c>
    </row>
    <row r="28" spans="1:18" x14ac:dyDescent="0.25">
      <c r="A28" s="8">
        <v>44799</v>
      </c>
      <c r="B28" s="8">
        <v>44799</v>
      </c>
      <c r="C28" s="5" t="s">
        <v>574</v>
      </c>
      <c r="D28" s="5" t="s">
        <v>982</v>
      </c>
      <c r="E28" s="5" t="s">
        <v>194</v>
      </c>
      <c r="F28" s="5" t="s">
        <v>1038</v>
      </c>
      <c r="G28" s="5" t="s">
        <v>1115</v>
      </c>
      <c r="H28" s="5" t="s">
        <v>1006</v>
      </c>
      <c r="I28" s="5" t="s">
        <v>826</v>
      </c>
      <c r="J28" s="10">
        <v>414000</v>
      </c>
      <c r="K28" s="10">
        <v>62100</v>
      </c>
      <c r="L28" s="10">
        <v>28152</v>
      </c>
      <c r="M28" s="10">
        <v>380052</v>
      </c>
      <c r="N28" s="5" t="s">
        <v>452</v>
      </c>
      <c r="O28" s="5" t="s">
        <v>119</v>
      </c>
      <c r="P28" s="5" t="s">
        <v>460</v>
      </c>
      <c r="Q28" s="5" t="s">
        <v>1103</v>
      </c>
      <c r="R28" s="5" t="s">
        <v>713</v>
      </c>
    </row>
    <row r="29" spans="1:18" x14ac:dyDescent="0.25">
      <c r="A29" s="8">
        <v>44799</v>
      </c>
      <c r="B29" s="8">
        <v>44799</v>
      </c>
      <c r="C29" s="5" t="s">
        <v>461</v>
      </c>
      <c r="D29" s="5" t="s">
        <v>1033</v>
      </c>
      <c r="E29" s="5" t="s">
        <v>194</v>
      </c>
      <c r="F29" s="5" t="s">
        <v>1038</v>
      </c>
      <c r="G29" s="5" t="s">
        <v>1115</v>
      </c>
      <c r="H29" s="5" t="s">
        <v>609</v>
      </c>
      <c r="I29" s="5" t="s">
        <v>826</v>
      </c>
      <c r="J29" s="10">
        <v>621777</v>
      </c>
      <c r="K29" s="10">
        <v>0</v>
      </c>
      <c r="L29" s="10">
        <v>49742</v>
      </c>
      <c r="M29" s="10">
        <v>671519</v>
      </c>
      <c r="N29" s="5" t="s">
        <v>452</v>
      </c>
      <c r="O29" s="5" t="s">
        <v>119</v>
      </c>
      <c r="P29" s="5" t="s">
        <v>460</v>
      </c>
      <c r="Q29" s="5" t="s">
        <v>1103</v>
      </c>
      <c r="R29" s="5" t="s">
        <v>713</v>
      </c>
    </row>
    <row r="30" spans="1:18" x14ac:dyDescent="0.25">
      <c r="A30" s="8">
        <v>44799</v>
      </c>
      <c r="B30" s="8">
        <v>44799</v>
      </c>
      <c r="C30" s="5" t="s">
        <v>529</v>
      </c>
      <c r="D30" s="5" t="s">
        <v>380</v>
      </c>
      <c r="E30" s="5" t="s">
        <v>194</v>
      </c>
      <c r="F30" s="5" t="s">
        <v>1078</v>
      </c>
      <c r="G30" s="5" t="s">
        <v>640</v>
      </c>
      <c r="H30" s="5" t="s">
        <v>327</v>
      </c>
      <c r="I30" s="5" t="s">
        <v>558</v>
      </c>
      <c r="J30" s="10">
        <v>793174</v>
      </c>
      <c r="K30" s="10">
        <v>69000</v>
      </c>
      <c r="L30" s="10">
        <v>57934</v>
      </c>
      <c r="M30" s="10">
        <v>782108</v>
      </c>
      <c r="N30" s="5" t="s">
        <v>452</v>
      </c>
      <c r="O30" s="5" t="s">
        <v>119</v>
      </c>
      <c r="P30" s="5" t="s">
        <v>460</v>
      </c>
      <c r="Q30" s="5" t="s">
        <v>841</v>
      </c>
      <c r="R30" s="5" t="s">
        <v>713</v>
      </c>
    </row>
    <row r="31" spans="1:18" x14ac:dyDescent="0.25">
      <c r="A31" s="8">
        <v>44799</v>
      </c>
      <c r="B31" s="8">
        <v>44799</v>
      </c>
      <c r="C31" s="5" t="s">
        <v>336</v>
      </c>
      <c r="D31" s="5" t="s">
        <v>915</v>
      </c>
      <c r="E31" s="5" t="s">
        <v>194</v>
      </c>
      <c r="F31" s="5" t="s">
        <v>139</v>
      </c>
      <c r="G31" s="5" t="s">
        <v>228</v>
      </c>
      <c r="H31" s="5" t="s">
        <v>372</v>
      </c>
      <c r="I31" s="5" t="s">
        <v>1118</v>
      </c>
      <c r="J31" s="10">
        <v>775583</v>
      </c>
      <c r="K31" s="10">
        <v>0</v>
      </c>
      <c r="L31" s="10">
        <v>62047</v>
      </c>
      <c r="M31" s="10">
        <v>837630</v>
      </c>
      <c r="N31" s="5" t="s">
        <v>452</v>
      </c>
      <c r="O31" s="5" t="s">
        <v>119</v>
      </c>
      <c r="P31" s="5" t="s">
        <v>460</v>
      </c>
      <c r="Q31" s="5" t="s">
        <v>539</v>
      </c>
      <c r="R31" s="5" t="s">
        <v>713</v>
      </c>
    </row>
    <row r="32" spans="1:18" x14ac:dyDescent="0.25">
      <c r="A32" s="8">
        <v>44799</v>
      </c>
      <c r="B32" s="8">
        <v>44799</v>
      </c>
      <c r="C32" s="5" t="s">
        <v>82</v>
      </c>
      <c r="D32" s="5" t="s">
        <v>994</v>
      </c>
      <c r="E32" s="5" t="s">
        <v>194</v>
      </c>
      <c r="F32" s="5" t="s">
        <v>768</v>
      </c>
      <c r="G32" s="5" t="s">
        <v>921</v>
      </c>
      <c r="H32" s="5" t="s">
        <v>1048</v>
      </c>
      <c r="I32" s="5" t="s">
        <v>923</v>
      </c>
      <c r="J32" s="10">
        <v>682625</v>
      </c>
      <c r="K32" s="10">
        <v>0</v>
      </c>
      <c r="L32" s="10">
        <v>54610</v>
      </c>
      <c r="M32" s="10">
        <v>737235</v>
      </c>
      <c r="N32" s="5" t="s">
        <v>452</v>
      </c>
      <c r="O32" s="5" t="s">
        <v>119</v>
      </c>
      <c r="P32" s="5" t="s">
        <v>460</v>
      </c>
      <c r="Q32" s="5" t="s">
        <v>539</v>
      </c>
      <c r="R32" s="5" t="s">
        <v>713</v>
      </c>
    </row>
    <row r="33" spans="1:18" x14ac:dyDescent="0.25">
      <c r="A33" s="8">
        <v>44799</v>
      </c>
      <c r="B33" s="8">
        <v>44799</v>
      </c>
      <c r="C33" s="5" t="s">
        <v>735</v>
      </c>
      <c r="D33" s="5" t="s">
        <v>486</v>
      </c>
      <c r="E33" s="5" t="s">
        <v>194</v>
      </c>
      <c r="F33" s="5" t="s">
        <v>173</v>
      </c>
      <c r="G33" s="5" t="s">
        <v>118</v>
      </c>
      <c r="H33" s="5" t="s">
        <v>1060</v>
      </c>
      <c r="I33" s="5" t="s">
        <v>196</v>
      </c>
      <c r="J33" s="10">
        <v>414000</v>
      </c>
      <c r="K33" s="10">
        <v>62100</v>
      </c>
      <c r="L33" s="10">
        <v>28152</v>
      </c>
      <c r="M33" s="10">
        <v>380052</v>
      </c>
      <c r="N33" s="5" t="s">
        <v>452</v>
      </c>
      <c r="O33" s="5" t="s">
        <v>119</v>
      </c>
      <c r="P33" s="5" t="s">
        <v>460</v>
      </c>
      <c r="Q33" s="5" t="s">
        <v>954</v>
      </c>
      <c r="R33" s="5" t="s">
        <v>713</v>
      </c>
    </row>
    <row r="34" spans="1:18" x14ac:dyDescent="0.25">
      <c r="A34" s="8">
        <v>44799</v>
      </c>
      <c r="B34" s="8">
        <v>44799</v>
      </c>
      <c r="C34" s="5" t="s">
        <v>903</v>
      </c>
      <c r="D34" s="5" t="s">
        <v>258</v>
      </c>
      <c r="E34" s="5" t="s">
        <v>194</v>
      </c>
      <c r="F34" s="5" t="s">
        <v>977</v>
      </c>
      <c r="G34" s="5" t="s">
        <v>442</v>
      </c>
      <c r="H34" s="5" t="s">
        <v>457</v>
      </c>
      <c r="I34" s="5" t="s">
        <v>1002</v>
      </c>
      <c r="J34" s="10">
        <v>414000</v>
      </c>
      <c r="K34" s="10">
        <v>62100</v>
      </c>
      <c r="L34" s="10">
        <v>28152</v>
      </c>
      <c r="M34" s="10">
        <v>380052</v>
      </c>
      <c r="N34" s="5" t="s">
        <v>452</v>
      </c>
      <c r="O34" s="5" t="s">
        <v>119</v>
      </c>
      <c r="P34" s="5" t="s">
        <v>460</v>
      </c>
      <c r="Q34" s="5" t="s">
        <v>841</v>
      </c>
      <c r="R34" s="5" t="s">
        <v>713</v>
      </c>
    </row>
    <row r="35" spans="1:18" x14ac:dyDescent="0.25">
      <c r="A35" s="8">
        <v>44799</v>
      </c>
      <c r="B35" s="8">
        <v>44799</v>
      </c>
      <c r="C35" s="5" t="s">
        <v>497</v>
      </c>
      <c r="D35" s="5" t="s">
        <v>623</v>
      </c>
      <c r="E35" s="5" t="s">
        <v>194</v>
      </c>
      <c r="F35" s="5" t="s">
        <v>919</v>
      </c>
      <c r="G35" s="5" t="s">
        <v>374</v>
      </c>
      <c r="H35" s="5" t="s">
        <v>545</v>
      </c>
      <c r="I35" s="5" t="s">
        <v>412</v>
      </c>
      <c r="J35" s="10">
        <v>414000</v>
      </c>
      <c r="K35" s="10">
        <v>62100</v>
      </c>
      <c r="L35" s="10">
        <v>28152</v>
      </c>
      <c r="M35" s="10">
        <v>380052</v>
      </c>
      <c r="N35" s="5" t="s">
        <v>452</v>
      </c>
      <c r="O35" s="5" t="s">
        <v>119</v>
      </c>
      <c r="P35" s="5" t="s">
        <v>460</v>
      </c>
      <c r="Q35" s="5" t="s">
        <v>841</v>
      </c>
      <c r="R35" s="5" t="s">
        <v>713</v>
      </c>
    </row>
    <row r="36" spans="1:18" x14ac:dyDescent="0.25">
      <c r="A36" s="8">
        <v>44798</v>
      </c>
      <c r="B36" s="8">
        <v>44798</v>
      </c>
      <c r="C36" s="5" t="s">
        <v>867</v>
      </c>
      <c r="D36" s="5" t="s">
        <v>337</v>
      </c>
      <c r="E36" s="5" t="s">
        <v>194</v>
      </c>
      <c r="F36" s="5" t="s">
        <v>1049</v>
      </c>
      <c r="G36" s="5" t="s">
        <v>614</v>
      </c>
      <c r="H36" s="5" t="s">
        <v>589</v>
      </c>
      <c r="I36" s="5" t="s">
        <v>655</v>
      </c>
      <c r="J36" s="10">
        <v>555290</v>
      </c>
      <c r="K36" s="10">
        <v>0</v>
      </c>
      <c r="L36" s="10">
        <v>44423</v>
      </c>
      <c r="M36" s="10">
        <v>599713</v>
      </c>
      <c r="N36" s="5" t="s">
        <v>452</v>
      </c>
      <c r="O36" s="5" t="s">
        <v>119</v>
      </c>
      <c r="P36" s="5" t="s">
        <v>460</v>
      </c>
      <c r="Q36" s="5"/>
      <c r="R36" s="5" t="s">
        <v>713</v>
      </c>
    </row>
    <row r="37" spans="1:18" x14ac:dyDescent="0.25">
      <c r="A37" s="8">
        <v>44798</v>
      </c>
      <c r="B37" s="8">
        <v>44798</v>
      </c>
      <c r="C37" s="5" t="s">
        <v>1093</v>
      </c>
      <c r="D37" s="5" t="s">
        <v>360</v>
      </c>
      <c r="E37" s="5" t="s">
        <v>194</v>
      </c>
      <c r="F37" s="5" t="s">
        <v>837</v>
      </c>
      <c r="G37" s="5" t="s">
        <v>518</v>
      </c>
      <c r="H37" s="5" t="s">
        <v>352</v>
      </c>
      <c r="I37" s="5" t="s">
        <v>504</v>
      </c>
      <c r="J37" s="10">
        <v>444232</v>
      </c>
      <c r="K37" s="10">
        <v>0</v>
      </c>
      <c r="L37" s="10">
        <v>35539</v>
      </c>
      <c r="M37" s="10">
        <v>479771</v>
      </c>
      <c r="N37" s="5" t="s">
        <v>452</v>
      </c>
      <c r="O37" s="5" t="s">
        <v>119</v>
      </c>
      <c r="P37" s="5" t="s">
        <v>460</v>
      </c>
      <c r="Q37" s="5" t="s">
        <v>1103</v>
      </c>
      <c r="R37" s="5" t="s">
        <v>713</v>
      </c>
    </row>
    <row r="38" spans="1:18" x14ac:dyDescent="0.25">
      <c r="A38" s="8">
        <v>44798</v>
      </c>
      <c r="B38" s="8">
        <v>44798</v>
      </c>
      <c r="C38" s="5" t="s">
        <v>373</v>
      </c>
      <c r="D38" s="5" t="s">
        <v>733</v>
      </c>
      <c r="E38" s="5" t="s">
        <v>194</v>
      </c>
      <c r="F38" s="5" t="s">
        <v>880</v>
      </c>
      <c r="G38" s="5" t="s">
        <v>240</v>
      </c>
      <c r="H38" s="5" t="s">
        <v>33</v>
      </c>
      <c r="I38" s="5" t="s">
        <v>115</v>
      </c>
      <c r="J38" s="10">
        <v>854387</v>
      </c>
      <c r="K38" s="10">
        <v>0</v>
      </c>
      <c r="L38" s="10">
        <v>68351</v>
      </c>
      <c r="M38" s="10">
        <v>922738</v>
      </c>
      <c r="N38" s="5" t="s">
        <v>452</v>
      </c>
      <c r="O38" s="5" t="s">
        <v>119</v>
      </c>
      <c r="P38" s="5" t="s">
        <v>460</v>
      </c>
      <c r="Q38" s="5" t="s">
        <v>841</v>
      </c>
      <c r="R38" s="5" t="s">
        <v>713</v>
      </c>
    </row>
    <row r="39" spans="1:18" x14ac:dyDescent="0.25">
      <c r="A39" s="8">
        <v>44798</v>
      </c>
      <c r="B39" s="8">
        <v>44798</v>
      </c>
      <c r="C39" s="5" t="s">
        <v>1077</v>
      </c>
      <c r="D39" s="5" t="s">
        <v>680</v>
      </c>
      <c r="E39" s="5" t="s">
        <v>194</v>
      </c>
      <c r="F39" s="5" t="s">
        <v>1080</v>
      </c>
      <c r="G39" s="5" t="s">
        <v>1070</v>
      </c>
      <c r="H39" s="5" t="s">
        <v>363</v>
      </c>
      <c r="I39" s="5" t="s">
        <v>169</v>
      </c>
      <c r="J39" s="10">
        <v>414000</v>
      </c>
      <c r="K39" s="10">
        <v>62100</v>
      </c>
      <c r="L39" s="10">
        <v>28152</v>
      </c>
      <c r="M39" s="10">
        <v>380052</v>
      </c>
      <c r="N39" s="5" t="s">
        <v>452</v>
      </c>
      <c r="O39" s="5" t="s">
        <v>119</v>
      </c>
      <c r="P39" s="5" t="s">
        <v>460</v>
      </c>
      <c r="Q39" s="5" t="s">
        <v>1103</v>
      </c>
      <c r="R39" s="5" t="s">
        <v>713</v>
      </c>
    </row>
    <row r="40" spans="1:18" x14ac:dyDescent="0.25">
      <c r="A40" s="8">
        <v>44798</v>
      </c>
      <c r="B40" s="8">
        <v>44798</v>
      </c>
      <c r="C40" s="5" t="s">
        <v>685</v>
      </c>
      <c r="D40" s="5" t="s">
        <v>1017</v>
      </c>
      <c r="E40" s="5" t="s">
        <v>194</v>
      </c>
      <c r="F40" s="5" t="s">
        <v>1008</v>
      </c>
      <c r="G40" s="5" t="s">
        <v>731</v>
      </c>
      <c r="H40" s="5" t="s">
        <v>811</v>
      </c>
      <c r="I40" s="5" t="s">
        <v>595</v>
      </c>
      <c r="J40" s="10">
        <v>414000</v>
      </c>
      <c r="K40" s="10">
        <v>62100</v>
      </c>
      <c r="L40" s="10">
        <v>28152</v>
      </c>
      <c r="M40" s="10">
        <v>380052</v>
      </c>
      <c r="N40" s="5" t="s">
        <v>452</v>
      </c>
      <c r="O40" s="5" t="s">
        <v>119</v>
      </c>
      <c r="P40" s="5" t="s">
        <v>460</v>
      </c>
      <c r="Q40" s="5" t="s">
        <v>1103</v>
      </c>
      <c r="R40" s="5" t="s">
        <v>713</v>
      </c>
    </row>
    <row r="41" spans="1:18" x14ac:dyDescent="0.25">
      <c r="A41" s="8">
        <v>44798</v>
      </c>
      <c r="B41" s="8">
        <v>44798</v>
      </c>
      <c r="C41" s="5" t="s">
        <v>852</v>
      </c>
      <c r="D41" s="5" t="s">
        <v>384</v>
      </c>
      <c r="E41" s="5" t="s">
        <v>194</v>
      </c>
      <c r="F41" s="5" t="s">
        <v>408</v>
      </c>
      <c r="G41" s="5" t="s">
        <v>646</v>
      </c>
      <c r="H41" s="5" t="s">
        <v>29</v>
      </c>
      <c r="I41" s="5" t="s">
        <v>1003</v>
      </c>
      <c r="J41" s="10">
        <v>414000</v>
      </c>
      <c r="K41" s="10">
        <v>62100</v>
      </c>
      <c r="L41" s="10">
        <v>28152</v>
      </c>
      <c r="M41" s="10">
        <v>380052</v>
      </c>
      <c r="N41" s="5" t="s">
        <v>452</v>
      </c>
      <c r="O41" s="5" t="s">
        <v>119</v>
      </c>
      <c r="P41" s="5" t="s">
        <v>460</v>
      </c>
      <c r="Q41" s="5" t="s">
        <v>1103</v>
      </c>
      <c r="R41" s="5" t="s">
        <v>713</v>
      </c>
    </row>
    <row r="42" spans="1:18" x14ac:dyDescent="0.25">
      <c r="A42" s="8">
        <v>44798</v>
      </c>
      <c r="B42" s="8">
        <v>44798</v>
      </c>
      <c r="C42" s="5" t="s">
        <v>484</v>
      </c>
      <c r="D42" s="5" t="s">
        <v>887</v>
      </c>
      <c r="E42" s="5" t="s">
        <v>194</v>
      </c>
      <c r="F42" s="5" t="s">
        <v>684</v>
      </c>
      <c r="G42" s="5" t="s">
        <v>155</v>
      </c>
      <c r="H42" s="5" t="s">
        <v>902</v>
      </c>
      <c r="I42" s="5" t="s">
        <v>430</v>
      </c>
      <c r="J42" s="10">
        <v>414000</v>
      </c>
      <c r="K42" s="10">
        <v>62100</v>
      </c>
      <c r="L42" s="10">
        <v>28152</v>
      </c>
      <c r="M42" s="10">
        <v>380052</v>
      </c>
      <c r="N42" s="5" t="s">
        <v>452</v>
      </c>
      <c r="O42" s="5" t="s">
        <v>119</v>
      </c>
      <c r="P42" s="5" t="s">
        <v>460</v>
      </c>
      <c r="Q42" s="5" t="s">
        <v>841</v>
      </c>
      <c r="R42" s="5" t="s">
        <v>713</v>
      </c>
    </row>
    <row r="43" spans="1:18" x14ac:dyDescent="0.25">
      <c r="A43" s="8">
        <v>44798</v>
      </c>
      <c r="B43" s="8">
        <v>44798</v>
      </c>
      <c r="C43" s="5" t="s">
        <v>10</v>
      </c>
      <c r="D43" s="5" t="s">
        <v>4</v>
      </c>
      <c r="E43" s="5" t="s">
        <v>194</v>
      </c>
      <c r="F43" s="5" t="s">
        <v>684</v>
      </c>
      <c r="G43" s="5" t="s">
        <v>155</v>
      </c>
      <c r="H43" s="5" t="s">
        <v>902</v>
      </c>
      <c r="I43" s="5" t="s">
        <v>430</v>
      </c>
      <c r="J43" s="10">
        <v>442541</v>
      </c>
      <c r="K43" s="10">
        <v>0</v>
      </c>
      <c r="L43" s="10">
        <v>35403</v>
      </c>
      <c r="M43" s="10">
        <v>477944</v>
      </c>
      <c r="N43" s="5" t="s">
        <v>452</v>
      </c>
      <c r="O43" s="5" t="s">
        <v>119</v>
      </c>
      <c r="P43" s="5" t="s">
        <v>460</v>
      </c>
      <c r="Q43" s="5" t="s">
        <v>841</v>
      </c>
      <c r="R43" s="5" t="s">
        <v>713</v>
      </c>
    </row>
    <row r="44" spans="1:18" x14ac:dyDescent="0.25">
      <c r="A44" s="8">
        <v>44798</v>
      </c>
      <c r="B44" s="8">
        <v>44798</v>
      </c>
      <c r="C44" s="5" t="s">
        <v>973</v>
      </c>
      <c r="D44" s="5" t="s">
        <v>872</v>
      </c>
      <c r="E44" s="5" t="s">
        <v>194</v>
      </c>
      <c r="F44" s="5" t="s">
        <v>429</v>
      </c>
      <c r="G44" s="5" t="s">
        <v>736</v>
      </c>
      <c r="H44" s="5" t="s">
        <v>902</v>
      </c>
      <c r="I44" s="5" t="s">
        <v>322</v>
      </c>
      <c r="J44" s="10">
        <v>922445</v>
      </c>
      <c r="K44" s="10">
        <v>0</v>
      </c>
      <c r="L44" s="10">
        <v>73796</v>
      </c>
      <c r="M44" s="10">
        <v>996241</v>
      </c>
      <c r="N44" s="5" t="s">
        <v>452</v>
      </c>
      <c r="O44" s="5" t="s">
        <v>119</v>
      </c>
      <c r="P44" s="5" t="s">
        <v>460</v>
      </c>
      <c r="Q44" s="5" t="s">
        <v>539</v>
      </c>
      <c r="R44" s="5" t="s">
        <v>713</v>
      </c>
    </row>
    <row r="45" spans="1:18" x14ac:dyDescent="0.25">
      <c r="A45" s="8">
        <v>44798</v>
      </c>
      <c r="B45" s="8">
        <v>44798</v>
      </c>
      <c r="C45" s="5" t="s">
        <v>472</v>
      </c>
      <c r="D45" s="5" t="s">
        <v>969</v>
      </c>
      <c r="E45" s="5" t="s">
        <v>194</v>
      </c>
      <c r="F45" s="5" t="s">
        <v>444</v>
      </c>
      <c r="G45" s="5" t="s">
        <v>239</v>
      </c>
      <c r="H45" s="5" t="s">
        <v>208</v>
      </c>
      <c r="I45" s="5" t="s">
        <v>607</v>
      </c>
      <c r="J45" s="10">
        <v>414000</v>
      </c>
      <c r="K45" s="10">
        <v>62100</v>
      </c>
      <c r="L45" s="10">
        <v>28152</v>
      </c>
      <c r="M45" s="10">
        <v>380052</v>
      </c>
      <c r="N45" s="5" t="s">
        <v>452</v>
      </c>
      <c r="O45" s="5" t="s">
        <v>119</v>
      </c>
      <c r="P45" s="5" t="s">
        <v>460</v>
      </c>
      <c r="Q45" s="5" t="s">
        <v>841</v>
      </c>
      <c r="R45" s="5" t="s">
        <v>713</v>
      </c>
    </row>
    <row r="46" spans="1:18" x14ac:dyDescent="0.25">
      <c r="A46" s="8">
        <v>44798</v>
      </c>
      <c r="B46" s="8">
        <v>44798</v>
      </c>
      <c r="C46" s="5" t="s">
        <v>942</v>
      </c>
      <c r="D46" s="5" t="s">
        <v>32</v>
      </c>
      <c r="E46" s="5" t="s">
        <v>194</v>
      </c>
      <c r="F46" s="5" t="s">
        <v>67</v>
      </c>
      <c r="G46" s="5" t="s">
        <v>112</v>
      </c>
      <c r="H46" s="5" t="s">
        <v>978</v>
      </c>
      <c r="I46" s="5" t="s">
        <v>40</v>
      </c>
      <c r="J46" s="10">
        <v>414000</v>
      </c>
      <c r="K46" s="10">
        <v>62100</v>
      </c>
      <c r="L46" s="10">
        <v>28152</v>
      </c>
      <c r="M46" s="10">
        <v>380052</v>
      </c>
      <c r="N46" s="5" t="s">
        <v>452</v>
      </c>
      <c r="O46" s="5" t="s">
        <v>119</v>
      </c>
      <c r="P46" s="5" t="s">
        <v>460</v>
      </c>
      <c r="Q46" s="5" t="s">
        <v>841</v>
      </c>
      <c r="R46" s="5" t="s">
        <v>713</v>
      </c>
    </row>
    <row r="47" spans="1:18" x14ac:dyDescent="0.25">
      <c r="A47" s="8">
        <v>44798</v>
      </c>
      <c r="B47" s="8">
        <v>44798</v>
      </c>
      <c r="C47" s="5" t="s">
        <v>274</v>
      </c>
      <c r="D47" s="5" t="s">
        <v>858</v>
      </c>
      <c r="E47" s="5" t="s">
        <v>194</v>
      </c>
      <c r="F47" s="5" t="s">
        <v>959</v>
      </c>
      <c r="G47" s="5" t="s">
        <v>95</v>
      </c>
      <c r="H47" s="5" t="s">
        <v>74</v>
      </c>
      <c r="I47" s="5" t="s">
        <v>717</v>
      </c>
      <c r="J47" s="10">
        <v>414000</v>
      </c>
      <c r="K47" s="10">
        <v>62100</v>
      </c>
      <c r="L47" s="10">
        <v>28152</v>
      </c>
      <c r="M47" s="10">
        <v>380052</v>
      </c>
      <c r="N47" s="5" t="s">
        <v>452</v>
      </c>
      <c r="O47" s="5" t="s">
        <v>119</v>
      </c>
      <c r="P47" s="5" t="s">
        <v>460</v>
      </c>
      <c r="Q47" s="5" t="s">
        <v>841</v>
      </c>
      <c r="R47" s="5" t="s">
        <v>713</v>
      </c>
    </row>
    <row r="48" spans="1:18" x14ac:dyDescent="0.25">
      <c r="A48" s="8">
        <v>44798</v>
      </c>
      <c r="B48" s="8">
        <v>44798</v>
      </c>
      <c r="C48" s="5" t="s">
        <v>625</v>
      </c>
      <c r="D48" s="5" t="s">
        <v>445</v>
      </c>
      <c r="E48" s="5" t="s">
        <v>194</v>
      </c>
      <c r="F48" s="5" t="s">
        <v>619</v>
      </c>
      <c r="G48" s="5" t="s">
        <v>667</v>
      </c>
      <c r="H48" s="5" t="s">
        <v>732</v>
      </c>
      <c r="I48" s="5" t="s">
        <v>996</v>
      </c>
      <c r="J48" s="10">
        <v>414000</v>
      </c>
      <c r="K48" s="10">
        <v>62100</v>
      </c>
      <c r="L48" s="10">
        <v>28152</v>
      </c>
      <c r="M48" s="10">
        <v>380052</v>
      </c>
      <c r="N48" s="5" t="s">
        <v>452</v>
      </c>
      <c r="O48" s="5" t="s">
        <v>119</v>
      </c>
      <c r="P48" s="5" t="s">
        <v>460</v>
      </c>
      <c r="Q48" s="5" t="s">
        <v>841</v>
      </c>
      <c r="R48" s="5" t="s">
        <v>713</v>
      </c>
    </row>
    <row r="49" spans="1:18" x14ac:dyDescent="0.25">
      <c r="A49" s="8">
        <v>44798</v>
      </c>
      <c r="B49" s="8">
        <v>44798</v>
      </c>
      <c r="C49" s="5" t="s">
        <v>708</v>
      </c>
      <c r="D49" s="5" t="s">
        <v>819</v>
      </c>
      <c r="E49" s="5" t="s">
        <v>194</v>
      </c>
      <c r="F49" s="5" t="s">
        <v>831</v>
      </c>
      <c r="G49" s="5" t="s">
        <v>829</v>
      </c>
      <c r="H49" s="5" t="s">
        <v>147</v>
      </c>
      <c r="I49" s="5" t="s">
        <v>142</v>
      </c>
      <c r="J49" s="10">
        <v>414000</v>
      </c>
      <c r="K49" s="10">
        <v>62100</v>
      </c>
      <c r="L49" s="10">
        <v>28152</v>
      </c>
      <c r="M49" s="10">
        <v>380052</v>
      </c>
      <c r="N49" s="5" t="s">
        <v>452</v>
      </c>
      <c r="O49" s="5" t="s">
        <v>119</v>
      </c>
      <c r="P49" s="5" t="s">
        <v>460</v>
      </c>
      <c r="Q49" s="5" t="s">
        <v>841</v>
      </c>
      <c r="R49" s="5" t="s">
        <v>713</v>
      </c>
    </row>
    <row r="50" spans="1:18" x14ac:dyDescent="0.25">
      <c r="A50" s="8">
        <v>44798</v>
      </c>
      <c r="B50" s="8">
        <v>44798</v>
      </c>
      <c r="C50" s="5" t="s">
        <v>453</v>
      </c>
      <c r="D50" s="5" t="s">
        <v>583</v>
      </c>
      <c r="E50" s="5" t="s">
        <v>194</v>
      </c>
      <c r="F50" s="5" t="s">
        <v>164</v>
      </c>
      <c r="G50" s="5" t="s">
        <v>353</v>
      </c>
      <c r="H50" s="5" t="s">
        <v>1025</v>
      </c>
      <c r="I50" s="5" t="s">
        <v>839</v>
      </c>
      <c r="J50" s="10">
        <v>414000</v>
      </c>
      <c r="K50" s="10">
        <v>62100</v>
      </c>
      <c r="L50" s="10">
        <v>28152</v>
      </c>
      <c r="M50" s="10">
        <v>380052</v>
      </c>
      <c r="N50" s="5" t="s">
        <v>452</v>
      </c>
      <c r="O50" s="5" t="s">
        <v>119</v>
      </c>
      <c r="P50" s="5" t="s">
        <v>460</v>
      </c>
      <c r="Q50" s="5" t="s">
        <v>841</v>
      </c>
      <c r="R50" s="5" t="s">
        <v>713</v>
      </c>
    </row>
    <row r="51" spans="1:18" x14ac:dyDescent="0.25">
      <c r="A51" s="8">
        <v>44798</v>
      </c>
      <c r="B51" s="8">
        <v>44798</v>
      </c>
      <c r="C51" s="5" t="s">
        <v>93</v>
      </c>
      <c r="D51" s="5" t="s">
        <v>162</v>
      </c>
      <c r="E51" s="5" t="s">
        <v>194</v>
      </c>
      <c r="F51" s="5" t="s">
        <v>289</v>
      </c>
      <c r="G51" s="5" t="s">
        <v>345</v>
      </c>
      <c r="H51" s="5" t="s">
        <v>507</v>
      </c>
      <c r="I51" s="5" t="s">
        <v>821</v>
      </c>
      <c r="J51" s="10">
        <v>414000</v>
      </c>
      <c r="K51" s="10">
        <v>62100</v>
      </c>
      <c r="L51" s="10">
        <v>28152</v>
      </c>
      <c r="M51" s="10">
        <v>380052</v>
      </c>
      <c r="N51" s="5" t="s">
        <v>452</v>
      </c>
      <c r="O51" s="5" t="s">
        <v>119</v>
      </c>
      <c r="P51" s="5" t="s">
        <v>460</v>
      </c>
      <c r="Q51" s="5" t="s">
        <v>841</v>
      </c>
      <c r="R51" s="5" t="s">
        <v>713</v>
      </c>
    </row>
    <row r="52" spans="1:18" x14ac:dyDescent="0.25">
      <c r="A52" s="8">
        <v>44798</v>
      </c>
      <c r="B52" s="8">
        <v>44798</v>
      </c>
      <c r="C52" s="5" t="s">
        <v>877</v>
      </c>
      <c r="D52" s="5" t="s">
        <v>1009</v>
      </c>
      <c r="E52" s="5" t="s">
        <v>194</v>
      </c>
      <c r="F52" s="5" t="s">
        <v>286</v>
      </c>
      <c r="G52" s="5" t="s">
        <v>642</v>
      </c>
      <c r="H52" s="5" t="s">
        <v>307</v>
      </c>
      <c r="I52" s="5" t="s">
        <v>519</v>
      </c>
      <c r="J52" s="10">
        <v>414000</v>
      </c>
      <c r="K52" s="10">
        <v>62100</v>
      </c>
      <c r="L52" s="10">
        <v>28152</v>
      </c>
      <c r="M52" s="10">
        <v>380052</v>
      </c>
      <c r="N52" s="5" t="s">
        <v>452</v>
      </c>
      <c r="O52" s="5" t="s">
        <v>119</v>
      </c>
      <c r="P52" s="5" t="s">
        <v>460</v>
      </c>
      <c r="Q52" s="5" t="s">
        <v>841</v>
      </c>
      <c r="R52" s="5" t="s">
        <v>713</v>
      </c>
    </row>
    <row r="53" spans="1:18" x14ac:dyDescent="0.25">
      <c r="A53" s="8">
        <v>44798</v>
      </c>
      <c r="B53" s="8">
        <v>44798</v>
      </c>
      <c r="C53" s="5" t="s">
        <v>928</v>
      </c>
      <c r="D53" s="5" t="s">
        <v>34</v>
      </c>
      <c r="E53" s="5" t="s">
        <v>194</v>
      </c>
      <c r="F53" s="5" t="s">
        <v>469</v>
      </c>
      <c r="G53" s="5" t="s">
        <v>718</v>
      </c>
      <c r="H53" s="5" t="s">
        <v>255</v>
      </c>
      <c r="I53" s="5" t="s">
        <v>892</v>
      </c>
      <c r="J53" s="10">
        <v>414000</v>
      </c>
      <c r="K53" s="10">
        <v>62100</v>
      </c>
      <c r="L53" s="10">
        <v>28152</v>
      </c>
      <c r="M53" s="10">
        <v>380052</v>
      </c>
      <c r="N53" s="5" t="s">
        <v>452</v>
      </c>
      <c r="O53" s="5" t="s">
        <v>119</v>
      </c>
      <c r="P53" s="5" t="s">
        <v>460</v>
      </c>
      <c r="Q53" s="5" t="s">
        <v>1103</v>
      </c>
      <c r="R53" s="5" t="s">
        <v>713</v>
      </c>
    </row>
    <row r="54" spans="1:18" x14ac:dyDescent="0.25">
      <c r="A54" s="8">
        <v>44798</v>
      </c>
      <c r="B54" s="8">
        <v>44798</v>
      </c>
      <c r="C54" s="5" t="s">
        <v>179</v>
      </c>
      <c r="D54" s="5" t="s">
        <v>45</v>
      </c>
      <c r="E54" s="5" t="s">
        <v>194</v>
      </c>
      <c r="F54" s="5" t="s">
        <v>865</v>
      </c>
      <c r="G54" s="5" t="s">
        <v>1014</v>
      </c>
      <c r="H54" s="5" t="s">
        <v>158</v>
      </c>
      <c r="I54" s="5" t="s">
        <v>822</v>
      </c>
      <c r="J54" s="10">
        <v>414000</v>
      </c>
      <c r="K54" s="10">
        <v>62100</v>
      </c>
      <c r="L54" s="10">
        <v>28152</v>
      </c>
      <c r="M54" s="10">
        <v>380052</v>
      </c>
      <c r="N54" s="5" t="s">
        <v>452</v>
      </c>
      <c r="O54" s="5" t="s">
        <v>119</v>
      </c>
      <c r="P54" s="5" t="s">
        <v>460</v>
      </c>
      <c r="Q54" s="5" t="s">
        <v>1103</v>
      </c>
      <c r="R54" s="5" t="s">
        <v>713</v>
      </c>
    </row>
    <row r="55" spans="1:18" x14ac:dyDescent="0.25">
      <c r="A55" s="8">
        <v>44798</v>
      </c>
      <c r="B55" s="8">
        <v>44798</v>
      </c>
      <c r="C55" s="5" t="s">
        <v>863</v>
      </c>
      <c r="D55" s="5" t="s">
        <v>729</v>
      </c>
      <c r="E55" s="5" t="s">
        <v>194</v>
      </c>
      <c r="F55" s="5" t="s">
        <v>64</v>
      </c>
      <c r="G55" s="5" t="s">
        <v>756</v>
      </c>
      <c r="H55" s="5" t="s">
        <v>172</v>
      </c>
      <c r="I55" s="5" t="s">
        <v>41</v>
      </c>
      <c r="J55" s="10">
        <v>414000</v>
      </c>
      <c r="K55" s="10">
        <v>62100</v>
      </c>
      <c r="L55" s="10">
        <v>28152</v>
      </c>
      <c r="M55" s="10">
        <v>380052</v>
      </c>
      <c r="N55" s="5" t="s">
        <v>452</v>
      </c>
      <c r="O55" s="5" t="s">
        <v>119</v>
      </c>
      <c r="P55" s="5" t="s">
        <v>460</v>
      </c>
      <c r="Q55" s="5" t="s">
        <v>1103</v>
      </c>
      <c r="R55" s="5" t="s">
        <v>713</v>
      </c>
    </row>
    <row r="56" spans="1:18" x14ac:dyDescent="0.25">
      <c r="A56" s="8">
        <v>44798</v>
      </c>
      <c r="B56" s="8">
        <v>44798</v>
      </c>
      <c r="C56" s="5" t="s">
        <v>815</v>
      </c>
      <c r="D56" s="5" t="s">
        <v>359</v>
      </c>
      <c r="E56" s="5" t="s">
        <v>194</v>
      </c>
      <c r="F56" s="5" t="s">
        <v>552</v>
      </c>
      <c r="G56" s="5" t="s">
        <v>1116</v>
      </c>
      <c r="H56" s="5" t="s">
        <v>979</v>
      </c>
      <c r="I56" s="5" t="s">
        <v>689</v>
      </c>
      <c r="J56" s="10">
        <v>414000</v>
      </c>
      <c r="K56" s="10">
        <v>62100</v>
      </c>
      <c r="L56" s="10">
        <v>28152</v>
      </c>
      <c r="M56" s="10">
        <v>380052</v>
      </c>
      <c r="N56" s="5" t="s">
        <v>452</v>
      </c>
      <c r="O56" s="5" t="s">
        <v>119</v>
      </c>
      <c r="P56" s="5" t="s">
        <v>460</v>
      </c>
      <c r="Q56" s="5" t="s">
        <v>1103</v>
      </c>
      <c r="R56" s="5" t="s">
        <v>713</v>
      </c>
    </row>
    <row r="57" spans="1:18" x14ac:dyDescent="0.25">
      <c r="A57" s="8">
        <v>44798</v>
      </c>
      <c r="B57" s="8">
        <v>44798</v>
      </c>
      <c r="C57" s="5" t="s">
        <v>1011</v>
      </c>
      <c r="D57" s="5" t="s">
        <v>370</v>
      </c>
      <c r="E57" s="5" t="s">
        <v>194</v>
      </c>
      <c r="F57" s="5" t="s">
        <v>1112</v>
      </c>
      <c r="G57" s="5" t="s">
        <v>806</v>
      </c>
      <c r="H57" s="5" t="s">
        <v>78</v>
      </c>
      <c r="I57" s="5" t="s">
        <v>597</v>
      </c>
      <c r="J57" s="10">
        <v>414000</v>
      </c>
      <c r="K57" s="10">
        <v>62100</v>
      </c>
      <c r="L57" s="10">
        <v>28152</v>
      </c>
      <c r="M57" s="10">
        <v>380052</v>
      </c>
      <c r="N57" s="5" t="s">
        <v>452</v>
      </c>
      <c r="O57" s="5" t="s">
        <v>119</v>
      </c>
      <c r="P57" s="5" t="s">
        <v>460</v>
      </c>
      <c r="Q57" s="5" t="s">
        <v>1103</v>
      </c>
      <c r="R57" s="5" t="s">
        <v>713</v>
      </c>
    </row>
    <row r="58" spans="1:18" x14ac:dyDescent="0.25">
      <c r="A58" s="8">
        <v>44798</v>
      </c>
      <c r="B58" s="8">
        <v>44798</v>
      </c>
      <c r="C58" s="5" t="s">
        <v>1084</v>
      </c>
      <c r="D58" s="5" t="s">
        <v>1058</v>
      </c>
      <c r="E58" s="5" t="s">
        <v>194</v>
      </c>
      <c r="F58" s="5" t="s">
        <v>740</v>
      </c>
      <c r="G58" s="5" t="s">
        <v>1095</v>
      </c>
      <c r="H58" s="5" t="s">
        <v>745</v>
      </c>
      <c r="I58" s="5" t="s">
        <v>960</v>
      </c>
      <c r="J58" s="10">
        <v>414000</v>
      </c>
      <c r="K58" s="10">
        <v>62100</v>
      </c>
      <c r="L58" s="10">
        <v>28152</v>
      </c>
      <c r="M58" s="10">
        <v>380052</v>
      </c>
      <c r="N58" s="5" t="s">
        <v>452</v>
      </c>
      <c r="O58" s="5" t="s">
        <v>119</v>
      </c>
      <c r="P58" s="5" t="s">
        <v>460</v>
      </c>
      <c r="Q58" s="5" t="s">
        <v>1103</v>
      </c>
      <c r="R58" s="5" t="s">
        <v>713</v>
      </c>
    </row>
    <row r="59" spans="1:18" x14ac:dyDescent="0.25">
      <c r="A59" s="8">
        <v>44798</v>
      </c>
      <c r="B59" s="8">
        <v>44798</v>
      </c>
      <c r="C59" s="5" t="s">
        <v>375</v>
      </c>
      <c r="D59" s="5" t="s">
        <v>769</v>
      </c>
      <c r="E59" s="5" t="s">
        <v>194</v>
      </c>
      <c r="F59" s="5" t="s">
        <v>116</v>
      </c>
      <c r="G59" s="5" t="s">
        <v>278</v>
      </c>
      <c r="H59" s="5" t="s">
        <v>290</v>
      </c>
      <c r="I59" s="5" t="s">
        <v>168</v>
      </c>
      <c r="J59" s="10">
        <v>414000</v>
      </c>
      <c r="K59" s="10">
        <v>62100</v>
      </c>
      <c r="L59" s="10">
        <v>28152</v>
      </c>
      <c r="M59" s="10">
        <v>380052</v>
      </c>
      <c r="N59" s="5" t="s">
        <v>452</v>
      </c>
      <c r="O59" s="5" t="s">
        <v>119</v>
      </c>
      <c r="P59" s="5" t="s">
        <v>460</v>
      </c>
      <c r="Q59" s="5" t="s">
        <v>1103</v>
      </c>
      <c r="R59" s="5" t="s">
        <v>713</v>
      </c>
    </row>
    <row r="60" spans="1:18" x14ac:dyDescent="0.25">
      <c r="A60" s="8">
        <v>44798</v>
      </c>
      <c r="B60" s="8">
        <v>44798</v>
      </c>
      <c r="C60" s="5" t="s">
        <v>413</v>
      </c>
      <c r="D60" s="5" t="s">
        <v>1050</v>
      </c>
      <c r="E60" s="5" t="s">
        <v>194</v>
      </c>
      <c r="F60" s="5" t="s">
        <v>100</v>
      </c>
      <c r="G60" s="5" t="s">
        <v>775</v>
      </c>
      <c r="H60" s="5" t="s">
        <v>23</v>
      </c>
      <c r="I60" s="5" t="s">
        <v>130</v>
      </c>
      <c r="J60" s="10">
        <v>414000</v>
      </c>
      <c r="K60" s="10">
        <v>62100</v>
      </c>
      <c r="L60" s="10">
        <v>28152</v>
      </c>
      <c r="M60" s="10">
        <v>380052</v>
      </c>
      <c r="N60" s="5" t="s">
        <v>452</v>
      </c>
      <c r="O60" s="5" t="s">
        <v>119</v>
      </c>
      <c r="P60" s="5" t="s">
        <v>460</v>
      </c>
      <c r="Q60" s="5" t="s">
        <v>1103</v>
      </c>
      <c r="R60" s="5" t="s">
        <v>713</v>
      </c>
    </row>
    <row r="61" spans="1:18" x14ac:dyDescent="0.25">
      <c r="A61" s="8">
        <v>44798</v>
      </c>
      <c r="B61" s="8">
        <v>44798</v>
      </c>
      <c r="C61" s="5" t="s">
        <v>454</v>
      </c>
      <c r="D61" s="5" t="s">
        <v>820</v>
      </c>
      <c r="E61" s="5" t="s">
        <v>194</v>
      </c>
      <c r="F61" s="5" t="s">
        <v>565</v>
      </c>
      <c r="G61" s="5" t="s">
        <v>621</v>
      </c>
      <c r="H61" s="5" t="s">
        <v>43</v>
      </c>
      <c r="I61" s="5" t="s">
        <v>628</v>
      </c>
      <c r="J61" s="10">
        <v>414000</v>
      </c>
      <c r="K61" s="10">
        <v>62100</v>
      </c>
      <c r="L61" s="10">
        <v>28152</v>
      </c>
      <c r="M61" s="10">
        <v>380052</v>
      </c>
      <c r="N61" s="5" t="s">
        <v>452</v>
      </c>
      <c r="O61" s="5" t="s">
        <v>119</v>
      </c>
      <c r="P61" s="5" t="s">
        <v>460</v>
      </c>
      <c r="Q61" s="5"/>
      <c r="R61" s="5" t="s">
        <v>713</v>
      </c>
    </row>
    <row r="62" spans="1:18" x14ac:dyDescent="0.25">
      <c r="A62" s="8">
        <v>44798</v>
      </c>
      <c r="B62" s="8">
        <v>44798</v>
      </c>
      <c r="C62" s="5" t="s">
        <v>1066</v>
      </c>
      <c r="D62" s="5" t="s">
        <v>463</v>
      </c>
      <c r="E62" s="5" t="s">
        <v>194</v>
      </c>
      <c r="F62" s="5" t="s">
        <v>329</v>
      </c>
      <c r="G62" s="5" t="s">
        <v>550</v>
      </c>
      <c r="H62" s="5" t="s">
        <v>383</v>
      </c>
      <c r="I62" s="5" t="s">
        <v>874</v>
      </c>
      <c r="J62" s="10">
        <v>414000</v>
      </c>
      <c r="K62" s="10">
        <v>62100</v>
      </c>
      <c r="L62" s="10">
        <v>28152</v>
      </c>
      <c r="M62" s="10">
        <v>380052</v>
      </c>
      <c r="N62" s="5" t="s">
        <v>452</v>
      </c>
      <c r="O62" s="5" t="s">
        <v>119</v>
      </c>
      <c r="P62" s="5" t="s">
        <v>460</v>
      </c>
      <c r="Q62" s="5" t="s">
        <v>954</v>
      </c>
      <c r="R62" s="5" t="s">
        <v>713</v>
      </c>
    </row>
    <row r="63" spans="1:18" x14ac:dyDescent="0.25">
      <c r="A63" s="8">
        <v>44798</v>
      </c>
      <c r="B63" s="8">
        <v>44798</v>
      </c>
      <c r="C63" s="5" t="s">
        <v>893</v>
      </c>
      <c r="D63" s="5" t="s">
        <v>167</v>
      </c>
      <c r="E63" s="5" t="s">
        <v>194</v>
      </c>
      <c r="F63" s="5" t="s">
        <v>221</v>
      </c>
      <c r="G63" s="5" t="s">
        <v>907</v>
      </c>
      <c r="H63" s="5" t="s">
        <v>419</v>
      </c>
      <c r="I63" s="5" t="s">
        <v>102</v>
      </c>
      <c r="J63" s="10">
        <v>414000</v>
      </c>
      <c r="K63" s="10">
        <v>62100</v>
      </c>
      <c r="L63" s="10">
        <v>28152</v>
      </c>
      <c r="M63" s="10">
        <v>380052</v>
      </c>
      <c r="N63" s="5" t="s">
        <v>452</v>
      </c>
      <c r="O63" s="5" t="s">
        <v>119</v>
      </c>
      <c r="P63" s="5" t="s">
        <v>460</v>
      </c>
      <c r="Q63" s="5" t="s">
        <v>954</v>
      </c>
      <c r="R63" s="5" t="s">
        <v>713</v>
      </c>
    </row>
    <row r="64" spans="1:18" x14ac:dyDescent="0.25">
      <c r="A64" s="8">
        <v>44798</v>
      </c>
      <c r="B64" s="8">
        <v>44798</v>
      </c>
      <c r="C64" s="5" t="s">
        <v>109</v>
      </c>
      <c r="D64" s="5" t="s">
        <v>752</v>
      </c>
      <c r="E64" s="5" t="s">
        <v>194</v>
      </c>
      <c r="F64" s="5" t="s">
        <v>555</v>
      </c>
      <c r="G64" s="5" t="s">
        <v>1081</v>
      </c>
      <c r="H64" s="5" t="s">
        <v>1119</v>
      </c>
      <c r="I64" s="5" t="s">
        <v>572</v>
      </c>
      <c r="J64" s="10">
        <v>414000</v>
      </c>
      <c r="K64" s="10">
        <v>62100</v>
      </c>
      <c r="L64" s="10">
        <v>28152</v>
      </c>
      <c r="M64" s="10">
        <v>380052</v>
      </c>
      <c r="N64" s="5" t="s">
        <v>452</v>
      </c>
      <c r="O64" s="5" t="s">
        <v>119</v>
      </c>
      <c r="P64" s="5" t="s">
        <v>460</v>
      </c>
      <c r="Q64" s="5" t="s">
        <v>954</v>
      </c>
      <c r="R64" s="5" t="s">
        <v>713</v>
      </c>
    </row>
    <row r="65" spans="1:18" x14ac:dyDescent="0.25">
      <c r="A65" s="8">
        <v>44798</v>
      </c>
      <c r="B65" s="8">
        <v>44798</v>
      </c>
      <c r="C65" s="5" t="s">
        <v>354</v>
      </c>
      <c r="D65" s="5" t="s">
        <v>37</v>
      </c>
      <c r="E65" s="5" t="s">
        <v>194</v>
      </c>
      <c r="F65" s="5" t="s">
        <v>551</v>
      </c>
      <c r="G65" s="5" t="s">
        <v>534</v>
      </c>
      <c r="H65" s="5" t="s">
        <v>324</v>
      </c>
      <c r="I65" s="5" t="s">
        <v>1101</v>
      </c>
      <c r="J65" s="10">
        <v>414000</v>
      </c>
      <c r="K65" s="10">
        <v>62100</v>
      </c>
      <c r="L65" s="10">
        <v>28152</v>
      </c>
      <c r="M65" s="10">
        <v>380052</v>
      </c>
      <c r="N65" s="5" t="s">
        <v>452</v>
      </c>
      <c r="O65" s="5" t="s">
        <v>119</v>
      </c>
      <c r="P65" s="5" t="s">
        <v>460</v>
      </c>
      <c r="Q65" s="5" t="s">
        <v>954</v>
      </c>
      <c r="R65" s="5" t="s">
        <v>713</v>
      </c>
    </row>
    <row r="66" spans="1:18" x14ac:dyDescent="0.25">
      <c r="A66" s="8">
        <v>44798</v>
      </c>
      <c r="B66" s="8">
        <v>44798</v>
      </c>
      <c r="C66" s="5" t="s">
        <v>199</v>
      </c>
      <c r="D66" s="5" t="s">
        <v>568</v>
      </c>
      <c r="E66" s="5" t="s">
        <v>194</v>
      </c>
      <c r="F66" s="5" t="s">
        <v>89</v>
      </c>
      <c r="G66" s="5" t="s">
        <v>703</v>
      </c>
      <c r="H66" s="5" t="s">
        <v>668</v>
      </c>
      <c r="I66" s="5" t="s">
        <v>230</v>
      </c>
      <c r="J66" s="10">
        <v>414000</v>
      </c>
      <c r="K66" s="10">
        <v>62100</v>
      </c>
      <c r="L66" s="10">
        <v>28152</v>
      </c>
      <c r="M66" s="10">
        <v>380052</v>
      </c>
      <c r="N66" s="5" t="s">
        <v>452</v>
      </c>
      <c r="O66" s="5" t="s">
        <v>119</v>
      </c>
      <c r="P66" s="5" t="s">
        <v>460</v>
      </c>
      <c r="Q66" s="5" t="s">
        <v>954</v>
      </c>
      <c r="R66" s="5" t="s">
        <v>713</v>
      </c>
    </row>
    <row r="67" spans="1:18" x14ac:dyDescent="0.25">
      <c r="A67" s="8">
        <v>44798</v>
      </c>
      <c r="B67" s="8">
        <v>44798</v>
      </c>
      <c r="C67" s="5" t="s">
        <v>205</v>
      </c>
      <c r="D67" s="5" t="s">
        <v>273</v>
      </c>
      <c r="E67" s="5" t="s">
        <v>194</v>
      </c>
      <c r="F67" s="5" t="s">
        <v>1076</v>
      </c>
      <c r="G67" s="5" t="s">
        <v>1082</v>
      </c>
      <c r="H67" s="5" t="s">
        <v>1051</v>
      </c>
      <c r="I67" s="5" t="s">
        <v>458</v>
      </c>
      <c r="J67" s="10">
        <v>414000</v>
      </c>
      <c r="K67" s="10">
        <v>62100</v>
      </c>
      <c r="L67" s="10">
        <v>28152</v>
      </c>
      <c r="M67" s="10">
        <v>380052</v>
      </c>
      <c r="N67" s="5" t="s">
        <v>452</v>
      </c>
      <c r="O67" s="5" t="s">
        <v>119</v>
      </c>
      <c r="P67" s="5" t="s">
        <v>460</v>
      </c>
      <c r="Q67" s="5" t="s">
        <v>954</v>
      </c>
      <c r="R67" s="5" t="s">
        <v>713</v>
      </c>
    </row>
    <row r="68" spans="1:18" x14ac:dyDescent="0.25">
      <c r="A68" s="8">
        <v>44798</v>
      </c>
      <c r="B68" s="8">
        <v>44798</v>
      </c>
      <c r="C68" s="5" t="s">
        <v>984</v>
      </c>
      <c r="D68" s="5" t="s">
        <v>369</v>
      </c>
      <c r="E68" s="5" t="s">
        <v>194</v>
      </c>
      <c r="F68" s="5" t="s">
        <v>657</v>
      </c>
      <c r="G68" s="5" t="s">
        <v>699</v>
      </c>
      <c r="H68" s="5" t="s">
        <v>426</v>
      </c>
      <c r="I68" s="5" t="s">
        <v>121</v>
      </c>
      <c r="J68" s="10">
        <v>414000</v>
      </c>
      <c r="K68" s="10">
        <v>62100</v>
      </c>
      <c r="L68" s="10">
        <v>28152</v>
      </c>
      <c r="M68" s="10">
        <v>380052</v>
      </c>
      <c r="N68" s="5" t="s">
        <v>452</v>
      </c>
      <c r="O68" s="5" t="s">
        <v>119</v>
      </c>
      <c r="P68" s="5" t="s">
        <v>460</v>
      </c>
      <c r="Q68" s="5" t="s">
        <v>954</v>
      </c>
      <c r="R68" s="5" t="s">
        <v>713</v>
      </c>
    </row>
    <row r="69" spans="1:18" x14ac:dyDescent="0.25">
      <c r="A69" s="8">
        <v>44798</v>
      </c>
      <c r="B69" s="8">
        <v>44798</v>
      </c>
      <c r="C69" s="5" t="s">
        <v>182</v>
      </c>
      <c r="D69" s="5" t="s">
        <v>280</v>
      </c>
      <c r="E69" s="5" t="s">
        <v>194</v>
      </c>
      <c r="F69" s="5" t="s">
        <v>930</v>
      </c>
      <c r="G69" s="5" t="s">
        <v>188</v>
      </c>
      <c r="H69" s="5" t="s">
        <v>603</v>
      </c>
      <c r="I69" s="5" t="s">
        <v>578</v>
      </c>
      <c r="J69" s="10">
        <v>414000</v>
      </c>
      <c r="K69" s="10">
        <v>62100</v>
      </c>
      <c r="L69" s="10">
        <v>28152</v>
      </c>
      <c r="M69" s="10">
        <v>380052</v>
      </c>
      <c r="N69" s="5" t="s">
        <v>452</v>
      </c>
      <c r="O69" s="5" t="s">
        <v>119</v>
      </c>
      <c r="P69" s="5" t="s">
        <v>460</v>
      </c>
      <c r="Q69" s="5" t="s">
        <v>954</v>
      </c>
      <c r="R69" s="5" t="s">
        <v>713</v>
      </c>
    </row>
    <row r="70" spans="1:18" x14ac:dyDescent="0.25">
      <c r="A70" s="8">
        <v>44798</v>
      </c>
      <c r="B70" s="8">
        <v>44798</v>
      </c>
      <c r="C70" s="5" t="s">
        <v>618</v>
      </c>
      <c r="D70" s="5" t="s">
        <v>241</v>
      </c>
      <c r="E70" s="5" t="s">
        <v>194</v>
      </c>
      <c r="F70" s="5" t="s">
        <v>281</v>
      </c>
      <c r="G70" s="5" t="s">
        <v>580</v>
      </c>
      <c r="H70" s="5" t="s">
        <v>55</v>
      </c>
      <c r="I70" s="5" t="s">
        <v>341</v>
      </c>
      <c r="J70" s="10">
        <v>414000</v>
      </c>
      <c r="K70" s="10">
        <v>62100</v>
      </c>
      <c r="L70" s="10">
        <v>28152</v>
      </c>
      <c r="M70" s="10">
        <v>380052</v>
      </c>
      <c r="N70" s="5" t="s">
        <v>452</v>
      </c>
      <c r="O70" s="5" t="s">
        <v>119</v>
      </c>
      <c r="P70" s="5" t="s">
        <v>460</v>
      </c>
      <c r="Q70" s="5" t="s">
        <v>954</v>
      </c>
      <c r="R70" s="5" t="s">
        <v>713</v>
      </c>
    </row>
    <row r="71" spans="1:18" x14ac:dyDescent="0.25">
      <c r="A71" s="8">
        <v>44798</v>
      </c>
      <c r="B71" s="8">
        <v>44798</v>
      </c>
      <c r="C71" s="5" t="s">
        <v>3</v>
      </c>
      <c r="D71" s="5" t="s">
        <v>805</v>
      </c>
      <c r="E71" s="5" t="s">
        <v>194</v>
      </c>
      <c r="F71" s="5" t="s">
        <v>842</v>
      </c>
      <c r="G71" s="5" t="s">
        <v>1087</v>
      </c>
      <c r="H71" s="5" t="s">
        <v>1026</v>
      </c>
      <c r="I71" s="5" t="s">
        <v>694</v>
      </c>
      <c r="J71" s="10">
        <v>414000</v>
      </c>
      <c r="K71" s="10">
        <v>62100</v>
      </c>
      <c r="L71" s="10">
        <v>28152</v>
      </c>
      <c r="M71" s="10">
        <v>380052</v>
      </c>
      <c r="N71" s="5" t="s">
        <v>452</v>
      </c>
      <c r="O71" s="5" t="s">
        <v>119</v>
      </c>
      <c r="P71" s="5" t="s">
        <v>460</v>
      </c>
      <c r="Q71" s="5" t="s">
        <v>539</v>
      </c>
      <c r="R71" s="5" t="s">
        <v>713</v>
      </c>
    </row>
    <row r="72" spans="1:18" x14ac:dyDescent="0.25">
      <c r="A72" s="8">
        <v>44798</v>
      </c>
      <c r="B72" s="8">
        <v>44798</v>
      </c>
      <c r="C72" s="5" t="s">
        <v>134</v>
      </c>
      <c r="D72" s="5" t="s">
        <v>394</v>
      </c>
      <c r="E72" s="5" t="s">
        <v>194</v>
      </c>
      <c r="F72" s="5" t="s">
        <v>267</v>
      </c>
      <c r="G72" s="5" t="s">
        <v>1029</v>
      </c>
      <c r="H72" s="5" t="s">
        <v>781</v>
      </c>
      <c r="I72" s="5" t="s">
        <v>1120</v>
      </c>
      <c r="J72" s="10">
        <v>414000</v>
      </c>
      <c r="K72" s="10">
        <v>62100</v>
      </c>
      <c r="L72" s="10">
        <v>28152</v>
      </c>
      <c r="M72" s="10">
        <v>380052</v>
      </c>
      <c r="N72" s="5" t="s">
        <v>452</v>
      </c>
      <c r="O72" s="5" t="s">
        <v>119</v>
      </c>
      <c r="P72" s="5" t="s">
        <v>460</v>
      </c>
      <c r="Q72" s="5" t="s">
        <v>1103</v>
      </c>
      <c r="R72" s="5" t="s">
        <v>713</v>
      </c>
    </row>
    <row r="73" spans="1:18" x14ac:dyDescent="0.25">
      <c r="A73" s="8">
        <v>44798</v>
      </c>
      <c r="B73" s="8">
        <v>44798</v>
      </c>
      <c r="C73" s="5" t="s">
        <v>1094</v>
      </c>
      <c r="D73" s="5" t="s">
        <v>299</v>
      </c>
      <c r="E73" s="5" t="s">
        <v>194</v>
      </c>
      <c r="F73" s="5" t="s">
        <v>9</v>
      </c>
      <c r="G73" s="5" t="s">
        <v>987</v>
      </c>
      <c r="H73" s="5" t="s">
        <v>68</v>
      </c>
      <c r="I73" s="5" t="s">
        <v>531</v>
      </c>
      <c r="J73" s="10">
        <v>414000</v>
      </c>
      <c r="K73" s="10">
        <v>62100</v>
      </c>
      <c r="L73" s="10">
        <v>28152</v>
      </c>
      <c r="M73" s="10">
        <v>380052</v>
      </c>
      <c r="N73" s="5" t="s">
        <v>452</v>
      </c>
      <c r="O73" s="5" t="s">
        <v>119</v>
      </c>
      <c r="P73" s="5" t="s">
        <v>460</v>
      </c>
      <c r="Q73" s="5" t="s">
        <v>1103</v>
      </c>
      <c r="R73" s="5" t="s">
        <v>713</v>
      </c>
    </row>
    <row r="74" spans="1:18" x14ac:dyDescent="0.25">
      <c r="A74" s="8">
        <v>44798</v>
      </c>
      <c r="B74" s="8">
        <v>44798</v>
      </c>
      <c r="C74" s="5" t="s">
        <v>395</v>
      </c>
      <c r="D74" s="5" t="s">
        <v>431</v>
      </c>
      <c r="E74" s="5" t="s">
        <v>194</v>
      </c>
      <c r="F74" s="5" t="s">
        <v>649</v>
      </c>
      <c r="G74" s="5" t="s">
        <v>586</v>
      </c>
      <c r="H74" s="5" t="s">
        <v>875</v>
      </c>
      <c r="I74" s="5" t="s">
        <v>937</v>
      </c>
      <c r="J74" s="10">
        <v>414000</v>
      </c>
      <c r="K74" s="10">
        <v>62100</v>
      </c>
      <c r="L74" s="10">
        <v>28152</v>
      </c>
      <c r="M74" s="10">
        <v>380052</v>
      </c>
      <c r="N74" s="5" t="s">
        <v>452</v>
      </c>
      <c r="O74" s="5" t="s">
        <v>119</v>
      </c>
      <c r="P74" s="5" t="s">
        <v>460</v>
      </c>
      <c r="Q74" s="5" t="s">
        <v>1103</v>
      </c>
      <c r="R74" s="5" t="s">
        <v>713</v>
      </c>
    </row>
    <row r="75" spans="1:18" x14ac:dyDescent="0.25">
      <c r="A75" s="8">
        <v>44798</v>
      </c>
      <c r="B75" s="8">
        <v>44798</v>
      </c>
      <c r="C75" s="5" t="s">
        <v>1105</v>
      </c>
      <c r="D75" s="5" t="s">
        <v>664</v>
      </c>
      <c r="E75" s="5" t="s">
        <v>194</v>
      </c>
      <c r="F75" s="5" t="s">
        <v>143</v>
      </c>
      <c r="G75" s="5" t="s">
        <v>398</v>
      </c>
      <c r="H75" s="5" t="s">
        <v>202</v>
      </c>
      <c r="I75" s="5" t="s">
        <v>553</v>
      </c>
      <c r="J75" s="10">
        <v>414000</v>
      </c>
      <c r="K75" s="10">
        <v>62100</v>
      </c>
      <c r="L75" s="10">
        <v>28152</v>
      </c>
      <c r="M75" s="10">
        <v>380052</v>
      </c>
      <c r="N75" s="5" t="s">
        <v>452</v>
      </c>
      <c r="O75" s="5" t="s">
        <v>119</v>
      </c>
      <c r="P75" s="5" t="s">
        <v>460</v>
      </c>
      <c r="Q75" s="5" t="s">
        <v>1103</v>
      </c>
      <c r="R75" s="5" t="s">
        <v>713</v>
      </c>
    </row>
    <row r="76" spans="1:18" x14ac:dyDescent="0.25">
      <c r="A76" s="8">
        <v>44798</v>
      </c>
      <c r="B76" s="8">
        <v>44798</v>
      </c>
      <c r="C76" s="5" t="s">
        <v>671</v>
      </c>
      <c r="D76" s="5" t="s">
        <v>498</v>
      </c>
      <c r="E76" s="5" t="s">
        <v>194</v>
      </c>
      <c r="F76" s="5" t="s">
        <v>207</v>
      </c>
      <c r="G76" s="5" t="s">
        <v>459</v>
      </c>
      <c r="H76" s="5" t="s">
        <v>720</v>
      </c>
      <c r="I76" s="5" t="s">
        <v>13</v>
      </c>
      <c r="J76" s="10">
        <v>414000</v>
      </c>
      <c r="K76" s="10">
        <v>62100</v>
      </c>
      <c r="L76" s="10">
        <v>28152</v>
      </c>
      <c r="M76" s="10">
        <v>380052</v>
      </c>
      <c r="N76" s="5" t="s">
        <v>452</v>
      </c>
      <c r="O76" s="5" t="s">
        <v>119</v>
      </c>
      <c r="P76" s="5" t="s">
        <v>460</v>
      </c>
      <c r="Q76" s="5" t="s">
        <v>1103</v>
      </c>
      <c r="R76" s="5" t="s">
        <v>713</v>
      </c>
    </row>
    <row r="77" spans="1:18" x14ac:dyDescent="0.25">
      <c r="A77" s="8">
        <v>44798</v>
      </c>
      <c r="B77" s="8">
        <v>44798</v>
      </c>
      <c r="C77" s="5" t="s">
        <v>156</v>
      </c>
      <c r="D77" s="5" t="s">
        <v>275</v>
      </c>
      <c r="E77" s="5" t="s">
        <v>194</v>
      </c>
      <c r="F77" s="5" t="s">
        <v>565</v>
      </c>
      <c r="G77" s="5" t="s">
        <v>621</v>
      </c>
      <c r="H77" s="5" t="s">
        <v>263</v>
      </c>
      <c r="I77" s="5" t="s">
        <v>125</v>
      </c>
      <c r="J77" s="10">
        <v>414000</v>
      </c>
      <c r="K77" s="10">
        <v>62100</v>
      </c>
      <c r="L77" s="10">
        <v>28152</v>
      </c>
      <c r="M77" s="10">
        <v>380052</v>
      </c>
      <c r="N77" s="5" t="s">
        <v>452</v>
      </c>
      <c r="O77" s="5" t="s">
        <v>119</v>
      </c>
      <c r="P77" s="5" t="s">
        <v>460</v>
      </c>
      <c r="Q77" s="5"/>
      <c r="R77" s="5" t="s">
        <v>713</v>
      </c>
    </row>
    <row r="78" spans="1:18" x14ac:dyDescent="0.25">
      <c r="A78" s="8">
        <v>44798</v>
      </c>
      <c r="B78" s="8">
        <v>44798</v>
      </c>
      <c r="C78" s="5" t="s">
        <v>183</v>
      </c>
      <c r="D78" s="5" t="s">
        <v>1042</v>
      </c>
      <c r="E78" s="5" t="s">
        <v>194</v>
      </c>
      <c r="F78" s="5" t="s">
        <v>462</v>
      </c>
      <c r="G78" s="5" t="s">
        <v>47</v>
      </c>
      <c r="H78" s="5" t="s">
        <v>792</v>
      </c>
      <c r="I78" s="5" t="s">
        <v>293</v>
      </c>
      <c r="J78" s="10">
        <v>414000</v>
      </c>
      <c r="K78" s="10">
        <v>62100</v>
      </c>
      <c r="L78" s="10">
        <v>28152</v>
      </c>
      <c r="M78" s="10">
        <v>380052</v>
      </c>
      <c r="N78" s="5" t="s">
        <v>452</v>
      </c>
      <c r="O78" s="5" t="s">
        <v>119</v>
      </c>
      <c r="P78" s="5" t="s">
        <v>460</v>
      </c>
      <c r="Q78" s="5" t="s">
        <v>1103</v>
      </c>
      <c r="R78" s="5" t="s">
        <v>713</v>
      </c>
    </row>
    <row r="79" spans="1:18" x14ac:dyDescent="0.25">
      <c r="A79" s="8">
        <v>44798</v>
      </c>
      <c r="B79" s="8">
        <v>44798</v>
      </c>
      <c r="C79" s="5" t="s">
        <v>448</v>
      </c>
      <c r="D79" s="5" t="s">
        <v>686</v>
      </c>
      <c r="E79" s="5" t="s">
        <v>194</v>
      </c>
      <c r="F79" s="5" t="s">
        <v>641</v>
      </c>
      <c r="G79" s="5" t="s">
        <v>122</v>
      </c>
      <c r="H79" s="5" t="s">
        <v>63</v>
      </c>
      <c r="I79" s="5" t="s">
        <v>1015</v>
      </c>
      <c r="J79" s="10">
        <v>414000</v>
      </c>
      <c r="K79" s="10">
        <v>62100</v>
      </c>
      <c r="L79" s="10">
        <v>28152</v>
      </c>
      <c r="M79" s="10">
        <v>380052</v>
      </c>
      <c r="N79" s="5" t="s">
        <v>452</v>
      </c>
      <c r="O79" s="5" t="s">
        <v>119</v>
      </c>
      <c r="P79" s="5" t="s">
        <v>460</v>
      </c>
      <c r="Q79" s="5" t="s">
        <v>1103</v>
      </c>
      <c r="R79" s="5" t="s">
        <v>713</v>
      </c>
    </row>
    <row r="80" spans="1:18" x14ac:dyDescent="0.25">
      <c r="A80" s="8">
        <v>44798</v>
      </c>
      <c r="B80" s="8">
        <v>44798</v>
      </c>
      <c r="C80" s="5" t="s">
        <v>1091</v>
      </c>
      <c r="D80" s="5" t="s">
        <v>291</v>
      </c>
      <c r="E80" s="5" t="s">
        <v>194</v>
      </c>
      <c r="F80" s="5" t="s">
        <v>462</v>
      </c>
      <c r="G80" s="5" t="s">
        <v>47</v>
      </c>
      <c r="H80" s="5" t="s">
        <v>318</v>
      </c>
      <c r="I80" s="5" t="s">
        <v>293</v>
      </c>
      <c r="J80" s="10">
        <v>414000</v>
      </c>
      <c r="K80" s="10">
        <v>62100</v>
      </c>
      <c r="L80" s="10">
        <v>28152</v>
      </c>
      <c r="M80" s="10">
        <v>380052</v>
      </c>
      <c r="N80" s="5" t="s">
        <v>452</v>
      </c>
      <c r="O80" s="5" t="s">
        <v>119</v>
      </c>
      <c r="P80" s="5" t="s">
        <v>460</v>
      </c>
      <c r="Q80" s="5" t="s">
        <v>1103</v>
      </c>
      <c r="R80" s="5" t="s">
        <v>713</v>
      </c>
    </row>
    <row r="81" spans="1:18" x14ac:dyDescent="0.25">
      <c r="A81" s="8">
        <v>44798</v>
      </c>
      <c r="B81" s="8">
        <v>44798</v>
      </c>
      <c r="C81" s="5" t="s">
        <v>830</v>
      </c>
      <c r="D81" s="5" t="s">
        <v>189</v>
      </c>
      <c r="E81" s="5" t="s">
        <v>194</v>
      </c>
      <c r="F81" s="5" t="s">
        <v>276</v>
      </c>
      <c r="G81" s="5" t="s">
        <v>338</v>
      </c>
      <c r="H81" s="5" t="s">
        <v>403</v>
      </c>
      <c r="I81" s="5" t="s">
        <v>776</v>
      </c>
      <c r="J81" s="10">
        <v>414000</v>
      </c>
      <c r="K81" s="10">
        <v>62100</v>
      </c>
      <c r="L81" s="10">
        <v>28152</v>
      </c>
      <c r="M81" s="10">
        <v>380052</v>
      </c>
      <c r="N81" s="5" t="s">
        <v>452</v>
      </c>
      <c r="O81" s="5" t="s">
        <v>119</v>
      </c>
      <c r="P81" s="5" t="s">
        <v>460</v>
      </c>
      <c r="Q81" s="5" t="s">
        <v>1103</v>
      </c>
      <c r="R81" s="5" t="s">
        <v>713</v>
      </c>
    </row>
    <row r="82" spans="1:18" x14ac:dyDescent="0.25">
      <c r="A82" s="8">
        <v>44798</v>
      </c>
      <c r="B82" s="8">
        <v>44798</v>
      </c>
      <c r="C82" s="5" t="s">
        <v>1004</v>
      </c>
      <c r="D82" s="5" t="s">
        <v>622</v>
      </c>
      <c r="E82" s="5" t="s">
        <v>194</v>
      </c>
      <c r="F82" s="5" t="s">
        <v>837</v>
      </c>
      <c r="G82" s="5" t="s">
        <v>518</v>
      </c>
      <c r="H82" s="5" t="s">
        <v>434</v>
      </c>
      <c r="I82" s="5" t="s">
        <v>504</v>
      </c>
      <c r="J82" s="10">
        <v>414000</v>
      </c>
      <c r="K82" s="10">
        <v>62100</v>
      </c>
      <c r="L82" s="10">
        <v>28152</v>
      </c>
      <c r="M82" s="10">
        <v>380052</v>
      </c>
      <c r="N82" s="5" t="s">
        <v>452</v>
      </c>
      <c r="O82" s="5" t="s">
        <v>119</v>
      </c>
      <c r="P82" s="5" t="s">
        <v>460</v>
      </c>
      <c r="Q82" s="5" t="s">
        <v>1103</v>
      </c>
      <c r="R82" s="5" t="s">
        <v>713</v>
      </c>
    </row>
    <row r="83" spans="1:18" x14ac:dyDescent="0.25">
      <c r="A83" s="8">
        <v>44798</v>
      </c>
      <c r="B83" s="8">
        <v>44798</v>
      </c>
      <c r="C83" s="5" t="s">
        <v>57</v>
      </c>
      <c r="D83" s="5" t="s">
        <v>279</v>
      </c>
      <c r="E83" s="5" t="s">
        <v>194</v>
      </c>
      <c r="F83" s="5" t="s">
        <v>340</v>
      </c>
      <c r="G83" s="5" t="s">
        <v>415</v>
      </c>
      <c r="H83" s="5" t="s">
        <v>964</v>
      </c>
      <c r="I83" s="5" t="s">
        <v>204</v>
      </c>
      <c r="J83" s="10">
        <v>414000</v>
      </c>
      <c r="K83" s="10">
        <v>62100</v>
      </c>
      <c r="L83" s="10">
        <v>28152</v>
      </c>
      <c r="M83" s="10">
        <v>380052</v>
      </c>
      <c r="N83" s="5" t="s">
        <v>452</v>
      </c>
      <c r="O83" s="5" t="s">
        <v>119</v>
      </c>
      <c r="P83" s="5" t="s">
        <v>460</v>
      </c>
      <c r="Q83" s="5" t="s">
        <v>1103</v>
      </c>
      <c r="R83" s="5" t="s">
        <v>713</v>
      </c>
    </row>
    <row r="84" spans="1:18" x14ac:dyDescent="0.25">
      <c r="A84" s="8">
        <v>44798</v>
      </c>
      <c r="B84" s="8">
        <v>44798</v>
      </c>
      <c r="C84" s="5" t="s">
        <v>650</v>
      </c>
      <c r="D84" s="5" t="s">
        <v>328</v>
      </c>
      <c r="E84" s="5" t="s">
        <v>194</v>
      </c>
      <c r="F84" s="5" t="s">
        <v>565</v>
      </c>
      <c r="G84" s="5" t="s">
        <v>621</v>
      </c>
      <c r="H84" s="5" t="s">
        <v>348</v>
      </c>
      <c r="I84" s="5" t="s">
        <v>884</v>
      </c>
      <c r="J84" s="10">
        <v>414000</v>
      </c>
      <c r="K84" s="10">
        <v>62100</v>
      </c>
      <c r="L84" s="10">
        <v>28152</v>
      </c>
      <c r="M84" s="10">
        <v>380052</v>
      </c>
      <c r="N84" s="5" t="s">
        <v>452</v>
      </c>
      <c r="O84" s="5" t="s">
        <v>119</v>
      </c>
      <c r="P84" s="5" t="s">
        <v>460</v>
      </c>
      <c r="Q84" s="5"/>
      <c r="R84" s="5" t="s">
        <v>713</v>
      </c>
    </row>
    <row r="85" spans="1:18" x14ac:dyDescent="0.25">
      <c r="A85" s="8">
        <v>44798</v>
      </c>
      <c r="B85" s="8">
        <v>44798</v>
      </c>
      <c r="C85" s="5" t="s">
        <v>766</v>
      </c>
      <c r="D85" s="5" t="s">
        <v>794</v>
      </c>
      <c r="E85" s="5" t="s">
        <v>194</v>
      </c>
      <c r="F85" s="5" t="s">
        <v>515</v>
      </c>
      <c r="G85" s="5" t="s">
        <v>813</v>
      </c>
      <c r="H85" s="5" t="s">
        <v>213</v>
      </c>
      <c r="I85" s="5" t="s">
        <v>647</v>
      </c>
      <c r="J85" s="10">
        <v>414000</v>
      </c>
      <c r="K85" s="10">
        <v>62100</v>
      </c>
      <c r="L85" s="10">
        <v>28152</v>
      </c>
      <c r="M85" s="10">
        <v>380052</v>
      </c>
      <c r="N85" s="5" t="s">
        <v>452</v>
      </c>
      <c r="O85" s="5" t="s">
        <v>119</v>
      </c>
      <c r="P85" s="5" t="s">
        <v>460</v>
      </c>
      <c r="Q85" s="5" t="s">
        <v>1103</v>
      </c>
      <c r="R85" s="5" t="s">
        <v>713</v>
      </c>
    </row>
    <row r="86" spans="1:18" x14ac:dyDescent="0.25">
      <c r="A86" s="8">
        <v>44798</v>
      </c>
      <c r="B86" s="8">
        <v>44798</v>
      </c>
      <c r="C86" s="5" t="s">
        <v>180</v>
      </c>
      <c r="D86" s="5" t="s">
        <v>443</v>
      </c>
      <c r="E86" s="5" t="s">
        <v>194</v>
      </c>
      <c r="F86" s="5" t="s">
        <v>366</v>
      </c>
      <c r="G86" s="5" t="s">
        <v>637</v>
      </c>
      <c r="H86" s="5" t="s">
        <v>215</v>
      </c>
      <c r="I86" s="5" t="s">
        <v>1052</v>
      </c>
      <c r="J86" s="10">
        <v>414000</v>
      </c>
      <c r="K86" s="10">
        <v>62100</v>
      </c>
      <c r="L86" s="10">
        <v>28152</v>
      </c>
      <c r="M86" s="10">
        <v>380052</v>
      </c>
      <c r="N86" s="5" t="s">
        <v>452</v>
      </c>
      <c r="O86" s="5" t="s">
        <v>119</v>
      </c>
      <c r="P86" s="5" t="s">
        <v>460</v>
      </c>
      <c r="Q86" s="5" t="s">
        <v>954</v>
      </c>
      <c r="R86" s="5" t="s">
        <v>713</v>
      </c>
    </row>
    <row r="87" spans="1:18" x14ac:dyDescent="0.25">
      <c r="A87" s="8">
        <v>44798</v>
      </c>
      <c r="B87" s="8">
        <v>44798</v>
      </c>
      <c r="C87" s="5" t="s">
        <v>284</v>
      </c>
      <c r="D87" s="5" t="s">
        <v>600</v>
      </c>
      <c r="E87" s="5" t="s">
        <v>194</v>
      </c>
      <c r="F87" s="5" t="s">
        <v>163</v>
      </c>
      <c r="G87" s="5" t="s">
        <v>105</v>
      </c>
      <c r="H87" s="5" t="s">
        <v>832</v>
      </c>
      <c r="I87" s="5" t="s">
        <v>1012</v>
      </c>
      <c r="J87" s="10">
        <v>414000</v>
      </c>
      <c r="K87" s="10">
        <v>62100</v>
      </c>
      <c r="L87" s="10">
        <v>28152</v>
      </c>
      <c r="M87" s="10">
        <v>380052</v>
      </c>
      <c r="N87" s="5" t="s">
        <v>452</v>
      </c>
      <c r="O87" s="5" t="s">
        <v>119</v>
      </c>
      <c r="P87" s="5" t="s">
        <v>460</v>
      </c>
      <c r="Q87" s="5" t="s">
        <v>954</v>
      </c>
      <c r="R87" s="5" t="s">
        <v>713</v>
      </c>
    </row>
    <row r="88" spans="1:18" x14ac:dyDescent="0.25">
      <c r="A88" s="8">
        <v>44798</v>
      </c>
      <c r="B88" s="8">
        <v>44798</v>
      </c>
      <c r="C88" s="5" t="s">
        <v>561</v>
      </c>
      <c r="D88" s="5" t="s">
        <v>624</v>
      </c>
      <c r="E88" s="5" t="s">
        <v>194</v>
      </c>
      <c r="F88" s="5" t="s">
        <v>404</v>
      </c>
      <c r="G88" s="5" t="s">
        <v>177</v>
      </c>
      <c r="H88" s="5" t="s">
        <v>1061</v>
      </c>
      <c r="I88" s="5" t="s">
        <v>626</v>
      </c>
      <c r="J88" s="10">
        <v>414000</v>
      </c>
      <c r="K88" s="10">
        <v>62100</v>
      </c>
      <c r="L88" s="10">
        <v>28152</v>
      </c>
      <c r="M88" s="10">
        <v>380052</v>
      </c>
      <c r="N88" s="5" t="s">
        <v>452</v>
      </c>
      <c r="O88" s="5" t="s">
        <v>119</v>
      </c>
      <c r="P88" s="5" t="s">
        <v>460</v>
      </c>
      <c r="Q88" s="5" t="s">
        <v>954</v>
      </c>
      <c r="R88" s="5" t="s">
        <v>713</v>
      </c>
    </row>
    <row r="89" spans="1:18" x14ac:dyDescent="0.25">
      <c r="A89" s="8">
        <v>44798</v>
      </c>
      <c r="B89" s="8">
        <v>44798</v>
      </c>
      <c r="C89" s="5" t="s">
        <v>726</v>
      </c>
      <c r="D89" s="5" t="s">
        <v>174</v>
      </c>
      <c r="E89" s="5" t="s">
        <v>194</v>
      </c>
      <c r="F89" s="5" t="s">
        <v>938</v>
      </c>
      <c r="G89" s="5" t="s">
        <v>409</v>
      </c>
      <c r="H89" s="5" t="s">
        <v>305</v>
      </c>
      <c r="I89" s="5" t="s">
        <v>682</v>
      </c>
      <c r="J89" s="10">
        <v>414000</v>
      </c>
      <c r="K89" s="10">
        <v>62100</v>
      </c>
      <c r="L89" s="10">
        <v>28152</v>
      </c>
      <c r="M89" s="10">
        <v>380052</v>
      </c>
      <c r="N89" s="5" t="s">
        <v>452</v>
      </c>
      <c r="O89" s="5" t="s">
        <v>119</v>
      </c>
      <c r="P89" s="5" t="s">
        <v>460</v>
      </c>
      <c r="Q89" s="5" t="s">
        <v>954</v>
      </c>
      <c r="R89" s="5" t="s">
        <v>713</v>
      </c>
    </row>
    <row r="90" spans="1:18" x14ac:dyDescent="0.25">
      <c r="A90" s="8">
        <v>44798</v>
      </c>
      <c r="B90" s="8">
        <v>44798</v>
      </c>
      <c r="C90" s="5" t="s">
        <v>633</v>
      </c>
      <c r="D90" s="5" t="s">
        <v>1083</v>
      </c>
      <c r="E90" s="5" t="s">
        <v>194</v>
      </c>
      <c r="F90" s="5" t="s">
        <v>738</v>
      </c>
      <c r="G90" s="5" t="s">
        <v>634</v>
      </c>
      <c r="H90" s="5" t="s">
        <v>812</v>
      </c>
      <c r="I90" s="5" t="s">
        <v>331</v>
      </c>
      <c r="J90" s="10">
        <v>414000</v>
      </c>
      <c r="K90" s="10">
        <v>62100</v>
      </c>
      <c r="L90" s="10">
        <v>28152</v>
      </c>
      <c r="M90" s="10">
        <v>380052</v>
      </c>
      <c r="N90" s="5" t="s">
        <v>452</v>
      </c>
      <c r="O90" s="5" t="s">
        <v>119</v>
      </c>
      <c r="P90" s="5" t="s">
        <v>460</v>
      </c>
      <c r="Q90" s="5" t="s">
        <v>954</v>
      </c>
      <c r="R90" s="5" t="s">
        <v>713</v>
      </c>
    </row>
    <row r="91" spans="1:18" x14ac:dyDescent="0.25">
      <c r="A91" s="8">
        <v>44798</v>
      </c>
      <c r="B91" s="8">
        <v>44798</v>
      </c>
      <c r="C91" s="5" t="s">
        <v>315</v>
      </c>
      <c r="D91" s="5" t="s">
        <v>1020</v>
      </c>
      <c r="E91" s="5" t="s">
        <v>194</v>
      </c>
      <c r="F91" s="5" t="s">
        <v>396</v>
      </c>
      <c r="G91" s="5" t="s">
        <v>566</v>
      </c>
      <c r="H91" s="5" t="s">
        <v>146</v>
      </c>
      <c r="I91" s="5" t="s">
        <v>796</v>
      </c>
      <c r="J91" s="10">
        <v>414000</v>
      </c>
      <c r="K91" s="10">
        <v>62100</v>
      </c>
      <c r="L91" s="10">
        <v>28152</v>
      </c>
      <c r="M91" s="10">
        <v>380052</v>
      </c>
      <c r="N91" s="5" t="s">
        <v>452</v>
      </c>
      <c r="O91" s="5" t="s">
        <v>119</v>
      </c>
      <c r="P91" s="5" t="s">
        <v>460</v>
      </c>
      <c r="Q91" s="5" t="s">
        <v>954</v>
      </c>
      <c r="R91" s="5" t="s">
        <v>713</v>
      </c>
    </row>
    <row r="92" spans="1:18" x14ac:dyDescent="0.25">
      <c r="A92" s="8">
        <v>44798</v>
      </c>
      <c r="B92" s="8">
        <v>44798</v>
      </c>
      <c r="C92" s="5" t="s">
        <v>658</v>
      </c>
      <c r="D92" s="5" t="s">
        <v>540</v>
      </c>
      <c r="E92" s="5" t="s">
        <v>194</v>
      </c>
      <c r="F92" s="5" t="s">
        <v>200</v>
      </c>
      <c r="G92" s="5" t="s">
        <v>945</v>
      </c>
      <c r="H92" s="5" t="s">
        <v>24</v>
      </c>
      <c r="I92" s="5" t="s">
        <v>400</v>
      </c>
      <c r="J92" s="10">
        <v>414000</v>
      </c>
      <c r="K92" s="10">
        <v>62100</v>
      </c>
      <c r="L92" s="10">
        <v>28152</v>
      </c>
      <c r="M92" s="10">
        <v>380052</v>
      </c>
      <c r="N92" s="5" t="s">
        <v>452</v>
      </c>
      <c r="O92" s="5" t="s">
        <v>119</v>
      </c>
      <c r="P92" s="5" t="s">
        <v>460</v>
      </c>
      <c r="Q92" s="5" t="s">
        <v>954</v>
      </c>
      <c r="R92" s="5" t="s">
        <v>713</v>
      </c>
    </row>
    <row r="93" spans="1:18" x14ac:dyDescent="0.25">
      <c r="A93" s="8">
        <v>44798</v>
      </c>
      <c r="B93" s="8">
        <v>44798</v>
      </c>
      <c r="C93" s="5" t="s">
        <v>421</v>
      </c>
      <c r="D93" s="5" t="s">
        <v>123</v>
      </c>
      <c r="E93" s="5" t="s">
        <v>194</v>
      </c>
      <c r="F93" s="5" t="s">
        <v>27</v>
      </c>
      <c r="G93" s="5" t="s">
        <v>1117</v>
      </c>
      <c r="H93" s="5" t="s">
        <v>245</v>
      </c>
      <c r="I93" s="5" t="s">
        <v>268</v>
      </c>
      <c r="J93" s="10">
        <v>414000</v>
      </c>
      <c r="K93" s="10">
        <v>62100</v>
      </c>
      <c r="L93" s="10">
        <v>28152</v>
      </c>
      <c r="M93" s="10">
        <v>380052</v>
      </c>
      <c r="N93" s="5" t="s">
        <v>452</v>
      </c>
      <c r="O93" s="5" t="s">
        <v>119</v>
      </c>
      <c r="P93" s="5" t="s">
        <v>460</v>
      </c>
      <c r="Q93" s="5" t="s">
        <v>954</v>
      </c>
      <c r="R93" s="5" t="s">
        <v>713</v>
      </c>
    </row>
    <row r="94" spans="1:18" x14ac:dyDescent="0.25">
      <c r="A94" s="8">
        <v>44797</v>
      </c>
      <c r="B94" s="8">
        <v>44797</v>
      </c>
      <c r="C94" s="5" t="s">
        <v>77</v>
      </c>
      <c r="D94" s="5" t="s">
        <v>770</v>
      </c>
      <c r="E94" s="5" t="s">
        <v>194</v>
      </c>
      <c r="F94" s="5" t="s">
        <v>1109</v>
      </c>
      <c r="G94" s="5" t="s">
        <v>502</v>
      </c>
      <c r="H94" s="5" t="s">
        <v>474</v>
      </c>
      <c r="I94" s="5" t="s">
        <v>455</v>
      </c>
      <c r="J94" s="10">
        <v>1523110</v>
      </c>
      <c r="K94" s="10">
        <v>0</v>
      </c>
      <c r="L94" s="10">
        <v>121849</v>
      </c>
      <c r="M94" s="10">
        <v>1644959</v>
      </c>
      <c r="N94" s="5" t="s">
        <v>452</v>
      </c>
      <c r="O94" s="5" t="s">
        <v>119</v>
      </c>
      <c r="P94" s="5" t="s">
        <v>460</v>
      </c>
      <c r="Q94" s="5" t="s">
        <v>539</v>
      </c>
      <c r="R94" s="5" t="s">
        <v>713</v>
      </c>
    </row>
    <row r="95" spans="1:18" x14ac:dyDescent="0.25">
      <c r="A95" s="8">
        <v>44797</v>
      </c>
      <c r="B95" s="8">
        <v>44797</v>
      </c>
      <c r="C95" s="5" t="s">
        <v>1043</v>
      </c>
      <c r="D95" s="5" t="s">
        <v>389</v>
      </c>
      <c r="E95" s="5" t="s">
        <v>194</v>
      </c>
      <c r="F95" s="5" t="s">
        <v>281</v>
      </c>
      <c r="G95" s="5" t="s">
        <v>580</v>
      </c>
      <c r="H95" s="5" t="s">
        <v>113</v>
      </c>
      <c r="I95" s="5" t="s">
        <v>341</v>
      </c>
      <c r="J95" s="10">
        <v>442409</v>
      </c>
      <c r="K95" s="10">
        <v>0</v>
      </c>
      <c r="L95" s="10">
        <v>35393</v>
      </c>
      <c r="M95" s="10">
        <v>477802</v>
      </c>
      <c r="N95" s="5" t="s">
        <v>452</v>
      </c>
      <c r="O95" s="5" t="s">
        <v>119</v>
      </c>
      <c r="P95" s="5" t="s">
        <v>460</v>
      </c>
      <c r="Q95" s="5" t="s">
        <v>954</v>
      </c>
      <c r="R95" s="5" t="s">
        <v>713</v>
      </c>
    </row>
    <row r="96" spans="1:18" x14ac:dyDescent="0.25">
      <c r="A96" s="8">
        <v>44797</v>
      </c>
      <c r="B96" s="8">
        <v>44797</v>
      </c>
      <c r="C96" s="5" t="s">
        <v>313</v>
      </c>
      <c r="D96" s="5" t="s">
        <v>1110</v>
      </c>
      <c r="E96" s="5" t="s">
        <v>194</v>
      </c>
      <c r="F96" s="5" t="s">
        <v>882</v>
      </c>
      <c r="G96" s="5" t="s">
        <v>83</v>
      </c>
      <c r="H96" s="5" t="s">
        <v>725</v>
      </c>
      <c r="I96" s="5" t="s">
        <v>754</v>
      </c>
      <c r="J96" s="10">
        <v>960336</v>
      </c>
      <c r="K96" s="10">
        <v>0</v>
      </c>
      <c r="L96" s="10">
        <v>76827</v>
      </c>
      <c r="M96" s="10">
        <v>1037163</v>
      </c>
      <c r="N96" s="5" t="s">
        <v>452</v>
      </c>
      <c r="O96" s="5" t="s">
        <v>119</v>
      </c>
      <c r="P96" s="5" t="s">
        <v>460</v>
      </c>
      <c r="Q96" s="5" t="s">
        <v>539</v>
      </c>
      <c r="R96" s="5" t="s">
        <v>713</v>
      </c>
    </row>
    <row r="97" spans="1:18" x14ac:dyDescent="0.25">
      <c r="A97" s="8">
        <v>44797</v>
      </c>
      <c r="B97" s="8">
        <v>44797</v>
      </c>
      <c r="C97" s="5" t="s">
        <v>913</v>
      </c>
      <c r="D97" s="5" t="s">
        <v>922</v>
      </c>
      <c r="E97" s="5" t="s">
        <v>194</v>
      </c>
      <c r="F97" s="5" t="s">
        <v>438</v>
      </c>
      <c r="G97" s="5" t="s">
        <v>303</v>
      </c>
      <c r="H97" s="5" t="s">
        <v>1018</v>
      </c>
      <c r="I97" s="5" t="s">
        <v>1107</v>
      </c>
      <c r="J97" s="10">
        <v>444232</v>
      </c>
      <c r="K97" s="10">
        <v>0</v>
      </c>
      <c r="L97" s="10">
        <v>35539</v>
      </c>
      <c r="M97" s="10">
        <v>479771</v>
      </c>
      <c r="N97" s="5" t="s">
        <v>452</v>
      </c>
      <c r="O97" s="5" t="s">
        <v>119</v>
      </c>
      <c r="P97" s="5" t="s">
        <v>460</v>
      </c>
      <c r="Q97" s="5" t="s">
        <v>539</v>
      </c>
      <c r="R97" s="5" t="s">
        <v>713</v>
      </c>
    </row>
    <row r="98" spans="1:18" x14ac:dyDescent="0.25">
      <c r="A98" s="8">
        <v>44797</v>
      </c>
      <c r="B98" s="8">
        <v>44797</v>
      </c>
      <c r="C98" s="5" t="s">
        <v>110</v>
      </c>
      <c r="D98" s="5" t="s">
        <v>244</v>
      </c>
      <c r="E98" s="5" t="s">
        <v>194</v>
      </c>
      <c r="F98" s="5" t="s">
        <v>379</v>
      </c>
      <c r="G98" s="5" t="s">
        <v>835</v>
      </c>
      <c r="H98" s="5" t="s">
        <v>521</v>
      </c>
      <c r="I98" s="5" t="s">
        <v>72</v>
      </c>
      <c r="J98" s="10">
        <v>440586</v>
      </c>
      <c r="K98" s="10">
        <v>0</v>
      </c>
      <c r="L98" s="10">
        <v>35247</v>
      </c>
      <c r="M98" s="10">
        <v>475833</v>
      </c>
      <c r="N98" s="5" t="s">
        <v>452</v>
      </c>
      <c r="O98" s="5" t="s">
        <v>119</v>
      </c>
      <c r="P98" s="5" t="s">
        <v>460</v>
      </c>
      <c r="Q98" s="5"/>
      <c r="R98" s="5" t="s">
        <v>713</v>
      </c>
    </row>
    <row r="99" spans="1:18" x14ac:dyDescent="0.25">
      <c r="A99" s="8">
        <v>44797</v>
      </c>
      <c r="B99" s="8">
        <v>44797</v>
      </c>
      <c r="C99" s="5" t="s">
        <v>432</v>
      </c>
      <c r="D99" s="5" t="s">
        <v>939</v>
      </c>
      <c r="E99" s="5" t="s">
        <v>194</v>
      </c>
      <c r="F99" s="5" t="s">
        <v>487</v>
      </c>
      <c r="G99" s="5" t="s">
        <v>904</v>
      </c>
      <c r="H99" s="5" t="s">
        <v>971</v>
      </c>
      <c r="I99" s="5" t="s">
        <v>920</v>
      </c>
      <c r="J99" s="10">
        <v>414000</v>
      </c>
      <c r="K99" s="10">
        <v>62100</v>
      </c>
      <c r="L99" s="10">
        <v>28152</v>
      </c>
      <c r="M99" s="10">
        <v>380052</v>
      </c>
      <c r="N99" s="5" t="s">
        <v>452</v>
      </c>
      <c r="O99" s="5" t="s">
        <v>119</v>
      </c>
      <c r="P99" s="5" t="s">
        <v>460</v>
      </c>
      <c r="Q99" s="5"/>
      <c r="R99" s="5" t="s">
        <v>713</v>
      </c>
    </row>
    <row r="100" spans="1:18" x14ac:dyDescent="0.25">
      <c r="A100" s="8">
        <v>44797</v>
      </c>
      <c r="B100" s="8">
        <v>44797</v>
      </c>
      <c r="C100" s="5" t="s">
        <v>800</v>
      </c>
      <c r="D100" s="5" t="s">
        <v>424</v>
      </c>
      <c r="E100" s="5" t="s">
        <v>194</v>
      </c>
      <c r="F100" s="5" t="s">
        <v>379</v>
      </c>
      <c r="G100" s="5" t="s">
        <v>835</v>
      </c>
      <c r="H100" s="5" t="s">
        <v>66</v>
      </c>
      <c r="I100" s="5" t="s">
        <v>72</v>
      </c>
      <c r="J100" s="10">
        <v>414000</v>
      </c>
      <c r="K100" s="10">
        <v>62100</v>
      </c>
      <c r="L100" s="10">
        <v>28152</v>
      </c>
      <c r="M100" s="10">
        <v>380052</v>
      </c>
      <c r="N100" s="5" t="s">
        <v>452</v>
      </c>
      <c r="O100" s="5" t="s">
        <v>119</v>
      </c>
      <c r="P100" s="5" t="s">
        <v>460</v>
      </c>
      <c r="Q100" s="5"/>
      <c r="R100" s="5" t="s">
        <v>713</v>
      </c>
    </row>
    <row r="101" spans="1:18" x14ac:dyDescent="0.25">
      <c r="A101" s="8">
        <v>44797</v>
      </c>
      <c r="B101" s="8">
        <v>44797</v>
      </c>
      <c r="C101" s="5" t="s">
        <v>117</v>
      </c>
      <c r="D101" s="5" t="s">
        <v>223</v>
      </c>
      <c r="E101" s="5" t="s">
        <v>194</v>
      </c>
      <c r="F101" s="5" t="s">
        <v>1113</v>
      </c>
      <c r="G101" s="5" t="s">
        <v>356</v>
      </c>
      <c r="H101" s="5" t="s">
        <v>88</v>
      </c>
      <c r="I101" s="5" t="s">
        <v>785</v>
      </c>
      <c r="J101" s="10">
        <v>414000</v>
      </c>
      <c r="K101" s="10">
        <v>62100</v>
      </c>
      <c r="L101" s="10">
        <v>28152</v>
      </c>
      <c r="M101" s="10">
        <v>380052</v>
      </c>
      <c r="N101" s="5" t="s">
        <v>452</v>
      </c>
      <c r="O101" s="5" t="s">
        <v>119</v>
      </c>
      <c r="P101" s="5" t="s">
        <v>460</v>
      </c>
      <c r="Q101" s="5" t="s">
        <v>539</v>
      </c>
      <c r="R101" s="5" t="s">
        <v>713</v>
      </c>
    </row>
    <row r="102" spans="1:18" x14ac:dyDescent="0.25">
      <c r="A102" s="8">
        <v>44797</v>
      </c>
      <c r="B102" s="8">
        <v>44797</v>
      </c>
      <c r="C102" s="5" t="s">
        <v>927</v>
      </c>
      <c r="D102" s="5" t="s">
        <v>1030</v>
      </c>
      <c r="E102" s="5" t="s">
        <v>194</v>
      </c>
      <c r="F102" s="5" t="s">
        <v>197</v>
      </c>
      <c r="G102" s="5" t="s">
        <v>629</v>
      </c>
      <c r="H102" s="5" t="s">
        <v>52</v>
      </c>
      <c r="I102" s="5" t="s">
        <v>401</v>
      </c>
      <c r="J102" s="10">
        <v>414000</v>
      </c>
      <c r="K102" s="10">
        <v>62100</v>
      </c>
      <c r="L102" s="10">
        <v>28152</v>
      </c>
      <c r="M102" s="10">
        <v>380052</v>
      </c>
      <c r="N102" s="5" t="s">
        <v>452</v>
      </c>
      <c r="O102" s="5" t="s">
        <v>119</v>
      </c>
      <c r="P102" s="5" t="s">
        <v>460</v>
      </c>
      <c r="Q102" s="5" t="s">
        <v>539</v>
      </c>
      <c r="R102" s="5" t="s">
        <v>713</v>
      </c>
    </row>
    <row r="103" spans="1:18" x14ac:dyDescent="0.25">
      <c r="A103" s="8">
        <v>44797</v>
      </c>
      <c r="B103" s="8">
        <v>44797</v>
      </c>
      <c r="C103" s="5" t="s">
        <v>85</v>
      </c>
      <c r="D103" s="5" t="s">
        <v>890</v>
      </c>
      <c r="E103" s="5" t="s">
        <v>194</v>
      </c>
      <c r="F103" s="5" t="s">
        <v>429</v>
      </c>
      <c r="G103" s="5" t="s">
        <v>736</v>
      </c>
      <c r="H103" s="5" t="s">
        <v>371</v>
      </c>
      <c r="I103" s="5" t="s">
        <v>322</v>
      </c>
      <c r="J103" s="10">
        <v>414000</v>
      </c>
      <c r="K103" s="10">
        <v>62100</v>
      </c>
      <c r="L103" s="10">
        <v>28152</v>
      </c>
      <c r="M103" s="10">
        <v>380052</v>
      </c>
      <c r="N103" s="5" t="s">
        <v>452</v>
      </c>
      <c r="O103" s="5" t="s">
        <v>119</v>
      </c>
      <c r="P103" s="5" t="s">
        <v>460</v>
      </c>
      <c r="Q103" s="5" t="s">
        <v>539</v>
      </c>
      <c r="R103" s="5" t="s">
        <v>713</v>
      </c>
    </row>
    <row r="104" spans="1:18" x14ac:dyDescent="0.25">
      <c r="A104" s="8">
        <v>44797</v>
      </c>
      <c r="B104" s="8">
        <v>44797</v>
      </c>
      <c r="C104" s="5" t="s">
        <v>847</v>
      </c>
      <c r="D104" s="5" t="s">
        <v>783</v>
      </c>
      <c r="E104" s="5" t="s">
        <v>194</v>
      </c>
      <c r="F104" s="5" t="s">
        <v>768</v>
      </c>
      <c r="G104" s="5" t="s">
        <v>921</v>
      </c>
      <c r="H104" s="5" t="s">
        <v>232</v>
      </c>
      <c r="I104" s="5" t="s">
        <v>923</v>
      </c>
      <c r="J104" s="10">
        <v>414000</v>
      </c>
      <c r="K104" s="10">
        <v>62100</v>
      </c>
      <c r="L104" s="10">
        <v>28152</v>
      </c>
      <c r="M104" s="10">
        <v>380052</v>
      </c>
      <c r="N104" s="5" t="s">
        <v>452</v>
      </c>
      <c r="O104" s="5" t="s">
        <v>119</v>
      </c>
      <c r="P104" s="5" t="s">
        <v>460</v>
      </c>
      <c r="Q104" s="5" t="s">
        <v>539</v>
      </c>
      <c r="R104" s="5" t="s">
        <v>713</v>
      </c>
    </row>
    <row r="105" spans="1:18" x14ac:dyDescent="0.25">
      <c r="A105" s="8">
        <v>44797</v>
      </c>
      <c r="B105" s="8">
        <v>44797</v>
      </c>
      <c r="C105" s="5" t="s">
        <v>908</v>
      </c>
      <c r="D105" s="5" t="s">
        <v>1088</v>
      </c>
      <c r="E105" s="5" t="s">
        <v>194</v>
      </c>
      <c r="F105" s="5" t="s">
        <v>438</v>
      </c>
      <c r="G105" s="5" t="s">
        <v>303</v>
      </c>
      <c r="H105" s="5" t="s">
        <v>250</v>
      </c>
      <c r="I105" s="5" t="s">
        <v>1107</v>
      </c>
      <c r="J105" s="10">
        <v>414000</v>
      </c>
      <c r="K105" s="10">
        <v>62100</v>
      </c>
      <c r="L105" s="10">
        <v>28152</v>
      </c>
      <c r="M105" s="10">
        <v>380052</v>
      </c>
      <c r="N105" s="5" t="s">
        <v>452</v>
      </c>
      <c r="O105" s="5" t="s">
        <v>119</v>
      </c>
      <c r="P105" s="5" t="s">
        <v>460</v>
      </c>
      <c r="Q105" s="5" t="s">
        <v>539</v>
      </c>
      <c r="R105" s="5" t="s">
        <v>713</v>
      </c>
    </row>
    <row r="106" spans="1:18" x14ac:dyDescent="0.25">
      <c r="A106" s="8">
        <v>44797</v>
      </c>
      <c r="B106" s="8">
        <v>44797</v>
      </c>
      <c r="C106" s="5" t="s">
        <v>999</v>
      </c>
      <c r="D106" s="5" t="s">
        <v>136</v>
      </c>
      <c r="E106" s="5" t="s">
        <v>194</v>
      </c>
      <c r="F106" s="5" t="s">
        <v>139</v>
      </c>
      <c r="G106" s="5" t="s">
        <v>228</v>
      </c>
      <c r="H106" s="5" t="s">
        <v>349</v>
      </c>
      <c r="I106" s="5" t="s">
        <v>1118</v>
      </c>
      <c r="J106" s="10">
        <v>414000</v>
      </c>
      <c r="K106" s="10">
        <v>62100</v>
      </c>
      <c r="L106" s="10">
        <v>28152</v>
      </c>
      <c r="M106" s="10">
        <v>380052</v>
      </c>
      <c r="N106" s="5" t="s">
        <v>452</v>
      </c>
      <c r="O106" s="5" t="s">
        <v>119</v>
      </c>
      <c r="P106" s="5" t="s">
        <v>460</v>
      </c>
      <c r="Q106" s="5" t="s">
        <v>539</v>
      </c>
      <c r="R106" s="5" t="s">
        <v>713</v>
      </c>
    </row>
    <row r="107" spans="1:18" x14ac:dyDescent="0.25">
      <c r="A107" s="8">
        <v>44797</v>
      </c>
      <c r="B107" s="8">
        <v>44797</v>
      </c>
      <c r="C107" s="5" t="s">
        <v>220</v>
      </c>
      <c r="D107" s="5" t="s">
        <v>816</v>
      </c>
      <c r="E107" s="5" t="s">
        <v>194</v>
      </c>
      <c r="F107" s="5" t="s">
        <v>690</v>
      </c>
      <c r="G107" s="5" t="s">
        <v>26</v>
      </c>
      <c r="H107" s="5" t="s">
        <v>58</v>
      </c>
      <c r="I107" s="5" t="s">
        <v>592</v>
      </c>
      <c r="J107" s="10">
        <v>414000</v>
      </c>
      <c r="K107" s="10">
        <v>62100</v>
      </c>
      <c r="L107" s="10">
        <v>28152</v>
      </c>
      <c r="M107" s="10">
        <v>380052</v>
      </c>
      <c r="N107" s="5" t="s">
        <v>452</v>
      </c>
      <c r="O107" s="5" t="s">
        <v>119</v>
      </c>
      <c r="P107" s="5" t="s">
        <v>460</v>
      </c>
      <c r="Q107" s="5" t="s">
        <v>539</v>
      </c>
      <c r="R107" s="5" t="s">
        <v>713</v>
      </c>
    </row>
    <row r="108" spans="1:18" x14ac:dyDescent="0.25">
      <c r="A108" s="8">
        <v>44797</v>
      </c>
      <c r="B108" s="8">
        <v>44797</v>
      </c>
      <c r="C108" s="5" t="s">
        <v>771</v>
      </c>
      <c r="D108" s="5" t="s">
        <v>251</v>
      </c>
      <c r="E108" s="5" t="s">
        <v>194</v>
      </c>
      <c r="F108" s="5" t="s">
        <v>1079</v>
      </c>
      <c r="G108" s="5" t="s">
        <v>1034</v>
      </c>
      <c r="H108" s="5" t="s">
        <v>301</v>
      </c>
      <c r="I108" s="5" t="s">
        <v>308</v>
      </c>
      <c r="J108" s="10">
        <v>414000</v>
      </c>
      <c r="K108" s="10">
        <v>62100</v>
      </c>
      <c r="L108" s="10">
        <v>28152</v>
      </c>
      <c r="M108" s="10">
        <v>380052</v>
      </c>
      <c r="N108" s="5" t="s">
        <v>452</v>
      </c>
      <c r="O108" s="5" t="s">
        <v>119</v>
      </c>
      <c r="P108" s="5" t="s">
        <v>460</v>
      </c>
      <c r="Q108" s="5" t="s">
        <v>539</v>
      </c>
      <c r="R108" s="5" t="s">
        <v>713</v>
      </c>
    </row>
    <row r="109" spans="1:18" x14ac:dyDescent="0.25">
      <c r="A109" s="8">
        <v>44797</v>
      </c>
      <c r="B109" s="8">
        <v>44797</v>
      </c>
      <c r="C109" s="5" t="s">
        <v>1055</v>
      </c>
      <c r="D109" s="5" t="s">
        <v>782</v>
      </c>
      <c r="E109" s="5" t="s">
        <v>194</v>
      </c>
      <c r="F109" s="5" t="s">
        <v>711</v>
      </c>
      <c r="G109" s="5" t="s">
        <v>148</v>
      </c>
      <c r="H109" s="5" t="s">
        <v>511</v>
      </c>
      <c r="I109" s="5" t="s">
        <v>107</v>
      </c>
      <c r="J109" s="10">
        <v>414000</v>
      </c>
      <c r="K109" s="10">
        <v>62100</v>
      </c>
      <c r="L109" s="10">
        <v>28152</v>
      </c>
      <c r="M109" s="10">
        <v>380052</v>
      </c>
      <c r="N109" s="5" t="s">
        <v>452</v>
      </c>
      <c r="O109" s="5" t="s">
        <v>119</v>
      </c>
      <c r="P109" s="5" t="s">
        <v>460</v>
      </c>
      <c r="Q109" s="5" t="s">
        <v>539</v>
      </c>
      <c r="R109" s="5" t="s">
        <v>713</v>
      </c>
    </row>
    <row r="110" spans="1:18" x14ac:dyDescent="0.25">
      <c r="A110" s="8">
        <v>44797</v>
      </c>
      <c r="B110" s="8">
        <v>44797</v>
      </c>
      <c r="C110" s="5" t="s">
        <v>587</v>
      </c>
      <c r="D110" s="5" t="s">
        <v>916</v>
      </c>
      <c r="E110" s="5" t="s">
        <v>194</v>
      </c>
      <c r="F110" s="5" t="s">
        <v>261</v>
      </c>
      <c r="G110" s="5" t="s">
        <v>224</v>
      </c>
      <c r="H110" s="5" t="s">
        <v>974</v>
      </c>
      <c r="I110" s="5" t="s">
        <v>809</v>
      </c>
      <c r="J110" s="10">
        <v>414000</v>
      </c>
      <c r="K110" s="10">
        <v>62100</v>
      </c>
      <c r="L110" s="10">
        <v>28152</v>
      </c>
      <c r="M110" s="10">
        <v>380052</v>
      </c>
      <c r="N110" s="5" t="s">
        <v>452</v>
      </c>
      <c r="O110" s="5" t="s">
        <v>119</v>
      </c>
      <c r="P110" s="5" t="s">
        <v>460</v>
      </c>
      <c r="Q110" s="5"/>
      <c r="R110" s="5" t="s">
        <v>713</v>
      </c>
    </row>
    <row r="111" spans="1:18" x14ac:dyDescent="0.25">
      <c r="A111" s="8">
        <v>44797</v>
      </c>
      <c r="B111" s="8">
        <v>44797</v>
      </c>
      <c r="C111" s="5" t="s">
        <v>22</v>
      </c>
      <c r="D111" s="5" t="s">
        <v>62</v>
      </c>
      <c r="E111" s="5" t="s">
        <v>194</v>
      </c>
      <c r="F111" s="5" t="s">
        <v>475</v>
      </c>
      <c r="G111" s="5" t="s">
        <v>698</v>
      </c>
      <c r="H111" s="5" t="s">
        <v>983</v>
      </c>
      <c r="I111" s="5" t="s">
        <v>676</v>
      </c>
      <c r="J111" s="10">
        <v>414000</v>
      </c>
      <c r="K111" s="10">
        <v>62100</v>
      </c>
      <c r="L111" s="10">
        <v>28152</v>
      </c>
      <c r="M111" s="10">
        <v>380052</v>
      </c>
      <c r="N111" s="5" t="s">
        <v>452</v>
      </c>
      <c r="O111" s="5" t="s">
        <v>119</v>
      </c>
      <c r="P111" s="5" t="s">
        <v>460</v>
      </c>
      <c r="Q111" s="5" t="s">
        <v>539</v>
      </c>
      <c r="R111" s="5" t="s">
        <v>713</v>
      </c>
    </row>
    <row r="112" spans="1:18" x14ac:dyDescent="0.25">
      <c r="A112" s="8">
        <v>44797</v>
      </c>
      <c r="B112" s="8">
        <v>44797</v>
      </c>
      <c r="C112" s="5" t="s">
        <v>157</v>
      </c>
      <c r="D112" s="5" t="s">
        <v>229</v>
      </c>
      <c r="E112" s="5" t="s">
        <v>194</v>
      </c>
      <c r="F112" s="5" t="s">
        <v>135</v>
      </c>
      <c r="G112" s="5" t="s">
        <v>935</v>
      </c>
      <c r="H112" s="5" t="s">
        <v>662</v>
      </c>
      <c r="I112" s="5" t="s">
        <v>1071</v>
      </c>
      <c r="J112" s="10">
        <v>414000</v>
      </c>
      <c r="K112" s="10">
        <v>62100</v>
      </c>
      <c r="L112" s="10">
        <v>28152</v>
      </c>
      <c r="M112" s="10">
        <v>380052</v>
      </c>
      <c r="N112" s="5" t="s">
        <v>452</v>
      </c>
      <c r="O112" s="5" t="s">
        <v>119</v>
      </c>
      <c r="P112" s="5" t="s">
        <v>460</v>
      </c>
      <c r="Q112" s="5" t="s">
        <v>1103</v>
      </c>
      <c r="R112" s="5" t="s">
        <v>713</v>
      </c>
    </row>
    <row r="113" spans="1:18" x14ac:dyDescent="0.25">
      <c r="A113" s="8">
        <v>44797</v>
      </c>
      <c r="B113" s="8">
        <v>44797</v>
      </c>
      <c r="C113" s="5" t="s">
        <v>636</v>
      </c>
      <c r="D113" s="5" t="s">
        <v>988</v>
      </c>
      <c r="E113" s="5" t="s">
        <v>194</v>
      </c>
      <c r="F113" s="5" t="s">
        <v>135</v>
      </c>
      <c r="G113" s="5" t="s">
        <v>935</v>
      </c>
      <c r="H113" s="5" t="s">
        <v>184</v>
      </c>
      <c r="I113" s="5" t="s">
        <v>1071</v>
      </c>
      <c r="J113" s="10">
        <v>555290</v>
      </c>
      <c r="K113" s="10">
        <v>0</v>
      </c>
      <c r="L113" s="10">
        <v>44423</v>
      </c>
      <c r="M113" s="10">
        <v>599713</v>
      </c>
      <c r="N113" s="5" t="s">
        <v>452</v>
      </c>
      <c r="O113" s="5" t="s">
        <v>119</v>
      </c>
      <c r="P113" s="5" t="s">
        <v>460</v>
      </c>
      <c r="Q113" s="5" t="s">
        <v>1103</v>
      </c>
      <c r="R113" s="5" t="s">
        <v>713</v>
      </c>
    </row>
    <row r="114" spans="1:18" x14ac:dyDescent="0.25">
      <c r="A114" s="8">
        <v>44797</v>
      </c>
      <c r="B114" s="8">
        <v>44797</v>
      </c>
      <c r="C114" s="5" t="s">
        <v>911</v>
      </c>
      <c r="D114" s="5" t="s">
        <v>510</v>
      </c>
      <c r="E114" s="5" t="s">
        <v>194</v>
      </c>
      <c r="F114" s="5" t="s">
        <v>544</v>
      </c>
      <c r="G114" s="5" t="s">
        <v>160</v>
      </c>
      <c r="H114" s="5" t="s">
        <v>491</v>
      </c>
      <c r="I114" s="5" t="s">
        <v>802</v>
      </c>
      <c r="J114" s="10">
        <v>414000</v>
      </c>
      <c r="K114" s="10">
        <v>62100</v>
      </c>
      <c r="L114" s="10">
        <v>28152</v>
      </c>
      <c r="M114" s="10">
        <v>380052</v>
      </c>
      <c r="N114" s="5" t="s">
        <v>452</v>
      </c>
      <c r="O114" s="5" t="s">
        <v>119</v>
      </c>
      <c r="P114" s="5" t="s">
        <v>460</v>
      </c>
      <c r="Q114" s="5" t="s">
        <v>539</v>
      </c>
      <c r="R114" s="5" t="s">
        <v>713</v>
      </c>
    </row>
    <row r="115" spans="1:18" x14ac:dyDescent="0.25">
      <c r="A115" s="8">
        <v>44797</v>
      </c>
      <c r="B115" s="8">
        <v>44797</v>
      </c>
      <c r="C115" s="5" t="s">
        <v>358</v>
      </c>
      <c r="D115" s="5" t="s">
        <v>924</v>
      </c>
      <c r="E115" s="5" t="s">
        <v>194</v>
      </c>
      <c r="F115" s="5" t="s">
        <v>880</v>
      </c>
      <c r="G115" s="5" t="s">
        <v>240</v>
      </c>
      <c r="H115" s="5" t="s">
        <v>845</v>
      </c>
      <c r="I115" s="5" t="s">
        <v>115</v>
      </c>
      <c r="J115" s="10">
        <v>414000</v>
      </c>
      <c r="K115" s="10">
        <v>62100</v>
      </c>
      <c r="L115" s="10">
        <v>28152</v>
      </c>
      <c r="M115" s="10">
        <v>380052</v>
      </c>
      <c r="N115" s="5" t="s">
        <v>452</v>
      </c>
      <c r="O115" s="5" t="s">
        <v>119</v>
      </c>
      <c r="P115" s="5" t="s">
        <v>460</v>
      </c>
      <c r="Q115" s="5" t="s">
        <v>841</v>
      </c>
      <c r="R115" s="5" t="s">
        <v>713</v>
      </c>
    </row>
    <row r="116" spans="1:18" x14ac:dyDescent="0.25">
      <c r="A116" s="8">
        <v>44797</v>
      </c>
      <c r="B116" s="8">
        <v>44797</v>
      </c>
      <c r="C116" s="5" t="s">
        <v>547</v>
      </c>
      <c r="D116" s="5" t="s">
        <v>714</v>
      </c>
      <c r="E116" s="5" t="s">
        <v>194</v>
      </c>
      <c r="F116" s="5" t="s">
        <v>1028</v>
      </c>
      <c r="G116" s="5" t="s">
        <v>264</v>
      </c>
      <c r="H116" s="5" t="s">
        <v>652</v>
      </c>
      <c r="I116" s="5" t="s">
        <v>509</v>
      </c>
      <c r="J116" s="10">
        <v>414000</v>
      </c>
      <c r="K116" s="10">
        <v>62100</v>
      </c>
      <c r="L116" s="10">
        <v>28152</v>
      </c>
      <c r="M116" s="10">
        <v>380052</v>
      </c>
      <c r="N116" s="5" t="s">
        <v>452</v>
      </c>
      <c r="O116" s="5" t="s">
        <v>119</v>
      </c>
      <c r="P116" s="5" t="s">
        <v>460</v>
      </c>
      <c r="Q116" s="5" t="s">
        <v>1103</v>
      </c>
      <c r="R116" s="5" t="s">
        <v>713</v>
      </c>
    </row>
    <row r="117" spans="1:18" x14ac:dyDescent="0.25">
      <c r="A117" s="8">
        <v>44797</v>
      </c>
      <c r="B117" s="8">
        <v>44797</v>
      </c>
      <c r="C117" s="5" t="s">
        <v>910</v>
      </c>
      <c r="D117" s="5" t="s">
        <v>1039</v>
      </c>
      <c r="E117" s="5" t="s">
        <v>194</v>
      </c>
      <c r="F117" s="5" t="s">
        <v>554</v>
      </c>
      <c r="G117" s="5" t="s">
        <v>11</v>
      </c>
      <c r="H117" s="5" t="s">
        <v>946</v>
      </c>
      <c r="I117" s="5" t="s">
        <v>559</v>
      </c>
      <c r="J117" s="10">
        <v>414000</v>
      </c>
      <c r="K117" s="10">
        <v>62100</v>
      </c>
      <c r="L117" s="10">
        <v>28152</v>
      </c>
      <c r="M117" s="10">
        <v>380052</v>
      </c>
      <c r="N117" s="5" t="s">
        <v>452</v>
      </c>
      <c r="O117" s="5" t="s">
        <v>119</v>
      </c>
      <c r="P117" s="5" t="s">
        <v>460</v>
      </c>
      <c r="Q117" s="5" t="s">
        <v>1103</v>
      </c>
      <c r="R117" s="5" t="s">
        <v>713</v>
      </c>
    </row>
    <row r="118" spans="1:18" x14ac:dyDescent="0.25">
      <c r="A118" s="8">
        <v>44797</v>
      </c>
      <c r="B118" s="8">
        <v>44797</v>
      </c>
      <c r="C118" s="5" t="s">
        <v>838</v>
      </c>
      <c r="D118" s="5" t="s">
        <v>654</v>
      </c>
      <c r="E118" s="5" t="s">
        <v>194</v>
      </c>
      <c r="F118" s="5" t="s">
        <v>297</v>
      </c>
      <c r="G118" s="5" t="s">
        <v>889</v>
      </c>
      <c r="H118" s="5" t="s">
        <v>869</v>
      </c>
      <c r="I118" s="5" t="s">
        <v>402</v>
      </c>
      <c r="J118" s="10">
        <v>414000</v>
      </c>
      <c r="K118" s="10">
        <v>62100</v>
      </c>
      <c r="L118" s="10">
        <v>28152</v>
      </c>
      <c r="M118" s="10">
        <v>380052</v>
      </c>
      <c r="N118" s="5" t="s">
        <v>452</v>
      </c>
      <c r="O118" s="5" t="s">
        <v>119</v>
      </c>
      <c r="P118" s="5" t="s">
        <v>460</v>
      </c>
      <c r="Q118" s="5" t="s">
        <v>1103</v>
      </c>
      <c r="R118" s="5" t="s">
        <v>713</v>
      </c>
    </row>
    <row r="119" spans="1:18" x14ac:dyDescent="0.25">
      <c r="A119" s="8">
        <v>44797</v>
      </c>
      <c r="B119" s="8">
        <v>44797</v>
      </c>
      <c r="C119" s="5" t="s">
        <v>144</v>
      </c>
      <c r="D119" s="5" t="s">
        <v>909</v>
      </c>
      <c r="E119" s="5" t="s">
        <v>194</v>
      </c>
      <c r="F119" s="5" t="s">
        <v>755</v>
      </c>
      <c r="G119" s="5" t="s">
        <v>260</v>
      </c>
      <c r="H119" s="5" t="s">
        <v>1044</v>
      </c>
      <c r="I119" s="5" t="s">
        <v>216</v>
      </c>
      <c r="J119" s="10">
        <v>414000</v>
      </c>
      <c r="K119" s="10">
        <v>62100</v>
      </c>
      <c r="L119" s="10">
        <v>28152</v>
      </c>
      <c r="M119" s="10">
        <v>380052</v>
      </c>
      <c r="N119" s="5" t="s">
        <v>452</v>
      </c>
      <c r="O119" s="5" t="s">
        <v>119</v>
      </c>
      <c r="P119" s="5" t="s">
        <v>460</v>
      </c>
      <c r="Q119" s="5" t="s">
        <v>539</v>
      </c>
      <c r="R119" s="5" t="s">
        <v>713</v>
      </c>
    </row>
    <row r="120" spans="1:18" x14ac:dyDescent="0.25">
      <c r="A120" s="8">
        <v>44797</v>
      </c>
      <c r="B120" s="8">
        <v>44797</v>
      </c>
      <c r="C120" s="5" t="s">
        <v>753</v>
      </c>
      <c r="D120" s="5" t="s">
        <v>672</v>
      </c>
      <c r="E120" s="5" t="s">
        <v>194</v>
      </c>
      <c r="F120" s="5" t="s">
        <v>747</v>
      </c>
      <c r="G120" s="5" t="s">
        <v>929</v>
      </c>
      <c r="H120" s="5" t="s">
        <v>976</v>
      </c>
      <c r="I120" s="5" t="s">
        <v>103</v>
      </c>
      <c r="J120" s="10">
        <v>414000</v>
      </c>
      <c r="K120" s="10">
        <v>62100</v>
      </c>
      <c r="L120" s="10">
        <v>28152</v>
      </c>
      <c r="M120" s="10">
        <v>380052</v>
      </c>
      <c r="N120" s="5" t="s">
        <v>452</v>
      </c>
      <c r="O120" s="5" t="s">
        <v>119</v>
      </c>
      <c r="P120" s="5" t="s">
        <v>460</v>
      </c>
      <c r="Q120" s="5" t="s">
        <v>954</v>
      </c>
      <c r="R120" s="5" t="s">
        <v>713</v>
      </c>
    </row>
    <row r="121" spans="1:18" x14ac:dyDescent="0.25">
      <c r="A121" s="8">
        <v>44797</v>
      </c>
      <c r="B121" s="8">
        <v>44797</v>
      </c>
      <c r="C121" s="5" t="s">
        <v>54</v>
      </c>
      <c r="D121" s="5" t="s">
        <v>149</v>
      </c>
      <c r="E121" s="5" t="s">
        <v>194</v>
      </c>
      <c r="F121" s="5" t="s">
        <v>912</v>
      </c>
      <c r="G121" s="5" t="s">
        <v>84</v>
      </c>
      <c r="H121" s="5" t="s">
        <v>1057</v>
      </c>
      <c r="I121" s="5" t="s">
        <v>186</v>
      </c>
      <c r="J121" s="10">
        <v>414000</v>
      </c>
      <c r="K121" s="10">
        <v>62100</v>
      </c>
      <c r="L121" s="10">
        <v>28152</v>
      </c>
      <c r="M121" s="10">
        <v>380052</v>
      </c>
      <c r="N121" s="5" t="s">
        <v>452</v>
      </c>
      <c r="O121" s="5" t="s">
        <v>119</v>
      </c>
      <c r="P121" s="5" t="s">
        <v>460</v>
      </c>
      <c r="Q121" s="5" t="s">
        <v>1103</v>
      </c>
      <c r="R121" s="5" t="s">
        <v>713</v>
      </c>
    </row>
    <row r="122" spans="1:18" x14ac:dyDescent="0.25">
      <c r="A122" s="8">
        <v>44797</v>
      </c>
      <c r="B122" s="8">
        <v>44797</v>
      </c>
      <c r="C122" s="5" t="s">
        <v>542</v>
      </c>
      <c r="D122" s="5" t="s">
        <v>126</v>
      </c>
      <c r="E122" s="5" t="s">
        <v>194</v>
      </c>
      <c r="F122" s="5" t="s">
        <v>807</v>
      </c>
      <c r="G122" s="5" t="s">
        <v>639</v>
      </c>
      <c r="H122" s="5" t="s">
        <v>417</v>
      </c>
      <c r="I122" s="5" t="s">
        <v>606</v>
      </c>
      <c r="J122" s="10">
        <v>414000</v>
      </c>
      <c r="K122" s="10">
        <v>62100</v>
      </c>
      <c r="L122" s="10">
        <v>28152</v>
      </c>
      <c r="M122" s="10">
        <v>380052</v>
      </c>
      <c r="N122" s="5" t="s">
        <v>452</v>
      </c>
      <c r="O122" s="5" t="s">
        <v>119</v>
      </c>
      <c r="P122" s="5" t="s">
        <v>460</v>
      </c>
      <c r="Q122" s="5" t="s">
        <v>1103</v>
      </c>
      <c r="R122" s="5" t="s">
        <v>713</v>
      </c>
    </row>
    <row r="123" spans="1:18" x14ac:dyDescent="0.25">
      <c r="A123" s="8">
        <v>44797</v>
      </c>
      <c r="B123" s="8">
        <v>44797</v>
      </c>
      <c r="C123" s="5" t="s">
        <v>321</v>
      </c>
      <c r="D123" s="5" t="s">
        <v>1073</v>
      </c>
      <c r="E123" s="5" t="s">
        <v>194</v>
      </c>
      <c r="F123" s="5" t="s">
        <v>285</v>
      </c>
      <c r="G123" s="5" t="s">
        <v>99</v>
      </c>
      <c r="H123" s="5" t="s">
        <v>1075</v>
      </c>
      <c r="I123" s="5" t="s">
        <v>332</v>
      </c>
      <c r="J123" s="10">
        <v>414000</v>
      </c>
      <c r="K123" s="10">
        <v>62100</v>
      </c>
      <c r="L123" s="10">
        <v>28152</v>
      </c>
      <c r="M123" s="10">
        <v>380052</v>
      </c>
      <c r="N123" s="5" t="s">
        <v>452</v>
      </c>
      <c r="O123" s="5" t="s">
        <v>119</v>
      </c>
      <c r="P123" s="5" t="s">
        <v>460</v>
      </c>
      <c r="Q123" s="5" t="s">
        <v>1103</v>
      </c>
      <c r="R123" s="5" t="s">
        <v>713</v>
      </c>
    </row>
    <row r="124" spans="1:18" x14ac:dyDescent="0.25">
      <c r="A124" s="8">
        <v>44797</v>
      </c>
      <c r="B124" s="8">
        <v>44797</v>
      </c>
      <c r="C124" s="5" t="s">
        <v>485</v>
      </c>
      <c r="D124" s="5" t="s">
        <v>947</v>
      </c>
      <c r="E124" s="5" t="s">
        <v>194</v>
      </c>
      <c r="F124" s="5" t="s">
        <v>952</v>
      </c>
      <c r="G124" s="5" t="s">
        <v>181</v>
      </c>
      <c r="H124" s="5" t="s">
        <v>579</v>
      </c>
      <c r="I124" s="5" t="s">
        <v>361</v>
      </c>
      <c r="J124" s="10">
        <v>414000</v>
      </c>
      <c r="K124" s="10">
        <v>62100</v>
      </c>
      <c r="L124" s="10">
        <v>28152</v>
      </c>
      <c r="M124" s="10">
        <v>380052</v>
      </c>
      <c r="N124" s="5" t="s">
        <v>452</v>
      </c>
      <c r="O124" s="5" t="s">
        <v>119</v>
      </c>
      <c r="P124" s="5" t="s">
        <v>460</v>
      </c>
      <c r="Q124" s="5" t="s">
        <v>1103</v>
      </c>
      <c r="R124" s="5" t="s">
        <v>713</v>
      </c>
    </row>
    <row r="125" spans="1:18" x14ac:dyDescent="0.25">
      <c r="A125" s="8">
        <v>44797</v>
      </c>
      <c r="B125" s="8">
        <v>44797</v>
      </c>
      <c r="C125" s="5" t="s">
        <v>501</v>
      </c>
      <c r="D125" s="5" t="s">
        <v>16</v>
      </c>
      <c r="E125" s="5" t="s">
        <v>194</v>
      </c>
      <c r="F125" s="5" t="s">
        <v>879</v>
      </c>
      <c r="G125" s="5" t="s">
        <v>823</v>
      </c>
      <c r="H125" s="5" t="s">
        <v>765</v>
      </c>
      <c r="I125" s="5" t="s">
        <v>739</v>
      </c>
      <c r="J125" s="10">
        <v>414000</v>
      </c>
      <c r="K125" s="10">
        <v>62100</v>
      </c>
      <c r="L125" s="10">
        <v>28152</v>
      </c>
      <c r="M125" s="10">
        <v>380052</v>
      </c>
      <c r="N125" s="5" t="s">
        <v>452</v>
      </c>
      <c r="O125" s="5" t="s">
        <v>119</v>
      </c>
      <c r="P125" s="5" t="s">
        <v>460</v>
      </c>
      <c r="Q125" s="5" t="s">
        <v>1103</v>
      </c>
      <c r="R125" s="5" t="s">
        <v>713</v>
      </c>
    </row>
    <row r="126" spans="1:18" x14ac:dyDescent="0.25">
      <c r="A126" s="8">
        <v>44797</v>
      </c>
      <c r="B126" s="8">
        <v>44797</v>
      </c>
      <c r="C126" s="5" t="s">
        <v>817</v>
      </c>
      <c r="D126" s="5" t="s">
        <v>696</v>
      </c>
      <c r="E126" s="5" t="s">
        <v>194</v>
      </c>
      <c r="F126" s="5" t="s">
        <v>581</v>
      </c>
      <c r="G126" s="5" t="s">
        <v>368</v>
      </c>
      <c r="H126" s="5" t="s">
        <v>840</v>
      </c>
      <c r="I126" s="5" t="s">
        <v>225</v>
      </c>
      <c r="J126" s="10">
        <v>414000</v>
      </c>
      <c r="K126" s="10">
        <v>62100</v>
      </c>
      <c r="L126" s="10">
        <v>28152</v>
      </c>
      <c r="M126" s="10">
        <v>380052</v>
      </c>
      <c r="N126" s="5" t="s">
        <v>452</v>
      </c>
      <c r="O126" s="5" t="s">
        <v>119</v>
      </c>
      <c r="P126" s="5" t="s">
        <v>460</v>
      </c>
      <c r="Q126" s="5" t="s">
        <v>1103</v>
      </c>
      <c r="R126" s="5" t="s">
        <v>713</v>
      </c>
    </row>
    <row r="127" spans="1:18" x14ac:dyDescent="0.25">
      <c r="A127" s="8">
        <v>44797</v>
      </c>
      <c r="B127" s="8">
        <v>44797</v>
      </c>
      <c r="C127" s="5" t="s">
        <v>1023</v>
      </c>
      <c r="D127" s="5" t="s">
        <v>853</v>
      </c>
      <c r="E127" s="5" t="s">
        <v>194</v>
      </c>
      <c r="F127" s="5" t="s">
        <v>132</v>
      </c>
      <c r="G127" s="5" t="s">
        <v>843</v>
      </c>
      <c r="H127" s="5" t="s">
        <v>233</v>
      </c>
      <c r="I127" s="5" t="s">
        <v>953</v>
      </c>
      <c r="J127" s="10">
        <v>414000</v>
      </c>
      <c r="K127" s="10">
        <v>62100</v>
      </c>
      <c r="L127" s="10">
        <v>28152</v>
      </c>
      <c r="M127" s="10">
        <v>380052</v>
      </c>
      <c r="N127" s="5" t="s">
        <v>452</v>
      </c>
      <c r="O127" s="5" t="s">
        <v>119</v>
      </c>
      <c r="P127" s="5" t="s">
        <v>460</v>
      </c>
      <c r="Q127" s="5" t="s">
        <v>1103</v>
      </c>
      <c r="R127" s="5" t="s">
        <v>713</v>
      </c>
    </row>
    <row r="128" spans="1:18" x14ac:dyDescent="0.25">
      <c r="A128" s="8">
        <v>44797</v>
      </c>
      <c r="B128" s="8">
        <v>44797</v>
      </c>
      <c r="C128" s="5" t="s">
        <v>598</v>
      </c>
      <c r="D128" s="5" t="s">
        <v>450</v>
      </c>
      <c r="E128" s="5" t="s">
        <v>194</v>
      </c>
      <c r="F128" s="5" t="s">
        <v>468</v>
      </c>
      <c r="G128" s="5" t="s">
        <v>1000</v>
      </c>
      <c r="H128" s="5" t="s">
        <v>613</v>
      </c>
      <c r="I128" s="5" t="s">
        <v>849</v>
      </c>
      <c r="J128" s="10">
        <v>414000</v>
      </c>
      <c r="K128" s="10">
        <v>62100</v>
      </c>
      <c r="L128" s="10">
        <v>28152</v>
      </c>
      <c r="M128" s="10">
        <v>380052</v>
      </c>
      <c r="N128" s="5" t="s">
        <v>452</v>
      </c>
      <c r="O128" s="5" t="s">
        <v>119</v>
      </c>
      <c r="P128" s="5" t="s">
        <v>460</v>
      </c>
      <c r="Q128" s="5" t="s">
        <v>1103</v>
      </c>
      <c r="R128" s="5" t="s">
        <v>713</v>
      </c>
    </row>
    <row r="129" spans="1:18" x14ac:dyDescent="0.25">
      <c r="A129" s="8">
        <v>44797</v>
      </c>
      <c r="B129" s="8">
        <v>44797</v>
      </c>
      <c r="C129" s="5" t="s">
        <v>966</v>
      </c>
      <c r="D129" s="5" t="s">
        <v>716</v>
      </c>
      <c r="E129" s="5" t="s">
        <v>194</v>
      </c>
      <c r="F129" s="5" t="s">
        <v>1059</v>
      </c>
      <c r="G129" s="5" t="s">
        <v>75</v>
      </c>
      <c r="H129" s="5" t="s">
        <v>170</v>
      </c>
      <c r="I129" s="5" t="s">
        <v>1074</v>
      </c>
      <c r="J129" s="10">
        <v>414000</v>
      </c>
      <c r="K129" s="10">
        <v>62100</v>
      </c>
      <c r="L129" s="10">
        <v>28152</v>
      </c>
      <c r="M129" s="10">
        <v>380052</v>
      </c>
      <c r="N129" s="5" t="s">
        <v>452</v>
      </c>
      <c r="O129" s="5" t="s">
        <v>119</v>
      </c>
      <c r="P129" s="5" t="s">
        <v>460</v>
      </c>
      <c r="Q129" s="5" t="s">
        <v>954</v>
      </c>
      <c r="R129" s="5" t="s">
        <v>713</v>
      </c>
    </row>
    <row r="130" spans="1:18" x14ac:dyDescent="0.25">
      <c r="A130" s="8">
        <v>44797</v>
      </c>
      <c r="B130" s="8">
        <v>44797</v>
      </c>
      <c r="C130" s="5" t="s">
        <v>532</v>
      </c>
      <c r="D130" s="5" t="s">
        <v>1007</v>
      </c>
      <c r="E130" s="5" t="s">
        <v>194</v>
      </c>
      <c r="F130" s="5" t="s">
        <v>226</v>
      </c>
      <c r="G130" s="5" t="s">
        <v>855</v>
      </c>
      <c r="H130" s="5" t="s">
        <v>891</v>
      </c>
      <c r="I130" s="5" t="s">
        <v>523</v>
      </c>
      <c r="J130" s="10">
        <v>414000</v>
      </c>
      <c r="K130" s="10">
        <v>62100</v>
      </c>
      <c r="L130" s="10">
        <v>28152</v>
      </c>
      <c r="M130" s="10">
        <v>380052</v>
      </c>
      <c r="N130" s="5" t="s">
        <v>452</v>
      </c>
      <c r="O130" s="5" t="s">
        <v>119</v>
      </c>
      <c r="P130" s="5" t="s">
        <v>460</v>
      </c>
      <c r="Q130" s="5" t="s">
        <v>954</v>
      </c>
      <c r="R130" s="5" t="s">
        <v>713</v>
      </c>
    </row>
    <row r="131" spans="1:18" x14ac:dyDescent="0.25">
      <c r="A131" s="8">
        <v>44797</v>
      </c>
      <c r="B131" s="8">
        <v>44797</v>
      </c>
      <c r="C131" s="5" t="s">
        <v>868</v>
      </c>
      <c r="D131" s="5" t="s">
        <v>710</v>
      </c>
      <c r="E131" s="5" t="s">
        <v>194</v>
      </c>
      <c r="F131" s="5" t="s">
        <v>165</v>
      </c>
      <c r="G131" s="5" t="s">
        <v>955</v>
      </c>
      <c r="H131" s="5" t="s">
        <v>702</v>
      </c>
      <c r="I131" s="5" t="s">
        <v>217</v>
      </c>
      <c r="J131" s="10">
        <v>414000</v>
      </c>
      <c r="K131" s="10">
        <v>62100</v>
      </c>
      <c r="L131" s="10">
        <v>28152</v>
      </c>
      <c r="M131" s="10">
        <v>380052</v>
      </c>
      <c r="N131" s="5" t="s">
        <v>452</v>
      </c>
      <c r="O131" s="5" t="s">
        <v>119</v>
      </c>
      <c r="P131" s="5" t="s">
        <v>460</v>
      </c>
      <c r="Q131" s="5" t="s">
        <v>539</v>
      </c>
      <c r="R131" s="5" t="s">
        <v>713</v>
      </c>
    </row>
    <row r="132" spans="1:18" x14ac:dyDescent="0.25">
      <c r="A132" s="8">
        <v>44797</v>
      </c>
      <c r="B132" s="8">
        <v>44797</v>
      </c>
      <c r="C132" s="5" t="s">
        <v>6</v>
      </c>
      <c r="D132" s="5" t="s">
        <v>932</v>
      </c>
      <c r="E132" s="5" t="s">
        <v>194</v>
      </c>
      <c r="F132" s="5" t="s">
        <v>882</v>
      </c>
      <c r="G132" s="5" t="s">
        <v>83</v>
      </c>
      <c r="H132" s="5" t="s">
        <v>411</v>
      </c>
      <c r="I132" s="5" t="s">
        <v>754</v>
      </c>
      <c r="J132" s="10">
        <v>414000</v>
      </c>
      <c r="K132" s="10">
        <v>62100</v>
      </c>
      <c r="L132" s="10">
        <v>28152</v>
      </c>
      <c r="M132" s="10">
        <v>380052</v>
      </c>
      <c r="N132" s="5" t="s">
        <v>452</v>
      </c>
      <c r="O132" s="5" t="s">
        <v>119</v>
      </c>
      <c r="P132" s="5" t="s">
        <v>460</v>
      </c>
      <c r="Q132" s="5" t="s">
        <v>539</v>
      </c>
      <c r="R132" s="5" t="s">
        <v>713</v>
      </c>
    </row>
    <row r="133" spans="1:18" x14ac:dyDescent="0.25">
      <c r="A133" s="8">
        <v>44797</v>
      </c>
      <c r="B133" s="8">
        <v>44797</v>
      </c>
      <c r="C133" s="5" t="s">
        <v>367</v>
      </c>
      <c r="D133" s="5" t="s">
        <v>596</v>
      </c>
      <c r="E133" s="5" t="s">
        <v>194</v>
      </c>
      <c r="F133" s="5" t="s">
        <v>1049</v>
      </c>
      <c r="G133" s="5" t="s">
        <v>614</v>
      </c>
      <c r="H133" s="5" t="s">
        <v>234</v>
      </c>
      <c r="I133" s="5" t="s">
        <v>655</v>
      </c>
      <c r="J133" s="10">
        <v>414000</v>
      </c>
      <c r="K133" s="10">
        <v>62100</v>
      </c>
      <c r="L133" s="10">
        <v>28152</v>
      </c>
      <c r="M133" s="10">
        <v>380052</v>
      </c>
      <c r="N133" s="5" t="s">
        <v>452</v>
      </c>
      <c r="O133" s="5" t="s">
        <v>119</v>
      </c>
      <c r="P133" s="5" t="s">
        <v>460</v>
      </c>
      <c r="Q133" s="5"/>
      <c r="R133" s="5" t="s">
        <v>713</v>
      </c>
    </row>
    <row r="134" spans="1:18" x14ac:dyDescent="0.25">
      <c r="A134" s="8">
        <v>44796</v>
      </c>
      <c r="B134" s="8">
        <v>44796</v>
      </c>
      <c r="C134" s="5" t="s">
        <v>670</v>
      </c>
      <c r="D134" s="5" t="s">
        <v>824</v>
      </c>
      <c r="E134" s="5" t="s">
        <v>194</v>
      </c>
      <c r="F134" s="5" t="s">
        <v>711</v>
      </c>
      <c r="G134" s="5" t="s">
        <v>148</v>
      </c>
      <c r="H134" s="5" t="s">
        <v>246</v>
      </c>
      <c r="I134" s="5" t="s">
        <v>107</v>
      </c>
      <c r="J134" s="10">
        <v>884818</v>
      </c>
      <c r="K134" s="10">
        <v>0</v>
      </c>
      <c r="L134" s="10">
        <v>70785</v>
      </c>
      <c r="M134" s="10">
        <v>955603</v>
      </c>
      <c r="N134" s="5" t="s">
        <v>452</v>
      </c>
      <c r="O134" s="5" t="s">
        <v>119</v>
      </c>
      <c r="P134" s="5" t="s">
        <v>460</v>
      </c>
      <c r="Q134" s="5" t="s">
        <v>539</v>
      </c>
      <c r="R134" s="5" t="s">
        <v>713</v>
      </c>
    </row>
    <row r="135" spans="1:18" x14ac:dyDescent="0.25">
      <c r="A135" s="8">
        <v>44796</v>
      </c>
      <c r="B135" s="8">
        <v>44796</v>
      </c>
      <c r="C135" s="5" t="s">
        <v>517</v>
      </c>
      <c r="D135" s="5" t="s">
        <v>777</v>
      </c>
      <c r="E135" s="5" t="s">
        <v>194</v>
      </c>
      <c r="F135" s="5" t="s">
        <v>438</v>
      </c>
      <c r="G135" s="5" t="s">
        <v>303</v>
      </c>
      <c r="H135" s="5" t="s">
        <v>563</v>
      </c>
      <c r="I135" s="5" t="s">
        <v>1107</v>
      </c>
      <c r="J135" s="10">
        <v>777670</v>
      </c>
      <c r="K135" s="10">
        <v>0</v>
      </c>
      <c r="L135" s="10">
        <v>62214</v>
      </c>
      <c r="M135" s="10">
        <v>839884</v>
      </c>
      <c r="N135" s="5" t="s">
        <v>452</v>
      </c>
      <c r="O135" s="5" t="s">
        <v>119</v>
      </c>
      <c r="P135" s="5" t="s">
        <v>460</v>
      </c>
      <c r="Q135" s="5" t="s">
        <v>539</v>
      </c>
      <c r="R135" s="5" t="s">
        <v>713</v>
      </c>
    </row>
    <row r="136" spans="1:18" x14ac:dyDescent="0.25">
      <c r="A136" s="8">
        <v>44796</v>
      </c>
      <c r="B136" s="8">
        <v>44796</v>
      </c>
      <c r="C136" s="5" t="s">
        <v>525</v>
      </c>
      <c r="D136" s="5" t="s">
        <v>73</v>
      </c>
      <c r="E136" s="5" t="s">
        <v>194</v>
      </c>
      <c r="F136" s="5" t="s">
        <v>25</v>
      </c>
      <c r="G136" s="5" t="s">
        <v>758</v>
      </c>
      <c r="H136" s="5" t="s">
        <v>546</v>
      </c>
      <c r="I136" s="5" t="s">
        <v>505</v>
      </c>
      <c r="J136" s="10">
        <v>1867530</v>
      </c>
      <c r="K136" s="10">
        <v>0</v>
      </c>
      <c r="L136" s="10">
        <v>149402</v>
      </c>
      <c r="M136" s="10">
        <v>2016932</v>
      </c>
      <c r="N136" s="5" t="s">
        <v>452</v>
      </c>
      <c r="O136" s="5" t="s">
        <v>119</v>
      </c>
      <c r="P136" s="5" t="s">
        <v>460</v>
      </c>
      <c r="Q136" s="5" t="s">
        <v>539</v>
      </c>
      <c r="R136" s="5" t="s">
        <v>713</v>
      </c>
    </row>
    <row r="137" spans="1:18" x14ac:dyDescent="0.25">
      <c r="A137" s="8">
        <v>44796</v>
      </c>
      <c r="B137" s="8">
        <v>44796</v>
      </c>
      <c r="C137" s="5" t="s">
        <v>669</v>
      </c>
      <c r="D137" s="5" t="s">
        <v>615</v>
      </c>
      <c r="E137" s="5" t="s">
        <v>194</v>
      </c>
      <c r="F137" s="5" t="s">
        <v>159</v>
      </c>
      <c r="G137" s="5" t="s">
        <v>131</v>
      </c>
      <c r="H137" s="5" t="s">
        <v>616</v>
      </c>
      <c r="I137" s="5" t="s">
        <v>601</v>
      </c>
      <c r="J137" s="10">
        <v>414000</v>
      </c>
      <c r="K137" s="10">
        <v>62100</v>
      </c>
      <c r="L137" s="10">
        <v>28152</v>
      </c>
      <c r="M137" s="10">
        <v>380052</v>
      </c>
      <c r="N137" s="5" t="s">
        <v>452</v>
      </c>
      <c r="O137" s="5" t="s">
        <v>119</v>
      </c>
      <c r="P137" s="5" t="s">
        <v>460</v>
      </c>
      <c r="Q137" s="5" t="s">
        <v>841</v>
      </c>
      <c r="R137" s="5" t="s">
        <v>713</v>
      </c>
    </row>
    <row r="138" spans="1:18" x14ac:dyDescent="0.25">
      <c r="A138" s="8">
        <v>44796</v>
      </c>
      <c r="B138" s="8">
        <v>44796</v>
      </c>
      <c r="C138" s="5" t="s">
        <v>936</v>
      </c>
      <c r="D138" s="5" t="s">
        <v>333</v>
      </c>
      <c r="E138" s="5" t="s">
        <v>194</v>
      </c>
      <c r="F138" s="5" t="s">
        <v>602</v>
      </c>
      <c r="G138" s="5" t="s">
        <v>1067</v>
      </c>
      <c r="H138" s="5" t="s">
        <v>991</v>
      </c>
      <c r="I138" s="5" t="s">
        <v>537</v>
      </c>
      <c r="J138" s="10">
        <v>414000</v>
      </c>
      <c r="K138" s="10">
        <v>62100</v>
      </c>
      <c r="L138" s="10">
        <v>28152</v>
      </c>
      <c r="M138" s="10">
        <v>380052</v>
      </c>
      <c r="N138" s="5" t="s">
        <v>452</v>
      </c>
      <c r="O138" s="5" t="s">
        <v>119</v>
      </c>
      <c r="P138" s="5" t="s">
        <v>460</v>
      </c>
      <c r="Q138" s="5" t="s">
        <v>841</v>
      </c>
      <c r="R138" s="5" t="s">
        <v>713</v>
      </c>
    </row>
    <row r="139" spans="1:18" x14ac:dyDescent="0.25">
      <c r="A139" s="8">
        <v>44796</v>
      </c>
      <c r="B139" s="8">
        <v>44796</v>
      </c>
      <c r="C139" s="5" t="s">
        <v>593</v>
      </c>
      <c r="D139" s="5" t="s">
        <v>535</v>
      </c>
      <c r="E139" s="5" t="s">
        <v>194</v>
      </c>
      <c r="F139" s="5" t="s">
        <v>1078</v>
      </c>
      <c r="G139" s="5" t="s">
        <v>640</v>
      </c>
      <c r="H139" s="5" t="s">
        <v>343</v>
      </c>
      <c r="I139" s="5" t="s">
        <v>558</v>
      </c>
      <c r="J139" s="10">
        <v>414000</v>
      </c>
      <c r="K139" s="10">
        <v>62100</v>
      </c>
      <c r="L139" s="10">
        <v>28152</v>
      </c>
      <c r="M139" s="10">
        <v>380052</v>
      </c>
      <c r="N139" s="5" t="s">
        <v>452</v>
      </c>
      <c r="O139" s="5" t="s">
        <v>119</v>
      </c>
      <c r="P139" s="5" t="s">
        <v>460</v>
      </c>
      <c r="Q139" s="5" t="s">
        <v>841</v>
      </c>
      <c r="R139" s="5" t="s">
        <v>713</v>
      </c>
    </row>
    <row r="140" spans="1:18" x14ac:dyDescent="0.25">
      <c r="A140" s="8">
        <v>44796</v>
      </c>
      <c r="B140" s="8">
        <v>44796</v>
      </c>
      <c r="C140" s="5" t="s">
        <v>751</v>
      </c>
      <c r="D140" s="5" t="s">
        <v>51</v>
      </c>
      <c r="E140" s="5" t="s">
        <v>194</v>
      </c>
      <c r="F140" s="5" t="s">
        <v>605</v>
      </c>
      <c r="G140" s="5" t="s">
        <v>692</v>
      </c>
      <c r="H140" s="5" t="s">
        <v>825</v>
      </c>
      <c r="I140" s="5" t="s">
        <v>885</v>
      </c>
      <c r="J140" s="10">
        <v>414000</v>
      </c>
      <c r="K140" s="10">
        <v>62100</v>
      </c>
      <c r="L140" s="10">
        <v>28152</v>
      </c>
      <c r="M140" s="10">
        <v>380052</v>
      </c>
      <c r="N140" s="5" t="s">
        <v>452</v>
      </c>
      <c r="O140" s="5" t="s">
        <v>119</v>
      </c>
      <c r="P140" s="5" t="s">
        <v>460</v>
      </c>
      <c r="Q140" s="5" t="s">
        <v>1103</v>
      </c>
      <c r="R140" s="5" t="s">
        <v>713</v>
      </c>
    </row>
    <row r="141" spans="1:18" x14ac:dyDescent="0.25">
      <c r="A141" s="8">
        <v>44796</v>
      </c>
      <c r="B141" s="8">
        <v>44796</v>
      </c>
      <c r="C141" s="5" t="s">
        <v>499</v>
      </c>
      <c r="D141" s="5" t="s">
        <v>30</v>
      </c>
      <c r="E141" s="5" t="s">
        <v>194</v>
      </c>
      <c r="F141" s="5" t="s">
        <v>651</v>
      </c>
      <c r="G141" s="5" t="s">
        <v>719</v>
      </c>
      <c r="H141" s="5" t="s">
        <v>608</v>
      </c>
      <c r="I141" s="5" t="s">
        <v>211</v>
      </c>
      <c r="J141" s="10">
        <v>414000</v>
      </c>
      <c r="K141" s="10">
        <v>62100</v>
      </c>
      <c r="L141" s="10">
        <v>28152</v>
      </c>
      <c r="M141" s="10">
        <v>380052</v>
      </c>
      <c r="N141" s="5" t="s">
        <v>452</v>
      </c>
      <c r="O141" s="5" t="s">
        <v>119</v>
      </c>
      <c r="P141" s="5" t="s">
        <v>460</v>
      </c>
      <c r="Q141" s="5" t="s">
        <v>954</v>
      </c>
      <c r="R141" s="5" t="s">
        <v>713</v>
      </c>
    </row>
    <row r="142" spans="1:18" x14ac:dyDescent="0.25">
      <c r="A142" s="8">
        <v>44796</v>
      </c>
      <c r="B142" s="8">
        <v>44796</v>
      </c>
      <c r="C142" s="5" t="s">
        <v>512</v>
      </c>
      <c r="D142" s="5" t="s">
        <v>1054</v>
      </c>
      <c r="E142" s="5" t="s">
        <v>194</v>
      </c>
      <c r="F142" s="5" t="s">
        <v>899</v>
      </c>
      <c r="G142" s="5" t="s">
        <v>548</v>
      </c>
      <c r="H142" s="5" t="s">
        <v>427</v>
      </c>
      <c r="I142" s="5" t="s">
        <v>653</v>
      </c>
      <c r="J142" s="10">
        <v>414000</v>
      </c>
      <c r="K142" s="10">
        <v>62100</v>
      </c>
      <c r="L142" s="10">
        <v>28152</v>
      </c>
      <c r="M142" s="10">
        <v>380052</v>
      </c>
      <c r="N142" s="5" t="s">
        <v>452</v>
      </c>
      <c r="O142" s="5" t="s">
        <v>119</v>
      </c>
      <c r="P142" s="5" t="s">
        <v>460</v>
      </c>
      <c r="Q142" s="5" t="s">
        <v>954</v>
      </c>
      <c r="R142" s="5" t="s">
        <v>713</v>
      </c>
    </row>
    <row r="143" spans="1:18" x14ac:dyDescent="0.25">
      <c r="A143" s="8">
        <v>44796</v>
      </c>
      <c r="B143" s="8">
        <v>44796</v>
      </c>
      <c r="C143" s="5" t="s">
        <v>1108</v>
      </c>
      <c r="D143" s="5" t="s">
        <v>818</v>
      </c>
      <c r="E143" s="5" t="s">
        <v>194</v>
      </c>
      <c r="F143" s="5" t="s">
        <v>376</v>
      </c>
      <c r="G143" s="5" t="s">
        <v>876</v>
      </c>
      <c r="H143" s="5" t="s">
        <v>1040</v>
      </c>
      <c r="I143" s="5" t="s">
        <v>237</v>
      </c>
      <c r="J143" s="10">
        <v>414000</v>
      </c>
      <c r="K143" s="10">
        <v>62100</v>
      </c>
      <c r="L143" s="10">
        <v>28152</v>
      </c>
      <c r="M143" s="10">
        <v>380052</v>
      </c>
      <c r="N143" s="5" t="s">
        <v>452</v>
      </c>
      <c r="O143" s="5" t="s">
        <v>119</v>
      </c>
      <c r="P143" s="5" t="s">
        <v>460</v>
      </c>
      <c r="Q143" s="5" t="s">
        <v>954</v>
      </c>
      <c r="R143" s="5" t="s">
        <v>713</v>
      </c>
    </row>
    <row r="144" spans="1:18" x14ac:dyDescent="0.25">
      <c r="A144" s="8">
        <v>44796</v>
      </c>
      <c r="B144" s="8">
        <v>44796</v>
      </c>
      <c r="C144" s="5" t="s">
        <v>697</v>
      </c>
      <c r="D144" s="5" t="s">
        <v>643</v>
      </c>
      <c r="E144" s="5" t="s">
        <v>194</v>
      </c>
      <c r="F144" s="5" t="s">
        <v>7</v>
      </c>
      <c r="G144" s="5" t="s">
        <v>476</v>
      </c>
      <c r="H144" s="5" t="s">
        <v>748</v>
      </c>
      <c r="I144" s="5" t="s">
        <v>727</v>
      </c>
      <c r="J144" s="10">
        <v>414000</v>
      </c>
      <c r="K144" s="10">
        <v>62100</v>
      </c>
      <c r="L144" s="10">
        <v>28152</v>
      </c>
      <c r="M144" s="10">
        <v>380052</v>
      </c>
      <c r="N144" s="5" t="s">
        <v>452</v>
      </c>
      <c r="O144" s="5" t="s">
        <v>119</v>
      </c>
      <c r="P144" s="5" t="s">
        <v>460</v>
      </c>
      <c r="Q144" s="5" t="s">
        <v>954</v>
      </c>
      <c r="R144" s="5" t="s">
        <v>713</v>
      </c>
    </row>
    <row r="145" spans="1:18" x14ac:dyDescent="0.25">
      <c r="A145" s="8">
        <v>44796</v>
      </c>
      <c r="B145" s="8">
        <v>44796</v>
      </c>
      <c r="C145" s="5" t="s">
        <v>573</v>
      </c>
      <c r="D145" s="5" t="s">
        <v>997</v>
      </c>
      <c r="E145" s="5" t="s">
        <v>194</v>
      </c>
      <c r="F145" s="5" t="s">
        <v>406</v>
      </c>
      <c r="G145" s="5" t="s">
        <v>1056</v>
      </c>
      <c r="H145" s="5" t="s">
        <v>663</v>
      </c>
      <c r="I145" s="5" t="s">
        <v>124</v>
      </c>
      <c r="J145" s="10">
        <v>414000</v>
      </c>
      <c r="K145" s="10">
        <v>62100</v>
      </c>
      <c r="L145" s="10">
        <v>28152</v>
      </c>
      <c r="M145" s="10">
        <v>380052</v>
      </c>
      <c r="N145" s="5" t="s">
        <v>452</v>
      </c>
      <c r="O145" s="5" t="s">
        <v>119</v>
      </c>
      <c r="P145" s="5" t="s">
        <v>460</v>
      </c>
      <c r="Q145" s="5" t="s">
        <v>954</v>
      </c>
      <c r="R145" s="5" t="s">
        <v>713</v>
      </c>
    </row>
    <row r="146" spans="1:18" x14ac:dyDescent="0.25">
      <c r="A146" s="8">
        <v>44796</v>
      </c>
      <c r="B146" s="8">
        <v>44796</v>
      </c>
      <c r="C146" s="5" t="s">
        <v>1021</v>
      </c>
      <c r="D146" s="5" t="s">
        <v>709</v>
      </c>
      <c r="E146" s="5" t="s">
        <v>194</v>
      </c>
      <c r="F146" s="5" t="s">
        <v>1100</v>
      </c>
      <c r="G146" s="5" t="s">
        <v>492</v>
      </c>
      <c r="H146" s="5" t="s">
        <v>493</v>
      </c>
      <c r="I146" s="5" t="s">
        <v>1024</v>
      </c>
      <c r="J146" s="10">
        <v>414000</v>
      </c>
      <c r="K146" s="10">
        <v>62100</v>
      </c>
      <c r="L146" s="10">
        <v>28152</v>
      </c>
      <c r="M146" s="10">
        <v>380052</v>
      </c>
      <c r="N146" s="5" t="s">
        <v>452</v>
      </c>
      <c r="O146" s="5" t="s">
        <v>119</v>
      </c>
      <c r="P146" s="5" t="s">
        <v>460</v>
      </c>
      <c r="Q146" s="5" t="s">
        <v>954</v>
      </c>
      <c r="R146" s="5" t="s">
        <v>713</v>
      </c>
    </row>
    <row r="147" spans="1:18" x14ac:dyDescent="0.25">
      <c r="A147" s="8">
        <v>44796</v>
      </c>
      <c r="B147" s="8">
        <v>44796</v>
      </c>
      <c r="C147" s="5" t="s">
        <v>425</v>
      </c>
      <c r="D147" s="5" t="s">
        <v>599</v>
      </c>
      <c r="E147" s="5" t="s">
        <v>194</v>
      </c>
      <c r="F147" s="5" t="s">
        <v>567</v>
      </c>
      <c r="G147" s="5" t="s">
        <v>386</v>
      </c>
      <c r="H147" s="5" t="s">
        <v>1092</v>
      </c>
      <c r="I147" s="5" t="s">
        <v>231</v>
      </c>
      <c r="J147" s="10">
        <v>414000</v>
      </c>
      <c r="K147" s="10">
        <v>62100</v>
      </c>
      <c r="L147" s="10">
        <v>28152</v>
      </c>
      <c r="M147" s="10">
        <v>380052</v>
      </c>
      <c r="N147" s="5" t="s">
        <v>452</v>
      </c>
      <c r="O147" s="5" t="s">
        <v>119</v>
      </c>
      <c r="P147" s="5" t="s">
        <v>460</v>
      </c>
      <c r="Q147" s="5" t="s">
        <v>954</v>
      </c>
      <c r="R147" s="5" t="s">
        <v>713</v>
      </c>
    </row>
    <row r="148" spans="1:18" x14ac:dyDescent="0.25">
      <c r="A148" s="8">
        <v>44796</v>
      </c>
      <c r="B148" s="8">
        <v>44796</v>
      </c>
      <c r="C148" s="5" t="s">
        <v>1045</v>
      </c>
      <c r="D148" s="5" t="s">
        <v>277</v>
      </c>
      <c r="E148" s="5" t="s">
        <v>194</v>
      </c>
      <c r="F148" s="5" t="s">
        <v>862</v>
      </c>
      <c r="G148" s="5" t="s">
        <v>968</v>
      </c>
      <c r="H148" s="5" t="s">
        <v>989</v>
      </c>
      <c r="I148" s="5" t="s">
        <v>433</v>
      </c>
      <c r="J148" s="10">
        <v>414000</v>
      </c>
      <c r="K148" s="10">
        <v>62100</v>
      </c>
      <c r="L148" s="10">
        <v>28152</v>
      </c>
      <c r="M148" s="10">
        <v>380052</v>
      </c>
      <c r="N148" s="5" t="s">
        <v>452</v>
      </c>
      <c r="O148" s="5" t="s">
        <v>119</v>
      </c>
      <c r="P148" s="5" t="s">
        <v>460</v>
      </c>
      <c r="Q148" s="5" t="s">
        <v>954</v>
      </c>
      <c r="R148" s="5" t="s">
        <v>713</v>
      </c>
    </row>
    <row r="149" spans="1:18" x14ac:dyDescent="0.25">
      <c r="A149" s="8">
        <v>44796</v>
      </c>
      <c r="B149" s="8">
        <v>44796</v>
      </c>
      <c r="C149" s="5" t="s">
        <v>1063</v>
      </c>
      <c r="D149" s="5" t="s">
        <v>330</v>
      </c>
      <c r="E149" s="5" t="s">
        <v>194</v>
      </c>
      <c r="F149" s="5" t="s">
        <v>759</v>
      </c>
      <c r="G149" s="5" t="s">
        <v>464</v>
      </c>
      <c r="H149" s="5" t="s">
        <v>590</v>
      </c>
      <c r="I149" s="5" t="s">
        <v>385</v>
      </c>
      <c r="J149" s="10">
        <v>414000</v>
      </c>
      <c r="K149" s="10">
        <v>62100</v>
      </c>
      <c r="L149" s="10">
        <v>28152</v>
      </c>
      <c r="M149" s="10">
        <v>380052</v>
      </c>
      <c r="N149" s="5" t="s">
        <v>452</v>
      </c>
      <c r="O149" s="5" t="s">
        <v>119</v>
      </c>
      <c r="P149" s="5" t="s">
        <v>460</v>
      </c>
      <c r="Q149" s="5" t="s">
        <v>954</v>
      </c>
      <c r="R149" s="5" t="s">
        <v>713</v>
      </c>
    </row>
    <row r="150" spans="1:18" x14ac:dyDescent="0.25">
      <c r="A150" s="8">
        <v>44796</v>
      </c>
      <c r="B150" s="8">
        <v>44796</v>
      </c>
      <c r="C150" s="5" t="s">
        <v>339</v>
      </c>
      <c r="D150" s="5" t="s">
        <v>362</v>
      </c>
      <c r="E150" s="5" t="s">
        <v>194</v>
      </c>
      <c r="F150" s="5" t="s">
        <v>917</v>
      </c>
      <c r="G150" s="5" t="s">
        <v>201</v>
      </c>
      <c r="H150" s="5" t="s">
        <v>967</v>
      </c>
      <c r="I150" s="5" t="s">
        <v>992</v>
      </c>
      <c r="J150" s="10">
        <v>414000</v>
      </c>
      <c r="K150" s="10">
        <v>62100</v>
      </c>
      <c r="L150" s="10">
        <v>28152</v>
      </c>
      <c r="M150" s="10">
        <v>380052</v>
      </c>
      <c r="N150" s="5" t="s">
        <v>452</v>
      </c>
      <c r="O150" s="5" t="s">
        <v>119</v>
      </c>
      <c r="P150" s="5" t="s">
        <v>460</v>
      </c>
      <c r="Q150" s="5" t="s">
        <v>539</v>
      </c>
      <c r="R150" s="5" t="s">
        <v>713</v>
      </c>
    </row>
    <row r="151" spans="1:18" x14ac:dyDescent="0.25">
      <c r="A151" s="8">
        <v>44796</v>
      </c>
      <c r="B151" s="8">
        <v>44796</v>
      </c>
      <c r="C151" s="5" t="s">
        <v>90</v>
      </c>
      <c r="D151" s="5" t="s">
        <v>266</v>
      </c>
      <c r="E151" s="5" t="s">
        <v>194</v>
      </c>
      <c r="F151" s="5" t="s">
        <v>1109</v>
      </c>
      <c r="G151" s="5" t="s">
        <v>502</v>
      </c>
      <c r="H151" s="5" t="s">
        <v>420</v>
      </c>
      <c r="I151" s="5" t="s">
        <v>455</v>
      </c>
      <c r="J151" s="10">
        <v>414000</v>
      </c>
      <c r="K151" s="10">
        <v>62100</v>
      </c>
      <c r="L151" s="10">
        <v>28152</v>
      </c>
      <c r="M151" s="10">
        <v>380052</v>
      </c>
      <c r="N151" s="5" t="s">
        <v>452</v>
      </c>
      <c r="O151" s="5" t="s">
        <v>119</v>
      </c>
      <c r="P151" s="5" t="s">
        <v>460</v>
      </c>
      <c r="Q151" s="5" t="s">
        <v>539</v>
      </c>
      <c r="R151" s="5" t="s">
        <v>713</v>
      </c>
    </row>
    <row r="152" spans="1:18" x14ac:dyDescent="0.25">
      <c r="A152" s="8">
        <v>44796</v>
      </c>
      <c r="B152" s="8">
        <v>44796</v>
      </c>
      <c r="C152" s="5" t="s">
        <v>760</v>
      </c>
      <c r="D152" s="5" t="s">
        <v>773</v>
      </c>
      <c r="E152" s="5" t="s">
        <v>194</v>
      </c>
      <c r="F152" s="5" t="s">
        <v>1035</v>
      </c>
      <c r="G152" s="5" t="s">
        <v>627</v>
      </c>
      <c r="H152" s="5" t="s">
        <v>631</v>
      </c>
      <c r="I152" s="5" t="s">
        <v>950</v>
      </c>
      <c r="J152" s="10">
        <v>414000</v>
      </c>
      <c r="K152" s="10">
        <v>62100</v>
      </c>
      <c r="L152" s="10">
        <v>28152</v>
      </c>
      <c r="M152" s="10">
        <v>380052</v>
      </c>
      <c r="N152" s="5" t="s">
        <v>452</v>
      </c>
      <c r="O152" s="5" t="s">
        <v>119</v>
      </c>
      <c r="P152" s="5" t="s">
        <v>460</v>
      </c>
      <c r="Q152" s="5" t="s">
        <v>539</v>
      </c>
      <c r="R152" s="5" t="s">
        <v>713</v>
      </c>
    </row>
    <row r="153" spans="1:18" x14ac:dyDescent="0.25">
      <c r="A153" s="8">
        <v>44795</v>
      </c>
      <c r="B153" s="8">
        <v>44795</v>
      </c>
      <c r="C153" s="5" t="s">
        <v>560</v>
      </c>
      <c r="D153" s="5" t="s">
        <v>797</v>
      </c>
      <c r="E153" s="5" t="s">
        <v>194</v>
      </c>
      <c r="F153" s="5" t="s">
        <v>565</v>
      </c>
      <c r="G153" s="5" t="s">
        <v>621</v>
      </c>
      <c r="H153" s="5" t="s">
        <v>12</v>
      </c>
      <c r="I153" s="5" t="s">
        <v>1037</v>
      </c>
      <c r="J153" s="10">
        <v>695142</v>
      </c>
      <c r="K153" s="10">
        <v>0</v>
      </c>
      <c r="L153" s="10">
        <v>55611</v>
      </c>
      <c r="M153" s="10">
        <v>750753</v>
      </c>
      <c r="N153" s="5" t="s">
        <v>452</v>
      </c>
      <c r="O153" s="5" t="s">
        <v>119</v>
      </c>
      <c r="P153" s="5" t="s">
        <v>460</v>
      </c>
      <c r="Q153" s="5" t="s">
        <v>91</v>
      </c>
      <c r="R153" s="5" t="s">
        <v>713</v>
      </c>
    </row>
    <row r="154" spans="1:18" x14ac:dyDescent="0.25">
      <c r="A154" s="8">
        <v>44795</v>
      </c>
      <c r="B154" s="8">
        <v>44795</v>
      </c>
      <c r="C154" s="5" t="s">
        <v>407</v>
      </c>
      <c r="D154" s="5" t="s">
        <v>778</v>
      </c>
      <c r="E154" s="5" t="s">
        <v>194</v>
      </c>
      <c r="F154" s="5" t="s">
        <v>1100</v>
      </c>
      <c r="G154" s="5" t="s">
        <v>492</v>
      </c>
      <c r="H154" s="5" t="s">
        <v>528</v>
      </c>
      <c r="I154" s="5" t="s">
        <v>1024</v>
      </c>
      <c r="J154" s="10">
        <v>333174</v>
      </c>
      <c r="K154" s="10">
        <v>0</v>
      </c>
      <c r="L154" s="10">
        <v>26654</v>
      </c>
      <c r="M154" s="10">
        <v>359828</v>
      </c>
      <c r="N154" s="5" t="s">
        <v>452</v>
      </c>
      <c r="O154" s="5" t="s">
        <v>119</v>
      </c>
      <c r="P154" s="5" t="s">
        <v>460</v>
      </c>
      <c r="Q154" s="5" t="s">
        <v>954</v>
      </c>
      <c r="R154" s="5" t="s">
        <v>713</v>
      </c>
    </row>
    <row r="155" spans="1:18" x14ac:dyDescent="0.25">
      <c r="A155" s="8">
        <v>44795</v>
      </c>
      <c r="B155" s="8">
        <v>44795</v>
      </c>
      <c r="C155" s="5" t="s">
        <v>436</v>
      </c>
      <c r="D155" s="5" t="s">
        <v>570</v>
      </c>
      <c r="E155" s="5" t="s">
        <v>194</v>
      </c>
      <c r="F155" s="5" t="s">
        <v>396</v>
      </c>
      <c r="G155" s="5" t="s">
        <v>566</v>
      </c>
      <c r="H155" s="5" t="s">
        <v>466</v>
      </c>
      <c r="I155" s="5" t="s">
        <v>796</v>
      </c>
      <c r="J155" s="10">
        <v>1017366</v>
      </c>
      <c r="K155" s="10">
        <v>0</v>
      </c>
      <c r="L155" s="10">
        <v>81389</v>
      </c>
      <c r="M155" s="10">
        <v>1098755</v>
      </c>
      <c r="N155" s="5" t="s">
        <v>452</v>
      </c>
      <c r="O155" s="5" t="s">
        <v>119</v>
      </c>
      <c r="P155" s="5" t="s">
        <v>460</v>
      </c>
      <c r="Q155" s="5" t="s">
        <v>954</v>
      </c>
      <c r="R155" s="5" t="s">
        <v>713</v>
      </c>
    </row>
    <row r="156" spans="1:18" x14ac:dyDescent="0.25">
      <c r="A156" s="8">
        <v>44795</v>
      </c>
      <c r="B156" s="8">
        <v>44795</v>
      </c>
      <c r="C156" s="5" t="s">
        <v>617</v>
      </c>
      <c r="D156" s="5" t="s">
        <v>295</v>
      </c>
      <c r="E156" s="5" t="s">
        <v>194</v>
      </c>
      <c r="F156" s="5" t="s">
        <v>565</v>
      </c>
      <c r="G156" s="5" t="s">
        <v>621</v>
      </c>
      <c r="H156" s="5" t="s">
        <v>175</v>
      </c>
      <c r="I156" s="5" t="s">
        <v>885</v>
      </c>
      <c r="J156" s="10">
        <v>1208168</v>
      </c>
      <c r="K156" s="10">
        <v>0</v>
      </c>
      <c r="L156" s="10">
        <v>96653</v>
      </c>
      <c r="M156" s="10">
        <v>1304821</v>
      </c>
      <c r="N156" s="5" t="s">
        <v>452</v>
      </c>
      <c r="O156" s="5" t="s">
        <v>119</v>
      </c>
      <c r="P156" s="5" t="s">
        <v>460</v>
      </c>
      <c r="Q156" s="5"/>
      <c r="R156" s="5" t="s">
        <v>713</v>
      </c>
    </row>
    <row r="157" spans="1:18" x14ac:dyDescent="0.25">
      <c r="A157" s="8">
        <v>44795</v>
      </c>
      <c r="B157" s="8">
        <v>44795</v>
      </c>
      <c r="C157" s="5" t="s">
        <v>894</v>
      </c>
      <c r="D157" s="5" t="s">
        <v>382</v>
      </c>
      <c r="E157" s="5" t="s">
        <v>194</v>
      </c>
      <c r="F157" s="5" t="s">
        <v>798</v>
      </c>
      <c r="G157" s="5" t="s">
        <v>176</v>
      </c>
      <c r="H157" s="5" t="s">
        <v>145</v>
      </c>
      <c r="I157" s="5" t="s">
        <v>541</v>
      </c>
      <c r="J157" s="10">
        <v>542729</v>
      </c>
      <c r="K157" s="10">
        <v>0</v>
      </c>
      <c r="L157" s="10">
        <v>43418</v>
      </c>
      <c r="M157" s="10">
        <v>586147</v>
      </c>
      <c r="N157" s="5" t="s">
        <v>452</v>
      </c>
      <c r="O157" s="5" t="s">
        <v>119</v>
      </c>
      <c r="P157" s="5" t="s">
        <v>460</v>
      </c>
      <c r="Q157" s="5" t="s">
        <v>539</v>
      </c>
      <c r="R157" s="5" t="s">
        <v>713</v>
      </c>
    </row>
    <row r="158" spans="1:18" x14ac:dyDescent="0.25">
      <c r="A158" s="8">
        <v>44795</v>
      </c>
      <c r="B158" s="8">
        <v>44795</v>
      </c>
      <c r="C158" s="5" t="s">
        <v>127</v>
      </c>
      <c r="D158" s="5" t="s">
        <v>724</v>
      </c>
      <c r="E158" s="5" t="s">
        <v>194</v>
      </c>
      <c r="F158" s="5" t="s">
        <v>873</v>
      </c>
      <c r="G158" s="5" t="s">
        <v>895</v>
      </c>
      <c r="H158" s="5" t="s">
        <v>661</v>
      </c>
      <c r="I158" s="5" t="s">
        <v>490</v>
      </c>
      <c r="J158" s="10">
        <v>3035550</v>
      </c>
      <c r="K158" s="10">
        <v>0</v>
      </c>
      <c r="L158" s="10">
        <v>242844</v>
      </c>
      <c r="M158" s="10">
        <v>3278394</v>
      </c>
      <c r="N158" s="5" t="s">
        <v>452</v>
      </c>
      <c r="O158" s="5" t="s">
        <v>119</v>
      </c>
      <c r="P158" s="5" t="s">
        <v>460</v>
      </c>
      <c r="Q158" s="5" t="s">
        <v>954</v>
      </c>
      <c r="R158" s="5" t="s">
        <v>713</v>
      </c>
    </row>
    <row r="159" spans="1:18" x14ac:dyDescent="0.25">
      <c r="A159" s="8">
        <v>44795</v>
      </c>
      <c r="B159" s="8">
        <v>44795</v>
      </c>
      <c r="C159" s="5" t="s">
        <v>350</v>
      </c>
      <c r="D159" s="5" t="s">
        <v>262</v>
      </c>
      <c r="E159" s="5" t="s">
        <v>194</v>
      </c>
      <c r="F159" s="5" t="s">
        <v>376</v>
      </c>
      <c r="G159" s="5" t="s">
        <v>876</v>
      </c>
      <c r="H159" s="5" t="s">
        <v>836</v>
      </c>
      <c r="I159" s="5" t="s">
        <v>237</v>
      </c>
      <c r="J159" s="10">
        <v>1561682</v>
      </c>
      <c r="K159" s="10">
        <v>0</v>
      </c>
      <c r="L159" s="10">
        <v>124935</v>
      </c>
      <c r="M159" s="10">
        <v>1686617</v>
      </c>
      <c r="N159" s="5" t="s">
        <v>452</v>
      </c>
      <c r="O159" s="5" t="s">
        <v>119</v>
      </c>
      <c r="P159" s="5" t="s">
        <v>460</v>
      </c>
      <c r="Q159" s="5" t="s">
        <v>954</v>
      </c>
      <c r="R159" s="5" t="s">
        <v>713</v>
      </c>
    </row>
    <row r="160" spans="1:18" x14ac:dyDescent="0.25">
      <c r="A160" s="8">
        <v>44795</v>
      </c>
      <c r="B160" s="8">
        <v>44795</v>
      </c>
      <c r="C160" s="5" t="s">
        <v>961</v>
      </c>
      <c r="D160" s="5" t="s">
        <v>316</v>
      </c>
      <c r="E160" s="5" t="s">
        <v>194</v>
      </c>
      <c r="F160" s="5" t="s">
        <v>39</v>
      </c>
      <c r="G160" s="5" t="s">
        <v>309</v>
      </c>
      <c r="H160" s="5" t="s">
        <v>1106</v>
      </c>
      <c r="I160" s="5" t="s">
        <v>81</v>
      </c>
      <c r="J160" s="10">
        <v>1228684</v>
      </c>
      <c r="K160" s="10">
        <v>0</v>
      </c>
      <c r="L160" s="10">
        <v>98295</v>
      </c>
      <c r="M160" s="10">
        <v>1326979</v>
      </c>
      <c r="N160" s="5" t="s">
        <v>452</v>
      </c>
      <c r="O160" s="5" t="s">
        <v>119</v>
      </c>
      <c r="P160" s="5" t="s">
        <v>460</v>
      </c>
      <c r="Q160" s="5" t="s">
        <v>539</v>
      </c>
      <c r="R160" s="5" t="s">
        <v>713</v>
      </c>
    </row>
    <row r="161" spans="1:18" x14ac:dyDescent="0.25">
      <c r="A161" s="8">
        <v>44795</v>
      </c>
      <c r="B161" s="8">
        <v>44795</v>
      </c>
      <c r="C161" s="5" t="s">
        <v>956</v>
      </c>
      <c r="D161" s="5" t="s">
        <v>435</v>
      </c>
      <c r="E161" s="5" t="s">
        <v>194</v>
      </c>
      <c r="F161" s="5" t="s">
        <v>963</v>
      </c>
      <c r="G161" s="5" t="s">
        <v>325</v>
      </c>
      <c r="H161" s="5" t="s">
        <v>15</v>
      </c>
      <c r="I161" s="5" t="s">
        <v>902</v>
      </c>
      <c r="J161" s="10">
        <v>2301240</v>
      </c>
      <c r="K161" s="10">
        <v>0</v>
      </c>
      <c r="L161" s="10">
        <v>184099</v>
      </c>
      <c r="M161" s="10">
        <v>2485339</v>
      </c>
      <c r="N161" s="5" t="s">
        <v>452</v>
      </c>
      <c r="O161" s="5" t="s">
        <v>119</v>
      </c>
      <c r="P161" s="5" t="s">
        <v>460</v>
      </c>
      <c r="Q161" s="5" t="s">
        <v>1103</v>
      </c>
      <c r="R161" s="5" t="s">
        <v>713</v>
      </c>
    </row>
    <row r="162" spans="1:18" x14ac:dyDescent="0.25">
      <c r="A162" s="8">
        <v>44795</v>
      </c>
      <c r="B162" s="8">
        <v>44795</v>
      </c>
      <c r="C162" s="5" t="s">
        <v>314</v>
      </c>
      <c r="D162" s="5" t="s">
        <v>104</v>
      </c>
      <c r="E162" s="5" t="s">
        <v>194</v>
      </c>
      <c r="F162" s="5" t="s">
        <v>919</v>
      </c>
      <c r="G162" s="5" t="s">
        <v>374</v>
      </c>
      <c r="H162" s="5" t="s">
        <v>958</v>
      </c>
      <c r="I162" s="5" t="s">
        <v>412</v>
      </c>
      <c r="J162" s="10">
        <v>816828</v>
      </c>
      <c r="K162" s="10">
        <v>0</v>
      </c>
      <c r="L162" s="10">
        <v>65346</v>
      </c>
      <c r="M162" s="10">
        <v>882174</v>
      </c>
      <c r="N162" s="5" t="s">
        <v>452</v>
      </c>
      <c r="O162" s="5" t="s">
        <v>119</v>
      </c>
      <c r="P162" s="5" t="s">
        <v>460</v>
      </c>
      <c r="Q162" s="5" t="s">
        <v>841</v>
      </c>
      <c r="R162" s="5" t="s">
        <v>713</v>
      </c>
    </row>
    <row r="163" spans="1:18" x14ac:dyDescent="0.25">
      <c r="A163" s="8">
        <v>44793</v>
      </c>
      <c r="B163" s="8">
        <v>44793</v>
      </c>
      <c r="C163" s="5" t="s">
        <v>700</v>
      </c>
      <c r="D163" s="5" t="s">
        <v>94</v>
      </c>
      <c r="E163" s="5" t="s">
        <v>194</v>
      </c>
      <c r="F163" s="5" t="s">
        <v>565</v>
      </c>
      <c r="G163" s="5" t="s">
        <v>621</v>
      </c>
      <c r="H163" s="5" t="s">
        <v>227</v>
      </c>
      <c r="I163" s="5" t="s">
        <v>628</v>
      </c>
      <c r="J163" s="10">
        <v>1384908</v>
      </c>
      <c r="K163" s="10">
        <v>0</v>
      </c>
      <c r="L163" s="10">
        <v>110793</v>
      </c>
      <c r="M163" s="10">
        <v>1495701</v>
      </c>
      <c r="N163" s="5" t="s">
        <v>452</v>
      </c>
      <c r="O163" s="5" t="s">
        <v>119</v>
      </c>
      <c r="P163" s="5" t="s">
        <v>460</v>
      </c>
      <c r="Q163" s="5"/>
      <c r="R163" s="5" t="s">
        <v>713</v>
      </c>
    </row>
    <row r="164" spans="1:18" x14ac:dyDescent="0.25">
      <c r="A164" s="8">
        <v>44793</v>
      </c>
      <c r="B164" s="8">
        <v>44793</v>
      </c>
      <c r="C164" s="5" t="s">
        <v>106</v>
      </c>
      <c r="D164" s="5" t="s">
        <v>897</v>
      </c>
      <c r="E164" s="5" t="s">
        <v>194</v>
      </c>
      <c r="F164" s="5" t="s">
        <v>711</v>
      </c>
      <c r="G164" s="5" t="s">
        <v>148</v>
      </c>
      <c r="H164" s="5" t="s">
        <v>761</v>
      </c>
      <c r="I164" s="5" t="s">
        <v>107</v>
      </c>
      <c r="J164" s="10">
        <v>607371</v>
      </c>
      <c r="K164" s="10">
        <v>0</v>
      </c>
      <c r="L164" s="10">
        <v>48590</v>
      </c>
      <c r="M164" s="10">
        <v>655961</v>
      </c>
      <c r="N164" s="5" t="s">
        <v>452</v>
      </c>
      <c r="O164" s="5" t="s">
        <v>119</v>
      </c>
      <c r="P164" s="5" t="s">
        <v>460</v>
      </c>
      <c r="Q164" s="5" t="s">
        <v>539</v>
      </c>
      <c r="R164" s="5" t="s">
        <v>713</v>
      </c>
    </row>
    <row r="165" spans="1:18" x14ac:dyDescent="0.25">
      <c r="A165" s="8">
        <v>44792</v>
      </c>
      <c r="B165" s="8">
        <v>44792</v>
      </c>
      <c r="C165" s="5" t="s">
        <v>1005</v>
      </c>
      <c r="D165" s="5" t="s">
        <v>150</v>
      </c>
      <c r="E165" s="5" t="s">
        <v>194</v>
      </c>
      <c r="F165" s="5" t="s">
        <v>304</v>
      </c>
      <c r="G165" s="5" t="s">
        <v>320</v>
      </c>
      <c r="H165" s="5" t="s">
        <v>209</v>
      </c>
      <c r="I165" s="5" t="s">
        <v>902</v>
      </c>
      <c r="J165" s="10">
        <v>2413288</v>
      </c>
      <c r="K165" s="10">
        <v>103500</v>
      </c>
      <c r="L165" s="10">
        <v>184783</v>
      </c>
      <c r="M165" s="10">
        <v>2494571</v>
      </c>
      <c r="N165" s="5" t="s">
        <v>452</v>
      </c>
      <c r="O165" s="5" t="s">
        <v>119</v>
      </c>
      <c r="P165" s="5" t="s">
        <v>460</v>
      </c>
      <c r="Q165" s="5"/>
      <c r="R165" s="5" t="s">
        <v>713</v>
      </c>
    </row>
    <row r="166" spans="1:18" x14ac:dyDescent="0.25">
      <c r="A166" s="8">
        <v>44792</v>
      </c>
      <c r="B166" s="8">
        <v>44792</v>
      </c>
      <c r="C166" s="5" t="s">
        <v>1114</v>
      </c>
      <c r="D166" s="5" t="s">
        <v>405</v>
      </c>
      <c r="E166" s="5" t="s">
        <v>194</v>
      </c>
      <c r="F166" s="5" t="s">
        <v>565</v>
      </c>
      <c r="G166" s="5" t="s">
        <v>621</v>
      </c>
      <c r="H166" s="5" t="s">
        <v>439</v>
      </c>
      <c r="I166" s="5" t="s">
        <v>125</v>
      </c>
      <c r="J166" s="10">
        <v>1029120</v>
      </c>
      <c r="K166" s="10">
        <v>0</v>
      </c>
      <c r="L166" s="10">
        <v>82330</v>
      </c>
      <c r="M166" s="10">
        <v>1111450</v>
      </c>
      <c r="N166" s="5" t="s">
        <v>452</v>
      </c>
      <c r="O166" s="5" t="s">
        <v>119</v>
      </c>
      <c r="P166" s="5" t="s">
        <v>460</v>
      </c>
      <c r="Q166" s="5"/>
      <c r="R166" s="5" t="s">
        <v>713</v>
      </c>
    </row>
    <row r="167" spans="1:18" x14ac:dyDescent="0.25">
      <c r="A167" s="8">
        <v>44791</v>
      </c>
      <c r="B167" s="8">
        <v>44791</v>
      </c>
      <c r="C167" s="5" t="s">
        <v>648</v>
      </c>
      <c r="D167" s="5" t="s">
        <v>323</v>
      </c>
      <c r="E167" s="5" t="s">
        <v>194</v>
      </c>
      <c r="F167" s="5" t="s">
        <v>944</v>
      </c>
      <c r="G167" s="5" t="s">
        <v>365</v>
      </c>
      <c r="H167" s="5" t="s">
        <v>675</v>
      </c>
      <c r="I167" s="5" t="s">
        <v>998</v>
      </c>
      <c r="J167" s="10">
        <v>1844890</v>
      </c>
      <c r="K167" s="10">
        <v>0</v>
      </c>
      <c r="L167" s="10">
        <v>147591</v>
      </c>
      <c r="M167" s="10">
        <v>1992481</v>
      </c>
      <c r="N167" s="5" t="s">
        <v>452</v>
      </c>
      <c r="O167" s="5" t="s">
        <v>119</v>
      </c>
      <c r="P167" s="5" t="s">
        <v>460</v>
      </c>
      <c r="Q167" s="5" t="s">
        <v>954</v>
      </c>
      <c r="R167" s="5" t="s">
        <v>713</v>
      </c>
    </row>
    <row r="168" spans="1:18" x14ac:dyDescent="0.25">
      <c r="A168" s="8">
        <v>44791</v>
      </c>
      <c r="B168" s="8">
        <v>44791</v>
      </c>
      <c r="C168" s="5" t="s">
        <v>243</v>
      </c>
      <c r="D168" s="5" t="s">
        <v>21</v>
      </c>
      <c r="E168" s="5" t="s">
        <v>194</v>
      </c>
      <c r="F168" s="5" t="s">
        <v>555</v>
      </c>
      <c r="G168" s="5" t="s">
        <v>1081</v>
      </c>
      <c r="H168" s="5" t="s">
        <v>495</v>
      </c>
      <c r="I168" s="5" t="s">
        <v>572</v>
      </c>
      <c r="J168" s="10">
        <v>666348</v>
      </c>
      <c r="K168" s="10">
        <v>0</v>
      </c>
      <c r="L168" s="10">
        <v>53308</v>
      </c>
      <c r="M168" s="10">
        <v>719656</v>
      </c>
      <c r="N168" s="5" t="s">
        <v>452</v>
      </c>
      <c r="O168" s="5" t="s">
        <v>119</v>
      </c>
      <c r="P168" s="5" t="s">
        <v>460</v>
      </c>
      <c r="Q168" s="5" t="s">
        <v>954</v>
      </c>
      <c r="R168" s="5" t="s">
        <v>713</v>
      </c>
    </row>
    <row r="169" spans="1:18" x14ac:dyDescent="0.25">
      <c r="A169" s="8">
        <v>44791</v>
      </c>
      <c r="B169" s="8">
        <v>44791</v>
      </c>
      <c r="C169" s="5" t="s">
        <v>44</v>
      </c>
      <c r="D169" s="5" t="s">
        <v>235</v>
      </c>
      <c r="E169" s="5" t="s">
        <v>194</v>
      </c>
      <c r="F169" s="5" t="s">
        <v>1008</v>
      </c>
      <c r="G169" s="5" t="s">
        <v>731</v>
      </c>
      <c r="H169" s="5" t="s">
        <v>693</v>
      </c>
      <c r="I169" s="5" t="s">
        <v>595</v>
      </c>
      <c r="J169" s="10">
        <v>690372</v>
      </c>
      <c r="K169" s="10">
        <v>0</v>
      </c>
      <c r="L169" s="10">
        <v>55230</v>
      </c>
      <c r="M169" s="10">
        <v>745602</v>
      </c>
      <c r="N169" s="5" t="s">
        <v>452</v>
      </c>
      <c r="O169" s="5" t="s">
        <v>119</v>
      </c>
      <c r="P169" s="5" t="s">
        <v>460</v>
      </c>
      <c r="Q169" s="5" t="s">
        <v>1103</v>
      </c>
      <c r="R169" s="5" t="s">
        <v>713</v>
      </c>
    </row>
    <row r="170" spans="1:18" x14ac:dyDescent="0.25">
      <c r="A170" s="8">
        <v>44791</v>
      </c>
      <c r="B170" s="8">
        <v>44791</v>
      </c>
      <c r="C170" s="5" t="s">
        <v>38</v>
      </c>
      <c r="D170" s="5" t="s">
        <v>151</v>
      </c>
      <c r="E170" s="5" t="s">
        <v>194</v>
      </c>
      <c r="F170" s="5" t="s">
        <v>39</v>
      </c>
      <c r="G170" s="5" t="s">
        <v>309</v>
      </c>
      <c r="H170" s="5" t="s">
        <v>302</v>
      </c>
      <c r="I170" s="5" t="s">
        <v>81</v>
      </c>
      <c r="J170" s="10">
        <v>750869</v>
      </c>
      <c r="K170" s="10">
        <v>0</v>
      </c>
      <c r="L170" s="10">
        <v>60070</v>
      </c>
      <c r="M170" s="10">
        <v>810939</v>
      </c>
      <c r="N170" s="5" t="s">
        <v>452</v>
      </c>
      <c r="O170" s="5" t="s">
        <v>119</v>
      </c>
      <c r="P170" s="5" t="s">
        <v>460</v>
      </c>
      <c r="Q170" s="5" t="s">
        <v>539</v>
      </c>
      <c r="R170" s="5" t="s">
        <v>713</v>
      </c>
    </row>
    <row r="171" spans="1:18" x14ac:dyDescent="0.25">
      <c r="A171" s="8">
        <v>44791</v>
      </c>
      <c r="B171" s="8">
        <v>44791</v>
      </c>
      <c r="C171" s="5" t="s">
        <v>918</v>
      </c>
      <c r="D171" s="5" t="s">
        <v>76</v>
      </c>
      <c r="E171" s="5" t="s">
        <v>194</v>
      </c>
      <c r="F171" s="5" t="s">
        <v>289</v>
      </c>
      <c r="G171" s="5" t="s">
        <v>345</v>
      </c>
      <c r="H171" s="5" t="s">
        <v>473</v>
      </c>
      <c r="I171" s="5" t="s">
        <v>750</v>
      </c>
      <c r="J171" s="10">
        <v>1134144</v>
      </c>
      <c r="K171" s="10">
        <v>20700</v>
      </c>
      <c r="L171" s="10">
        <v>89076</v>
      </c>
      <c r="M171" s="10">
        <v>1202520</v>
      </c>
      <c r="N171" s="5" t="s">
        <v>452</v>
      </c>
      <c r="O171" s="5" t="s">
        <v>119</v>
      </c>
      <c r="P171" s="5" t="s">
        <v>460</v>
      </c>
      <c r="Q171" s="5" t="s">
        <v>841</v>
      </c>
      <c r="R171" s="5" t="s">
        <v>713</v>
      </c>
    </row>
    <row r="172" spans="1:18" x14ac:dyDescent="0.25">
      <c r="A172" s="8">
        <v>44791</v>
      </c>
      <c r="B172" s="8">
        <v>44791</v>
      </c>
      <c r="C172" s="5" t="s">
        <v>259</v>
      </c>
      <c r="D172" s="5" t="s">
        <v>681</v>
      </c>
      <c r="E172" s="5" t="s">
        <v>194</v>
      </c>
      <c r="F172" s="5" t="s">
        <v>281</v>
      </c>
      <c r="G172" s="5" t="s">
        <v>580</v>
      </c>
      <c r="H172" s="5" t="s">
        <v>957</v>
      </c>
      <c r="I172" s="5" t="s">
        <v>341</v>
      </c>
      <c r="J172" s="10">
        <v>333174</v>
      </c>
      <c r="K172" s="10">
        <v>0</v>
      </c>
      <c r="L172" s="10">
        <v>26654</v>
      </c>
      <c r="M172" s="10">
        <v>359828</v>
      </c>
      <c r="N172" s="5" t="s">
        <v>452</v>
      </c>
      <c r="O172" s="5" t="s">
        <v>119</v>
      </c>
      <c r="P172" s="5" t="s">
        <v>460</v>
      </c>
      <c r="Q172" s="5" t="s">
        <v>954</v>
      </c>
      <c r="R172" s="5" t="s">
        <v>713</v>
      </c>
    </row>
    <row r="173" spans="1:18" x14ac:dyDescent="0.25">
      <c r="A173" s="8">
        <v>44790</v>
      </c>
      <c r="B173" s="8">
        <v>44790</v>
      </c>
      <c r="C173" s="5" t="s">
        <v>993</v>
      </c>
      <c r="D173" s="5" t="s">
        <v>506</v>
      </c>
      <c r="E173" s="5" t="s">
        <v>194</v>
      </c>
      <c r="F173" s="5" t="s">
        <v>479</v>
      </c>
      <c r="G173" s="5" t="s">
        <v>848</v>
      </c>
      <c r="H173" s="5" t="s">
        <v>902</v>
      </c>
      <c r="I173" s="5" t="s">
        <v>166</v>
      </c>
      <c r="J173" s="10">
        <v>404917</v>
      </c>
      <c r="K173" s="10">
        <v>0</v>
      </c>
      <c r="L173" s="10">
        <v>32393</v>
      </c>
      <c r="M173" s="10">
        <v>437310</v>
      </c>
      <c r="N173" s="5" t="s">
        <v>452</v>
      </c>
      <c r="O173" s="5" t="s">
        <v>119</v>
      </c>
      <c r="P173" s="5" t="s">
        <v>460</v>
      </c>
      <c r="Q173" s="5" t="s">
        <v>539</v>
      </c>
      <c r="R173" s="5" t="s">
        <v>713</v>
      </c>
    </row>
    <row r="174" spans="1:18" x14ac:dyDescent="0.25">
      <c r="A174" s="8">
        <v>44790</v>
      </c>
      <c r="B174" s="8">
        <v>44790</v>
      </c>
      <c r="C174" s="5" t="s">
        <v>970</v>
      </c>
      <c r="D174" s="5" t="s">
        <v>252</v>
      </c>
      <c r="E174" s="5" t="s">
        <v>194</v>
      </c>
      <c r="F174" s="5" t="s">
        <v>135</v>
      </c>
      <c r="G174" s="5" t="s">
        <v>935</v>
      </c>
      <c r="H174" s="5" t="s">
        <v>902</v>
      </c>
      <c r="I174" s="5" t="s">
        <v>1071</v>
      </c>
      <c r="J174" s="10">
        <v>666348</v>
      </c>
      <c r="K174" s="10">
        <v>0</v>
      </c>
      <c r="L174" s="10">
        <v>53308</v>
      </c>
      <c r="M174" s="10">
        <v>719656</v>
      </c>
      <c r="N174" s="5" t="s">
        <v>452</v>
      </c>
      <c r="O174" s="5" t="s">
        <v>119</v>
      </c>
      <c r="P174" s="5" t="s">
        <v>460</v>
      </c>
      <c r="Q174" s="5" t="s">
        <v>1103</v>
      </c>
      <c r="R174" s="5" t="s">
        <v>713</v>
      </c>
    </row>
    <row r="175" spans="1:18" x14ac:dyDescent="0.25">
      <c r="A175" s="8">
        <v>44790</v>
      </c>
      <c r="B175" s="8">
        <v>44790</v>
      </c>
      <c r="C175" s="5" t="s">
        <v>767</v>
      </c>
      <c r="D175" s="5" t="s">
        <v>779</v>
      </c>
      <c r="E175" s="5" t="s">
        <v>194</v>
      </c>
      <c r="F175" s="5" t="s">
        <v>139</v>
      </c>
      <c r="G175" s="5" t="s">
        <v>228</v>
      </c>
      <c r="H175" s="5" t="s">
        <v>269</v>
      </c>
      <c r="I175" s="5" t="s">
        <v>1118</v>
      </c>
      <c r="J175" s="10">
        <v>888502</v>
      </c>
      <c r="K175" s="10">
        <v>0</v>
      </c>
      <c r="L175" s="10">
        <v>71080</v>
      </c>
      <c r="M175" s="10">
        <v>959582</v>
      </c>
      <c r="N175" s="5" t="s">
        <v>452</v>
      </c>
      <c r="O175" s="5" t="s">
        <v>119</v>
      </c>
      <c r="P175" s="5" t="s">
        <v>460</v>
      </c>
      <c r="Q175" s="5" t="s">
        <v>539</v>
      </c>
      <c r="R175" s="5" t="s">
        <v>713</v>
      </c>
    </row>
    <row r="176" spans="1:18" x14ac:dyDescent="0.25">
      <c r="A176" s="8">
        <v>44790</v>
      </c>
      <c r="B176" s="8">
        <v>44790</v>
      </c>
      <c r="C176" s="5" t="s">
        <v>222</v>
      </c>
      <c r="D176" s="5" t="s">
        <v>171</v>
      </c>
      <c r="E176" s="5" t="s">
        <v>194</v>
      </c>
      <c r="F176" s="5" t="s">
        <v>963</v>
      </c>
      <c r="G176" s="5" t="s">
        <v>325</v>
      </c>
      <c r="H176" s="5" t="s">
        <v>292</v>
      </c>
      <c r="I176" s="5" t="s">
        <v>902</v>
      </c>
      <c r="J176" s="10">
        <v>920000</v>
      </c>
      <c r="K176" s="10">
        <v>138000</v>
      </c>
      <c r="L176" s="10">
        <v>62560</v>
      </c>
      <c r="M176" s="10">
        <v>844560</v>
      </c>
      <c r="N176" s="5" t="s">
        <v>452</v>
      </c>
      <c r="O176" s="5" t="s">
        <v>119</v>
      </c>
      <c r="P176" s="5" t="s">
        <v>460</v>
      </c>
      <c r="Q176" s="5" t="s">
        <v>1103</v>
      </c>
      <c r="R176" s="5" t="s">
        <v>713</v>
      </c>
    </row>
    <row r="177" spans="1:18" x14ac:dyDescent="0.25">
      <c r="A177" s="8">
        <v>44790</v>
      </c>
      <c r="B177" s="8">
        <v>44790</v>
      </c>
      <c r="C177" s="5" t="s">
        <v>451</v>
      </c>
      <c r="D177" s="5" t="s">
        <v>562</v>
      </c>
      <c r="E177" s="5" t="s">
        <v>194</v>
      </c>
      <c r="F177" s="5" t="s">
        <v>612</v>
      </c>
      <c r="G177" s="5" t="s">
        <v>447</v>
      </c>
      <c r="H177" s="5" t="s">
        <v>683</v>
      </c>
      <c r="I177" s="5" t="s">
        <v>620</v>
      </c>
      <c r="J177" s="10">
        <v>408466</v>
      </c>
      <c r="K177" s="10">
        <v>0</v>
      </c>
      <c r="L177" s="10">
        <v>32677</v>
      </c>
      <c r="M177" s="10">
        <v>441143</v>
      </c>
      <c r="N177" s="5" t="s">
        <v>452</v>
      </c>
      <c r="O177" s="5" t="s">
        <v>119</v>
      </c>
      <c r="P177" s="5" t="s">
        <v>460</v>
      </c>
      <c r="Q177" s="5" t="s">
        <v>954</v>
      </c>
      <c r="R177" s="5" t="s">
        <v>713</v>
      </c>
    </row>
    <row r="178" spans="1:18" x14ac:dyDescent="0.25">
      <c r="A178" s="8">
        <v>44790</v>
      </c>
      <c r="B178" s="8">
        <v>44790</v>
      </c>
      <c r="C178" s="5" t="s">
        <v>1068</v>
      </c>
      <c r="D178" s="5" t="s">
        <v>101</v>
      </c>
      <c r="E178" s="5" t="s">
        <v>194</v>
      </c>
      <c r="F178" s="5" t="s">
        <v>977</v>
      </c>
      <c r="G178" s="5" t="s">
        <v>442</v>
      </c>
      <c r="H178" s="5" t="s">
        <v>191</v>
      </c>
      <c r="I178" s="5" t="s">
        <v>1002</v>
      </c>
      <c r="J178" s="10">
        <v>2616271</v>
      </c>
      <c r="K178" s="10">
        <v>20700</v>
      </c>
      <c r="L178" s="10">
        <v>207646</v>
      </c>
      <c r="M178" s="10">
        <v>2803217</v>
      </c>
      <c r="N178" s="5" t="s">
        <v>452</v>
      </c>
      <c r="O178" s="5" t="s">
        <v>119</v>
      </c>
      <c r="P178" s="5" t="s">
        <v>460</v>
      </c>
      <c r="Q178" s="5" t="s">
        <v>841</v>
      </c>
      <c r="R178" s="5" t="s">
        <v>713</v>
      </c>
    </row>
    <row r="179" spans="1:18" x14ac:dyDescent="0.25">
      <c r="A179" s="8">
        <v>44790</v>
      </c>
      <c r="B179" s="8">
        <v>44790</v>
      </c>
      <c r="C179" s="5" t="s">
        <v>357</v>
      </c>
      <c r="D179" s="5" t="s">
        <v>178</v>
      </c>
      <c r="E179" s="5" t="s">
        <v>194</v>
      </c>
      <c r="F179" s="5" t="s">
        <v>286</v>
      </c>
      <c r="G179" s="5" t="s">
        <v>642</v>
      </c>
      <c r="H179" s="5" t="s">
        <v>749</v>
      </c>
      <c r="I179" s="5" t="s">
        <v>519</v>
      </c>
      <c r="J179" s="10">
        <v>609194</v>
      </c>
      <c r="K179" s="10">
        <v>0</v>
      </c>
      <c r="L179" s="10">
        <v>48736</v>
      </c>
      <c r="M179" s="10">
        <v>657930</v>
      </c>
      <c r="N179" s="5" t="s">
        <v>452</v>
      </c>
      <c r="O179" s="5" t="s">
        <v>119</v>
      </c>
      <c r="P179" s="5" t="s">
        <v>460</v>
      </c>
      <c r="Q179" s="5" t="s">
        <v>841</v>
      </c>
      <c r="R179" s="5" t="s">
        <v>713</v>
      </c>
    </row>
    <row r="180" spans="1:18" x14ac:dyDescent="0.25">
      <c r="A180" s="8">
        <v>44790</v>
      </c>
      <c r="B180" s="8">
        <v>44790</v>
      </c>
      <c r="C180" s="5" t="s">
        <v>1111</v>
      </c>
      <c r="D180" s="5" t="s">
        <v>866</v>
      </c>
      <c r="E180" s="5" t="s">
        <v>194</v>
      </c>
      <c r="F180" s="5" t="s">
        <v>555</v>
      </c>
      <c r="G180" s="5" t="s">
        <v>1081</v>
      </c>
      <c r="H180" s="5" t="s">
        <v>153</v>
      </c>
      <c r="I180" s="5" t="s">
        <v>572</v>
      </c>
      <c r="J180" s="10">
        <v>859530</v>
      </c>
      <c r="K180" s="10">
        <v>0</v>
      </c>
      <c r="L180" s="10">
        <v>68762</v>
      </c>
      <c r="M180" s="10">
        <v>928292</v>
      </c>
      <c r="N180" s="5" t="s">
        <v>452</v>
      </c>
      <c r="O180" s="5" t="s">
        <v>119</v>
      </c>
      <c r="P180" s="5" t="s">
        <v>460</v>
      </c>
      <c r="Q180" s="5" t="s">
        <v>954</v>
      </c>
      <c r="R180" s="5" t="s">
        <v>713</v>
      </c>
    </row>
    <row r="181" spans="1:18" x14ac:dyDescent="0.25">
      <c r="A181" s="8">
        <v>44790</v>
      </c>
      <c r="B181" s="8">
        <v>44790</v>
      </c>
      <c r="C181" s="5" t="s">
        <v>790</v>
      </c>
      <c r="D181" s="5" t="s">
        <v>46</v>
      </c>
      <c r="E181" s="5" t="s">
        <v>194</v>
      </c>
      <c r="F181" s="5" t="s">
        <v>317</v>
      </c>
      <c r="G181" s="5" t="s">
        <v>140</v>
      </c>
      <c r="H181" s="5" t="s">
        <v>1041</v>
      </c>
      <c r="I181" s="5" t="s">
        <v>440</v>
      </c>
      <c r="J181" s="10">
        <v>666348</v>
      </c>
      <c r="K181" s="10">
        <v>0</v>
      </c>
      <c r="L181" s="10">
        <v>53308</v>
      </c>
      <c r="M181" s="10">
        <v>719656</v>
      </c>
      <c r="N181" s="5" t="s">
        <v>452</v>
      </c>
      <c r="O181" s="5" t="s">
        <v>119</v>
      </c>
      <c r="P181" s="5" t="s">
        <v>460</v>
      </c>
      <c r="Q181" s="5" t="s">
        <v>539</v>
      </c>
      <c r="R181" s="5" t="s">
        <v>713</v>
      </c>
    </row>
    <row r="182" spans="1:18" x14ac:dyDescent="0.25">
      <c r="A182" s="8">
        <v>44790</v>
      </c>
      <c r="B182" s="8">
        <v>44790</v>
      </c>
      <c r="C182" s="5" t="s">
        <v>242</v>
      </c>
      <c r="D182" s="5" t="s">
        <v>59</v>
      </c>
      <c r="E182" s="5" t="s">
        <v>194</v>
      </c>
      <c r="F182" s="5" t="s">
        <v>882</v>
      </c>
      <c r="G182" s="5" t="s">
        <v>83</v>
      </c>
      <c r="H182" s="5" t="s">
        <v>1069</v>
      </c>
      <c r="I182" s="5" t="s">
        <v>754</v>
      </c>
      <c r="J182" s="10">
        <v>960336</v>
      </c>
      <c r="K182" s="10">
        <v>0</v>
      </c>
      <c r="L182" s="10">
        <v>76827</v>
      </c>
      <c r="M182" s="10">
        <v>1037163</v>
      </c>
      <c r="N182" s="5" t="s">
        <v>452</v>
      </c>
      <c r="O182" s="5" t="s">
        <v>119</v>
      </c>
      <c r="P182" s="5" t="s">
        <v>460</v>
      </c>
      <c r="Q182" s="5" t="s">
        <v>539</v>
      </c>
      <c r="R182" s="5" t="s">
        <v>713</v>
      </c>
    </row>
    <row r="183" spans="1:18" x14ac:dyDescent="0.25">
      <c r="A183" s="8">
        <v>44789</v>
      </c>
      <c r="B183" s="8">
        <v>44789</v>
      </c>
      <c r="C183" s="5" t="s">
        <v>238</v>
      </c>
      <c r="D183" s="5" t="s">
        <v>478</v>
      </c>
      <c r="E183" s="5" t="s">
        <v>194</v>
      </c>
      <c r="F183" s="5" t="s">
        <v>665</v>
      </c>
      <c r="G183" s="5" t="s">
        <v>788</v>
      </c>
      <c r="H183" s="5" t="s">
        <v>810</v>
      </c>
      <c r="I183" s="5" t="s">
        <v>856</v>
      </c>
      <c r="J183" s="10">
        <v>150546</v>
      </c>
      <c r="K183" s="10">
        <v>0</v>
      </c>
      <c r="L183" s="10">
        <v>12044</v>
      </c>
      <c r="M183" s="10">
        <v>162590</v>
      </c>
      <c r="N183" s="5" t="s">
        <v>452</v>
      </c>
      <c r="O183" s="5" t="s">
        <v>119</v>
      </c>
      <c r="P183" s="5" t="s">
        <v>460</v>
      </c>
      <c r="Q183" s="5" t="s">
        <v>1103</v>
      </c>
      <c r="R183" s="5" t="s">
        <v>713</v>
      </c>
    </row>
    <row r="184" spans="1:18" x14ac:dyDescent="0.25">
      <c r="A184" s="8">
        <v>44789</v>
      </c>
      <c r="B184" s="8">
        <v>44789</v>
      </c>
      <c r="C184" s="5" t="s">
        <v>860</v>
      </c>
      <c r="D184" s="5" t="s">
        <v>1064</v>
      </c>
      <c r="E184" s="5" t="s">
        <v>194</v>
      </c>
      <c r="F184" s="5" t="s">
        <v>429</v>
      </c>
      <c r="G184" s="5" t="s">
        <v>736</v>
      </c>
      <c r="H184" s="5" t="s">
        <v>392</v>
      </c>
      <c r="I184" s="5" t="s">
        <v>322</v>
      </c>
      <c r="J184" s="10">
        <v>700329</v>
      </c>
      <c r="K184" s="10">
        <v>35017</v>
      </c>
      <c r="L184" s="10">
        <v>53225</v>
      </c>
      <c r="M184" s="10">
        <v>718537</v>
      </c>
      <c r="N184" s="5" t="s">
        <v>452</v>
      </c>
      <c r="O184" s="5" t="s">
        <v>119</v>
      </c>
      <c r="P184" s="5" t="s">
        <v>460</v>
      </c>
      <c r="Q184" s="5" t="s">
        <v>539</v>
      </c>
      <c r="R184" s="5" t="s">
        <v>713</v>
      </c>
    </row>
    <row r="185" spans="1:18" x14ac:dyDescent="0.25">
      <c r="A185" s="8">
        <v>44789</v>
      </c>
      <c r="B185" s="8">
        <v>44789</v>
      </c>
      <c r="C185" s="5" t="s">
        <v>857</v>
      </c>
      <c r="D185" s="5" t="s">
        <v>666</v>
      </c>
      <c r="E185" s="5" t="s">
        <v>194</v>
      </c>
      <c r="F185" s="5" t="s">
        <v>9</v>
      </c>
      <c r="G185" s="5" t="s">
        <v>987</v>
      </c>
      <c r="H185" s="5" t="s">
        <v>522</v>
      </c>
      <c r="I185" s="5" t="s">
        <v>531</v>
      </c>
      <c r="J185" s="10">
        <v>873052</v>
      </c>
      <c r="K185" s="10">
        <v>0</v>
      </c>
      <c r="L185" s="10">
        <v>69844</v>
      </c>
      <c r="M185" s="10">
        <v>942896</v>
      </c>
      <c r="N185" s="5" t="s">
        <v>452</v>
      </c>
      <c r="O185" s="5" t="s">
        <v>119</v>
      </c>
      <c r="P185" s="5" t="s">
        <v>460</v>
      </c>
      <c r="Q185" s="5" t="s">
        <v>1103</v>
      </c>
      <c r="R185" s="5" t="s">
        <v>713</v>
      </c>
    </row>
    <row r="186" spans="1:18" x14ac:dyDescent="0.25">
      <c r="A186" s="8">
        <v>44788</v>
      </c>
      <c r="B186" s="8">
        <v>44788</v>
      </c>
      <c r="C186" s="5" t="s">
        <v>111</v>
      </c>
      <c r="D186" s="5" t="s">
        <v>1122</v>
      </c>
      <c r="E186" s="5" t="s">
        <v>194</v>
      </c>
      <c r="F186" s="5" t="s">
        <v>862</v>
      </c>
      <c r="G186" s="5" t="s">
        <v>968</v>
      </c>
      <c r="H186" s="5" t="s">
        <v>190</v>
      </c>
      <c r="I186" s="5" t="s">
        <v>433</v>
      </c>
      <c r="J186" s="10">
        <v>555290</v>
      </c>
      <c r="K186" s="10">
        <v>0</v>
      </c>
      <c r="L186" s="10">
        <v>44423</v>
      </c>
      <c r="M186" s="10">
        <v>599713</v>
      </c>
      <c r="N186" s="5" t="s">
        <v>452</v>
      </c>
      <c r="O186" s="5" t="s">
        <v>119</v>
      </c>
      <c r="P186" s="5" t="s">
        <v>460</v>
      </c>
      <c r="Q186" s="5" t="s">
        <v>954</v>
      </c>
      <c r="R186" s="5" t="s">
        <v>713</v>
      </c>
    </row>
    <row r="187" spans="1:18" x14ac:dyDescent="0.25">
      <c r="A187" s="8">
        <v>44788</v>
      </c>
      <c r="B187" s="8">
        <v>44788</v>
      </c>
      <c r="C187" s="5" t="s">
        <v>387</v>
      </c>
      <c r="D187" s="5" t="s">
        <v>1090</v>
      </c>
      <c r="E187" s="5" t="s">
        <v>194</v>
      </c>
      <c r="F187" s="5" t="s">
        <v>873</v>
      </c>
      <c r="G187" s="5" t="s">
        <v>895</v>
      </c>
      <c r="H187" s="5" t="s">
        <v>1053</v>
      </c>
      <c r="I187" s="5" t="s">
        <v>490</v>
      </c>
      <c r="J187" s="10">
        <v>2627690</v>
      </c>
      <c r="K187" s="10">
        <v>69000</v>
      </c>
      <c r="L187" s="10">
        <v>204695</v>
      </c>
      <c r="M187" s="10">
        <v>2763385</v>
      </c>
      <c r="N187" s="5" t="s">
        <v>452</v>
      </c>
      <c r="O187" s="5" t="s">
        <v>119</v>
      </c>
      <c r="P187" s="5" t="s">
        <v>460</v>
      </c>
      <c r="Q187" s="5" t="s">
        <v>954</v>
      </c>
      <c r="R187" s="5" t="s">
        <v>713</v>
      </c>
    </row>
    <row r="188" spans="1:18" x14ac:dyDescent="0.25">
      <c r="A188" s="8">
        <v>44788</v>
      </c>
      <c r="B188" s="8">
        <v>44788</v>
      </c>
      <c r="C188" s="5" t="s">
        <v>900</v>
      </c>
      <c r="D188" s="5" t="s">
        <v>18</v>
      </c>
      <c r="E188" s="5" t="s">
        <v>194</v>
      </c>
      <c r="F188" s="5" t="s">
        <v>567</v>
      </c>
      <c r="G188" s="5" t="s">
        <v>386</v>
      </c>
      <c r="H188" s="5" t="s">
        <v>1001</v>
      </c>
      <c r="I188" s="5" t="s">
        <v>206</v>
      </c>
      <c r="J188" s="10">
        <v>666348</v>
      </c>
      <c r="K188" s="10">
        <v>0</v>
      </c>
      <c r="L188" s="10">
        <v>53308</v>
      </c>
      <c r="M188" s="10">
        <v>719656</v>
      </c>
      <c r="N188" s="5" t="s">
        <v>452</v>
      </c>
      <c r="O188" s="5" t="s">
        <v>119</v>
      </c>
      <c r="P188" s="5" t="s">
        <v>460</v>
      </c>
      <c r="Q188" s="5" t="s">
        <v>954</v>
      </c>
      <c r="R188" s="5" t="s">
        <v>713</v>
      </c>
    </row>
    <row r="189" spans="1:18" x14ac:dyDescent="0.25">
      <c r="A189" s="8">
        <v>44788</v>
      </c>
      <c r="B189" s="8">
        <v>44788</v>
      </c>
      <c r="C189" s="5" t="s">
        <v>933</v>
      </c>
      <c r="D189" s="5" t="s">
        <v>584</v>
      </c>
      <c r="E189" s="5" t="s">
        <v>194</v>
      </c>
      <c r="F189" s="5" t="s">
        <v>494</v>
      </c>
      <c r="G189" s="5" t="s">
        <v>14</v>
      </c>
      <c r="H189" s="5" t="s">
        <v>96</v>
      </c>
      <c r="I189" s="5" t="s">
        <v>799</v>
      </c>
      <c r="J189" s="10">
        <v>442409</v>
      </c>
      <c r="K189" s="10">
        <v>0</v>
      </c>
      <c r="L189" s="10">
        <v>35393</v>
      </c>
      <c r="M189" s="10">
        <v>477802</v>
      </c>
      <c r="N189" s="5" t="s">
        <v>452</v>
      </c>
      <c r="O189" s="5" t="s">
        <v>119</v>
      </c>
      <c r="P189" s="5" t="s">
        <v>460</v>
      </c>
      <c r="Q189" s="5" t="s">
        <v>954</v>
      </c>
      <c r="R189" s="5" t="s">
        <v>713</v>
      </c>
    </row>
    <row r="190" spans="1:18" x14ac:dyDescent="0.25">
      <c r="A190" s="8">
        <v>44788</v>
      </c>
      <c r="B190" s="8">
        <v>44788</v>
      </c>
      <c r="C190" s="5" t="s">
        <v>488</v>
      </c>
      <c r="D190" s="5" t="s">
        <v>943</v>
      </c>
      <c r="E190" s="5" t="s">
        <v>194</v>
      </c>
      <c r="F190" s="5" t="s">
        <v>963</v>
      </c>
      <c r="G190" s="5" t="s">
        <v>325</v>
      </c>
      <c r="H190" s="5" t="s">
        <v>218</v>
      </c>
      <c r="I190" s="5" t="s">
        <v>902</v>
      </c>
      <c r="J190" s="10">
        <v>2418270</v>
      </c>
      <c r="K190" s="10">
        <v>0</v>
      </c>
      <c r="L190" s="10">
        <v>193462</v>
      </c>
      <c r="M190" s="10">
        <v>2611732</v>
      </c>
      <c r="N190" s="5" t="s">
        <v>452</v>
      </c>
      <c r="O190" s="5" t="s">
        <v>119</v>
      </c>
      <c r="P190" s="5" t="s">
        <v>460</v>
      </c>
      <c r="Q190" s="5" t="s">
        <v>1103</v>
      </c>
      <c r="R190" s="5" t="s">
        <v>713</v>
      </c>
    </row>
    <row r="191" spans="1:18" x14ac:dyDescent="0.25">
      <c r="A191" s="8">
        <v>44788</v>
      </c>
      <c r="B191" s="8">
        <v>44788</v>
      </c>
      <c r="C191" s="5" t="s">
        <v>114</v>
      </c>
      <c r="D191" s="5" t="s">
        <v>272</v>
      </c>
      <c r="E191" s="5" t="s">
        <v>194</v>
      </c>
      <c r="F191" s="5" t="s">
        <v>638</v>
      </c>
      <c r="G191" s="5" t="s">
        <v>527</v>
      </c>
      <c r="H191" s="5" t="s">
        <v>1085</v>
      </c>
      <c r="I191" s="5" t="s">
        <v>504</v>
      </c>
      <c r="J191" s="10">
        <v>553467</v>
      </c>
      <c r="K191" s="10">
        <v>0</v>
      </c>
      <c r="L191" s="10">
        <v>44277</v>
      </c>
      <c r="M191" s="10">
        <v>597744</v>
      </c>
      <c r="N191" s="5" t="s">
        <v>452</v>
      </c>
      <c r="O191" s="5" t="s">
        <v>119</v>
      </c>
      <c r="P191" s="5" t="s">
        <v>460</v>
      </c>
      <c r="Q191" s="5" t="s">
        <v>539</v>
      </c>
      <c r="R191" s="5" t="s">
        <v>713</v>
      </c>
    </row>
    <row r="192" spans="1:18" x14ac:dyDescent="0.25">
      <c r="A192" s="8">
        <v>44786</v>
      </c>
      <c r="B192" s="8">
        <v>44786</v>
      </c>
      <c r="C192" s="5" t="s">
        <v>861</v>
      </c>
      <c r="D192" s="5" t="s">
        <v>516</v>
      </c>
      <c r="E192" s="5" t="s">
        <v>194</v>
      </c>
      <c r="F192" s="5" t="s">
        <v>602</v>
      </c>
      <c r="G192" s="5" t="s">
        <v>1067</v>
      </c>
      <c r="H192" s="5" t="s">
        <v>556</v>
      </c>
      <c r="I192" s="5" t="s">
        <v>537</v>
      </c>
      <c r="J192" s="10">
        <v>1274033</v>
      </c>
      <c r="K192" s="10">
        <v>0</v>
      </c>
      <c r="L192" s="10">
        <v>101923</v>
      </c>
      <c r="M192" s="10">
        <v>1375956</v>
      </c>
      <c r="N192" s="5" t="s">
        <v>452</v>
      </c>
      <c r="O192" s="5" t="s">
        <v>119</v>
      </c>
      <c r="P192" s="5" t="s">
        <v>460</v>
      </c>
      <c r="Q192" s="5" t="s">
        <v>841</v>
      </c>
      <c r="R192" s="5" t="s">
        <v>713</v>
      </c>
    </row>
    <row r="193" spans="1:18" x14ac:dyDescent="0.25">
      <c r="A193" s="8">
        <v>44786</v>
      </c>
      <c r="B193" s="8">
        <v>44786</v>
      </c>
      <c r="C193" s="5" t="s">
        <v>1062</v>
      </c>
      <c r="D193" s="5" t="s">
        <v>704</v>
      </c>
      <c r="E193" s="5" t="s">
        <v>194</v>
      </c>
      <c r="F193" s="5" t="s">
        <v>438</v>
      </c>
      <c r="G193" s="5" t="s">
        <v>303</v>
      </c>
      <c r="H193" s="5" t="s">
        <v>489</v>
      </c>
      <c r="I193" s="5" t="s">
        <v>1107</v>
      </c>
      <c r="J193" s="10">
        <v>553467</v>
      </c>
      <c r="K193" s="10">
        <v>0</v>
      </c>
      <c r="L193" s="10">
        <v>44277</v>
      </c>
      <c r="M193" s="10">
        <v>597744</v>
      </c>
      <c r="N193" s="5" t="s">
        <v>452</v>
      </c>
      <c r="O193" s="5" t="s">
        <v>119</v>
      </c>
      <c r="P193" s="5" t="s">
        <v>460</v>
      </c>
      <c r="Q193" s="5" t="s">
        <v>539</v>
      </c>
      <c r="R193" s="5" t="s">
        <v>713</v>
      </c>
    </row>
    <row r="194" spans="1:18" x14ac:dyDescent="0.25">
      <c r="A194" s="8">
        <v>44785</v>
      </c>
      <c r="B194" s="8">
        <v>44785</v>
      </c>
      <c r="C194" s="5" t="s">
        <v>1065</v>
      </c>
      <c r="D194" s="5" t="s">
        <v>28</v>
      </c>
      <c r="E194" s="5" t="s">
        <v>194</v>
      </c>
      <c r="F194" s="5" t="s">
        <v>8</v>
      </c>
      <c r="G194" s="5" t="s">
        <v>212</v>
      </c>
      <c r="H194" s="5" t="s">
        <v>192</v>
      </c>
      <c r="I194" s="5" t="s">
        <v>543</v>
      </c>
      <c r="J194" s="10">
        <v>948513</v>
      </c>
      <c r="K194" s="10">
        <v>0</v>
      </c>
      <c r="L194" s="10">
        <v>75881</v>
      </c>
      <c r="M194" s="10">
        <v>1024394</v>
      </c>
      <c r="N194" s="5" t="s">
        <v>452</v>
      </c>
      <c r="O194" s="5" t="s">
        <v>119</v>
      </c>
      <c r="P194" s="5" t="s">
        <v>460</v>
      </c>
      <c r="Q194" s="5" t="s">
        <v>841</v>
      </c>
      <c r="R194" s="5" t="s">
        <v>713</v>
      </c>
    </row>
    <row r="195" spans="1:18" x14ac:dyDescent="0.25">
      <c r="A195" s="8">
        <v>44785</v>
      </c>
      <c r="B195" s="8">
        <v>44785</v>
      </c>
      <c r="C195" s="5" t="s">
        <v>687</v>
      </c>
      <c r="D195" s="5" t="s">
        <v>712</v>
      </c>
      <c r="E195" s="5" t="s">
        <v>194</v>
      </c>
      <c r="F195" s="5" t="s">
        <v>619</v>
      </c>
      <c r="G195" s="5" t="s">
        <v>667</v>
      </c>
      <c r="H195" s="5" t="s">
        <v>786</v>
      </c>
      <c r="I195" s="5" t="s">
        <v>996</v>
      </c>
      <c r="J195" s="10">
        <v>1076703</v>
      </c>
      <c r="K195" s="10">
        <v>0</v>
      </c>
      <c r="L195" s="10">
        <v>86136</v>
      </c>
      <c r="M195" s="10">
        <v>1162839</v>
      </c>
      <c r="N195" s="5" t="s">
        <v>452</v>
      </c>
      <c r="O195" s="5" t="s">
        <v>119</v>
      </c>
      <c r="P195" s="5" t="s">
        <v>460</v>
      </c>
      <c r="Q195" s="5" t="s">
        <v>841</v>
      </c>
      <c r="R195" s="5" t="s">
        <v>713</v>
      </c>
    </row>
    <row r="196" spans="1:18" x14ac:dyDescent="0.25">
      <c r="A196" s="8">
        <v>44785</v>
      </c>
      <c r="B196" s="8">
        <v>44785</v>
      </c>
      <c r="C196" s="5" t="s">
        <v>723</v>
      </c>
      <c r="D196" s="5" t="s">
        <v>604</v>
      </c>
      <c r="E196" s="5" t="s">
        <v>194</v>
      </c>
      <c r="F196" s="5" t="s">
        <v>1079</v>
      </c>
      <c r="G196" s="5" t="s">
        <v>1034</v>
      </c>
      <c r="H196" s="5" t="s">
        <v>69</v>
      </c>
      <c r="I196" s="5" t="s">
        <v>308</v>
      </c>
      <c r="J196" s="10">
        <v>312293</v>
      </c>
      <c r="K196" s="10">
        <v>0</v>
      </c>
      <c r="L196" s="10">
        <v>24983</v>
      </c>
      <c r="M196" s="10">
        <v>337276</v>
      </c>
      <c r="N196" s="5" t="s">
        <v>452</v>
      </c>
      <c r="O196" s="5" t="s">
        <v>119</v>
      </c>
      <c r="P196" s="5" t="s">
        <v>460</v>
      </c>
      <c r="Q196" s="5" t="s">
        <v>539</v>
      </c>
      <c r="R196" s="5" t="s">
        <v>713</v>
      </c>
    </row>
    <row r="197" spans="1:18" x14ac:dyDescent="0.25">
      <c r="A197" s="8">
        <v>44785</v>
      </c>
      <c r="B197" s="8">
        <v>44785</v>
      </c>
      <c r="C197" s="5" t="s">
        <v>214</v>
      </c>
      <c r="D197" s="5" t="s">
        <v>557</v>
      </c>
      <c r="E197" s="5" t="s">
        <v>194</v>
      </c>
      <c r="F197" s="5" t="s">
        <v>730</v>
      </c>
      <c r="G197" s="5" t="s">
        <v>5</v>
      </c>
      <c r="H197" s="5" t="s">
        <v>346</v>
      </c>
      <c r="I197" s="5" t="s">
        <v>1097</v>
      </c>
      <c r="J197" s="10">
        <v>634200</v>
      </c>
      <c r="K197" s="10">
        <v>0</v>
      </c>
      <c r="L197" s="10">
        <v>50736</v>
      </c>
      <c r="M197" s="10">
        <v>684936</v>
      </c>
      <c r="N197" s="5" t="s">
        <v>452</v>
      </c>
      <c r="O197" s="5" t="s">
        <v>119</v>
      </c>
      <c r="P197" s="5" t="s">
        <v>460</v>
      </c>
      <c r="Q197" s="5" t="s">
        <v>539</v>
      </c>
      <c r="R197" s="5" t="s">
        <v>713</v>
      </c>
    </row>
    <row r="198" spans="1:18" x14ac:dyDescent="0.25">
      <c r="A198" s="8">
        <v>44784</v>
      </c>
      <c r="B198" s="8">
        <v>44784</v>
      </c>
      <c r="C198" s="5" t="s">
        <v>576</v>
      </c>
      <c r="D198" s="5" t="s">
        <v>306</v>
      </c>
      <c r="E198" s="5" t="s">
        <v>194</v>
      </c>
      <c r="F198" s="5" t="s">
        <v>281</v>
      </c>
      <c r="G198" s="5" t="s">
        <v>580</v>
      </c>
      <c r="H198" s="5" t="s">
        <v>20</v>
      </c>
      <c r="I198" s="5" t="s">
        <v>341</v>
      </c>
      <c r="J198" s="10">
        <v>368978</v>
      </c>
      <c r="K198" s="10">
        <v>0</v>
      </c>
      <c r="L198" s="10">
        <v>29518</v>
      </c>
      <c r="M198" s="10">
        <v>398496</v>
      </c>
      <c r="N198" s="5" t="s">
        <v>452</v>
      </c>
      <c r="O198" s="5" t="s">
        <v>119</v>
      </c>
      <c r="P198" s="5" t="s">
        <v>460</v>
      </c>
      <c r="Q198" s="5" t="s">
        <v>954</v>
      </c>
      <c r="R198" s="5" t="s">
        <v>713</v>
      </c>
    </row>
    <row r="199" spans="1:18" x14ac:dyDescent="0.25">
      <c r="A199" s="8">
        <v>44784</v>
      </c>
      <c r="B199" s="8">
        <v>44784</v>
      </c>
      <c r="C199" s="5" t="s">
        <v>801</v>
      </c>
      <c r="D199" s="5" t="s">
        <v>1031</v>
      </c>
      <c r="E199" s="5" t="s">
        <v>194</v>
      </c>
      <c r="F199" s="5" t="s">
        <v>641</v>
      </c>
      <c r="G199" s="5" t="s">
        <v>122</v>
      </c>
      <c r="H199" s="5" t="s">
        <v>364</v>
      </c>
      <c r="I199" s="5" t="s">
        <v>1015</v>
      </c>
      <c r="J199" s="10">
        <v>680802</v>
      </c>
      <c r="K199" s="10">
        <v>0</v>
      </c>
      <c r="L199" s="10">
        <v>54464</v>
      </c>
      <c r="M199" s="10">
        <v>735266</v>
      </c>
      <c r="N199" s="5" t="s">
        <v>452</v>
      </c>
      <c r="O199" s="5" t="s">
        <v>119</v>
      </c>
      <c r="P199" s="5" t="s">
        <v>460</v>
      </c>
      <c r="Q199" s="5" t="s">
        <v>1103</v>
      </c>
      <c r="R199" s="5" t="s">
        <v>713</v>
      </c>
    </row>
    <row r="200" spans="1:18" x14ac:dyDescent="0.25">
      <c r="A200" s="8">
        <v>44784</v>
      </c>
      <c r="B200" s="8">
        <v>44784</v>
      </c>
      <c r="C200" s="5" t="s">
        <v>679</v>
      </c>
      <c r="D200" s="5" t="s">
        <v>851</v>
      </c>
      <c r="E200" s="5" t="s">
        <v>194</v>
      </c>
      <c r="F200" s="5" t="s">
        <v>396</v>
      </c>
      <c r="G200" s="5" t="s">
        <v>566</v>
      </c>
      <c r="H200" s="5" t="s">
        <v>61</v>
      </c>
      <c r="I200" s="5" t="s">
        <v>796</v>
      </c>
      <c r="J200" s="10">
        <v>555290</v>
      </c>
      <c r="K200" s="10">
        <v>0</v>
      </c>
      <c r="L200" s="10">
        <v>44423</v>
      </c>
      <c r="M200" s="10">
        <v>599713</v>
      </c>
      <c r="N200" s="5" t="s">
        <v>452</v>
      </c>
      <c r="O200" s="5" t="s">
        <v>119</v>
      </c>
      <c r="P200" s="5" t="s">
        <v>460</v>
      </c>
      <c r="Q200" s="5" t="s">
        <v>954</v>
      </c>
      <c r="R200" s="5" t="s">
        <v>713</v>
      </c>
    </row>
    <row r="201" spans="1:18" x14ac:dyDescent="0.25">
      <c r="A201" s="8">
        <v>44783</v>
      </c>
      <c r="B201" s="8">
        <v>44783</v>
      </c>
      <c r="C201" s="5" t="s">
        <v>594</v>
      </c>
      <c r="D201" s="5" t="s">
        <v>108</v>
      </c>
      <c r="E201" s="5" t="s">
        <v>194</v>
      </c>
      <c r="F201" s="5" t="s">
        <v>605</v>
      </c>
      <c r="G201" s="5" t="s">
        <v>692</v>
      </c>
      <c r="H201" s="5" t="s">
        <v>814</v>
      </c>
      <c r="I201" s="5" t="s">
        <v>885</v>
      </c>
      <c r="J201" s="10">
        <v>705770</v>
      </c>
      <c r="K201" s="10">
        <v>0</v>
      </c>
      <c r="L201" s="10">
        <v>56462</v>
      </c>
      <c r="M201" s="10">
        <v>762232</v>
      </c>
      <c r="N201" s="5" t="s">
        <v>452</v>
      </c>
      <c r="O201" s="5" t="s">
        <v>119</v>
      </c>
      <c r="P201" s="5" t="s">
        <v>460</v>
      </c>
      <c r="Q201" s="5" t="s">
        <v>1103</v>
      </c>
      <c r="R201" s="5" t="s">
        <v>713</v>
      </c>
    </row>
    <row r="202" spans="1:18" x14ac:dyDescent="0.25">
      <c r="A202" s="8">
        <v>44783</v>
      </c>
      <c r="B202" s="8">
        <v>44783</v>
      </c>
      <c r="C202" s="5" t="s">
        <v>1027</v>
      </c>
      <c r="D202" s="5" t="s">
        <v>1072</v>
      </c>
      <c r="E202" s="5" t="s">
        <v>194</v>
      </c>
      <c r="F202" s="5" t="s">
        <v>873</v>
      </c>
      <c r="G202" s="5" t="s">
        <v>895</v>
      </c>
      <c r="H202" s="5" t="s">
        <v>530</v>
      </c>
      <c r="I202" s="5" t="s">
        <v>490</v>
      </c>
      <c r="J202" s="10">
        <v>5376425</v>
      </c>
      <c r="K202" s="10">
        <v>0</v>
      </c>
      <c r="L202" s="10">
        <v>430114</v>
      </c>
      <c r="M202" s="10">
        <v>5806539</v>
      </c>
      <c r="N202" s="5" t="s">
        <v>452</v>
      </c>
      <c r="O202" s="5" t="s">
        <v>119</v>
      </c>
      <c r="P202" s="5" t="s">
        <v>460</v>
      </c>
      <c r="Q202" s="5" t="s">
        <v>954</v>
      </c>
      <c r="R202" s="5" t="s">
        <v>713</v>
      </c>
    </row>
    <row r="203" spans="1:18" x14ac:dyDescent="0.25">
      <c r="A203" s="8">
        <v>44783</v>
      </c>
      <c r="B203" s="8">
        <v>44783</v>
      </c>
      <c r="C203" s="5" t="s">
        <v>705</v>
      </c>
      <c r="D203" s="5" t="s">
        <v>311</v>
      </c>
      <c r="E203" s="5" t="s">
        <v>194</v>
      </c>
      <c r="F203" s="5" t="s">
        <v>798</v>
      </c>
      <c r="G203" s="5" t="s">
        <v>176</v>
      </c>
      <c r="H203" s="5" t="s">
        <v>296</v>
      </c>
      <c r="I203" s="5" t="s">
        <v>541</v>
      </c>
      <c r="J203" s="10">
        <v>773760</v>
      </c>
      <c r="K203" s="10">
        <v>0</v>
      </c>
      <c r="L203" s="10">
        <v>61901</v>
      </c>
      <c r="M203" s="10">
        <v>835661</v>
      </c>
      <c r="N203" s="5" t="s">
        <v>452</v>
      </c>
      <c r="O203" s="5" t="s">
        <v>119</v>
      </c>
      <c r="P203" s="5" t="s">
        <v>460</v>
      </c>
      <c r="Q203" s="5" t="s">
        <v>539</v>
      </c>
      <c r="R203" s="5" t="s">
        <v>713</v>
      </c>
    </row>
    <row r="204" spans="1:18" x14ac:dyDescent="0.25">
      <c r="A204" s="8">
        <v>44782</v>
      </c>
      <c r="B204" s="8">
        <v>44782</v>
      </c>
      <c r="C204" s="5" t="s">
        <v>701</v>
      </c>
      <c r="D204" s="5" t="s">
        <v>985</v>
      </c>
      <c r="E204" s="5" t="s">
        <v>194</v>
      </c>
      <c r="F204" s="5" t="s">
        <v>638</v>
      </c>
      <c r="G204" s="5" t="s">
        <v>527</v>
      </c>
      <c r="H204" s="5" t="s">
        <v>271</v>
      </c>
      <c r="I204" s="5" t="s">
        <v>504</v>
      </c>
      <c r="J204" s="10">
        <v>690593</v>
      </c>
      <c r="K204" s="10">
        <v>0</v>
      </c>
      <c r="L204" s="10">
        <v>55247</v>
      </c>
      <c r="M204" s="10">
        <v>745840</v>
      </c>
      <c r="N204" s="5" t="s">
        <v>452</v>
      </c>
      <c r="O204" s="5" t="s">
        <v>119</v>
      </c>
      <c r="P204" s="5" t="s">
        <v>460</v>
      </c>
      <c r="Q204" s="5" t="s">
        <v>539</v>
      </c>
      <c r="R204" s="5" t="s">
        <v>713</v>
      </c>
    </row>
    <row r="205" spans="1:18" x14ac:dyDescent="0.25">
      <c r="A205" s="8">
        <v>44782</v>
      </c>
      <c r="B205" s="8">
        <v>44782</v>
      </c>
      <c r="C205" s="5" t="s">
        <v>60</v>
      </c>
      <c r="D205" s="5" t="s">
        <v>1010</v>
      </c>
      <c r="E205" s="5" t="s">
        <v>194</v>
      </c>
      <c r="F205" s="5" t="s">
        <v>567</v>
      </c>
      <c r="G205" s="5" t="s">
        <v>386</v>
      </c>
      <c r="H205" s="5" t="s">
        <v>630</v>
      </c>
      <c r="I205" s="5" t="s">
        <v>206</v>
      </c>
      <c r="J205" s="10">
        <v>886641</v>
      </c>
      <c r="K205" s="10">
        <v>0</v>
      </c>
      <c r="L205" s="10">
        <v>70931</v>
      </c>
      <c r="M205" s="10">
        <v>957572</v>
      </c>
      <c r="N205" s="5" t="s">
        <v>452</v>
      </c>
      <c r="O205" s="5" t="s">
        <v>119</v>
      </c>
      <c r="P205" s="5" t="s">
        <v>460</v>
      </c>
      <c r="Q205" s="5" t="s">
        <v>954</v>
      </c>
      <c r="R205" s="5" t="s">
        <v>713</v>
      </c>
    </row>
    <row r="206" spans="1:18" x14ac:dyDescent="0.25">
      <c r="A206" s="8">
        <v>44782</v>
      </c>
      <c r="B206" s="8">
        <v>44782</v>
      </c>
      <c r="C206" s="5" t="s">
        <v>787</v>
      </c>
      <c r="D206" s="5" t="s">
        <v>17</v>
      </c>
      <c r="E206" s="5" t="s">
        <v>194</v>
      </c>
      <c r="F206" s="5" t="s">
        <v>919</v>
      </c>
      <c r="G206" s="5" t="s">
        <v>374</v>
      </c>
      <c r="H206" s="5" t="s">
        <v>80</v>
      </c>
      <c r="I206" s="5" t="s">
        <v>412</v>
      </c>
      <c r="J206" s="10">
        <v>220293</v>
      </c>
      <c r="K206" s="10">
        <v>0</v>
      </c>
      <c r="L206" s="10">
        <v>17623</v>
      </c>
      <c r="M206" s="10">
        <v>237916</v>
      </c>
      <c r="N206" s="5" t="s">
        <v>452</v>
      </c>
      <c r="O206" s="5" t="s">
        <v>119</v>
      </c>
      <c r="P206" s="5" t="s">
        <v>460</v>
      </c>
      <c r="Q206" s="5" t="s">
        <v>841</v>
      </c>
      <c r="R206" s="5" t="s">
        <v>713</v>
      </c>
    </row>
    <row r="207" spans="1:18" x14ac:dyDescent="0.25">
      <c r="A207" s="8">
        <v>44782</v>
      </c>
      <c r="B207" s="8">
        <v>44782</v>
      </c>
      <c r="C207" s="5" t="s">
        <v>538</v>
      </c>
      <c r="D207" s="5" t="s">
        <v>508</v>
      </c>
      <c r="E207" s="5" t="s">
        <v>194</v>
      </c>
      <c r="F207" s="5" t="s">
        <v>684</v>
      </c>
      <c r="G207" s="5" t="s">
        <v>155</v>
      </c>
      <c r="H207" s="5" t="s">
        <v>480</v>
      </c>
      <c r="I207" s="5" t="s">
        <v>430</v>
      </c>
      <c r="J207" s="10">
        <v>960072</v>
      </c>
      <c r="K207" s="10">
        <v>0</v>
      </c>
      <c r="L207" s="10">
        <v>76806</v>
      </c>
      <c r="M207" s="10">
        <v>1036878</v>
      </c>
      <c r="N207" s="5" t="s">
        <v>452</v>
      </c>
      <c r="O207" s="5" t="s">
        <v>119</v>
      </c>
      <c r="P207" s="5" t="s">
        <v>460</v>
      </c>
      <c r="Q207" s="5" t="s">
        <v>841</v>
      </c>
      <c r="R207" s="5" t="s">
        <v>713</v>
      </c>
    </row>
    <row r="208" spans="1:18" x14ac:dyDescent="0.25">
      <c r="A208" s="8">
        <v>44782</v>
      </c>
      <c r="B208" s="8">
        <v>44782</v>
      </c>
      <c r="C208" s="5" t="s">
        <v>399</v>
      </c>
      <c r="D208" s="5" t="s">
        <v>449</v>
      </c>
      <c r="E208" s="5" t="s">
        <v>194</v>
      </c>
      <c r="F208" s="5" t="s">
        <v>304</v>
      </c>
      <c r="G208" s="5" t="s">
        <v>320</v>
      </c>
      <c r="H208" s="5" t="s">
        <v>334</v>
      </c>
      <c r="I208" s="5"/>
      <c r="J208" s="10">
        <v>2400180</v>
      </c>
      <c r="K208" s="10">
        <v>0</v>
      </c>
      <c r="L208" s="10">
        <v>192014</v>
      </c>
      <c r="M208" s="10">
        <v>2592194</v>
      </c>
      <c r="N208" s="5" t="s">
        <v>452</v>
      </c>
      <c r="O208" s="5" t="s">
        <v>119</v>
      </c>
      <c r="P208" s="5" t="s">
        <v>460</v>
      </c>
      <c r="Q208" s="5" t="s">
        <v>841</v>
      </c>
      <c r="R208" s="5" t="s">
        <v>713</v>
      </c>
    </row>
    <row r="209" spans="1:18" x14ac:dyDescent="0.25">
      <c r="A209" s="8">
        <v>44781</v>
      </c>
      <c r="B209" s="8">
        <v>44781</v>
      </c>
      <c r="C209" s="5" t="s">
        <v>569</v>
      </c>
      <c r="D209" s="5" t="s">
        <v>410</v>
      </c>
      <c r="E209" s="5" t="s">
        <v>194</v>
      </c>
      <c r="F209" s="5" t="s">
        <v>475</v>
      </c>
      <c r="G209" s="5" t="s">
        <v>698</v>
      </c>
      <c r="H209" s="5" t="s">
        <v>185</v>
      </c>
      <c r="I209" s="5" t="s">
        <v>676</v>
      </c>
      <c r="J209" s="10">
        <v>620559</v>
      </c>
      <c r="K209" s="10">
        <v>0</v>
      </c>
      <c r="L209" s="10">
        <v>49645</v>
      </c>
      <c r="M209" s="10">
        <v>670204</v>
      </c>
      <c r="N209" s="5" t="s">
        <v>452</v>
      </c>
      <c r="O209" s="5" t="s">
        <v>119</v>
      </c>
      <c r="P209" s="5" t="s">
        <v>460</v>
      </c>
      <c r="Q209" s="5" t="s">
        <v>539</v>
      </c>
      <c r="R209" s="5" t="s">
        <v>713</v>
      </c>
    </row>
    <row r="210" spans="1:18" x14ac:dyDescent="0.25">
      <c r="A210" s="8">
        <v>44781</v>
      </c>
      <c r="B210" s="8">
        <v>44781</v>
      </c>
      <c r="C210" s="5" t="s">
        <v>500</v>
      </c>
      <c r="D210" s="5" t="s">
        <v>31</v>
      </c>
      <c r="E210" s="5" t="s">
        <v>194</v>
      </c>
      <c r="F210" s="5" t="s">
        <v>1008</v>
      </c>
      <c r="G210" s="5" t="s">
        <v>731</v>
      </c>
      <c r="H210" s="5" t="s">
        <v>79</v>
      </c>
      <c r="I210" s="5" t="s">
        <v>595</v>
      </c>
      <c r="J210" s="10">
        <v>753983</v>
      </c>
      <c r="K210" s="10">
        <v>0</v>
      </c>
      <c r="L210" s="10">
        <v>60319</v>
      </c>
      <c r="M210" s="10">
        <v>814302</v>
      </c>
      <c r="N210" s="5" t="s">
        <v>452</v>
      </c>
      <c r="O210" s="5" t="s">
        <v>119</v>
      </c>
      <c r="P210" s="5" t="s">
        <v>460</v>
      </c>
      <c r="Q210" s="5" t="s">
        <v>1103</v>
      </c>
      <c r="R210" s="5" t="s">
        <v>713</v>
      </c>
    </row>
    <row r="211" spans="1:18" x14ac:dyDescent="0.25">
      <c r="A211" s="8">
        <v>44779</v>
      </c>
      <c r="B211" s="8">
        <v>44779</v>
      </c>
      <c r="C211" s="5" t="s">
        <v>470</v>
      </c>
      <c r="D211" s="5" t="s">
        <v>1102</v>
      </c>
      <c r="E211" s="5" t="s">
        <v>194</v>
      </c>
      <c r="F211" s="5" t="s">
        <v>711</v>
      </c>
      <c r="G211" s="5" t="s">
        <v>148</v>
      </c>
      <c r="H211" s="5" t="s">
        <v>886</v>
      </c>
      <c r="I211" s="5" t="s">
        <v>107</v>
      </c>
      <c r="J211" s="10">
        <v>886641</v>
      </c>
      <c r="K211" s="10">
        <v>0</v>
      </c>
      <c r="L211" s="10">
        <v>70931</v>
      </c>
      <c r="M211" s="10">
        <v>957572</v>
      </c>
      <c r="N211" s="5" t="s">
        <v>452</v>
      </c>
      <c r="O211" s="5" t="s">
        <v>119</v>
      </c>
      <c r="P211" s="5" t="s">
        <v>460</v>
      </c>
      <c r="Q211" s="5" t="s">
        <v>539</v>
      </c>
      <c r="R211" s="5" t="s">
        <v>713</v>
      </c>
    </row>
    <row r="212" spans="1:18" x14ac:dyDescent="0.25">
      <c r="A212" s="8">
        <v>44779</v>
      </c>
      <c r="B212" s="8">
        <v>44779</v>
      </c>
      <c r="C212" s="5" t="s">
        <v>883</v>
      </c>
      <c r="D212" s="5" t="s">
        <v>1098</v>
      </c>
      <c r="E212" s="5" t="s">
        <v>194</v>
      </c>
      <c r="F212" s="5" t="s">
        <v>807</v>
      </c>
      <c r="G212" s="5" t="s">
        <v>639</v>
      </c>
      <c r="H212" s="5" t="s">
        <v>965</v>
      </c>
      <c r="I212" s="5" t="s">
        <v>414</v>
      </c>
      <c r="J212" s="10">
        <v>444232</v>
      </c>
      <c r="K212" s="10">
        <v>0</v>
      </c>
      <c r="L212" s="10">
        <v>35539</v>
      </c>
      <c r="M212" s="10">
        <v>479771</v>
      </c>
      <c r="N212" s="5" t="s">
        <v>452</v>
      </c>
      <c r="O212" s="5" t="s">
        <v>119</v>
      </c>
      <c r="P212" s="5" t="s">
        <v>460</v>
      </c>
      <c r="Q212" s="5" t="s">
        <v>1103</v>
      </c>
      <c r="R212" s="5" t="s">
        <v>713</v>
      </c>
    </row>
    <row r="213" spans="1:18" x14ac:dyDescent="0.25">
      <c r="A213" s="8">
        <v>44778</v>
      </c>
      <c r="B213" s="8">
        <v>44778</v>
      </c>
      <c r="C213" s="5" t="s">
        <v>940</v>
      </c>
      <c r="D213" s="5" t="s">
        <v>253</v>
      </c>
      <c r="E213" s="5" t="s">
        <v>194</v>
      </c>
      <c r="F213" s="5" t="s">
        <v>919</v>
      </c>
      <c r="G213" s="5" t="s">
        <v>374</v>
      </c>
      <c r="H213" s="5" t="s">
        <v>728</v>
      </c>
      <c r="I213" s="5" t="s">
        <v>412</v>
      </c>
      <c r="J213" s="10">
        <v>598978</v>
      </c>
      <c r="K213" s="10">
        <v>0</v>
      </c>
      <c r="L213" s="10">
        <v>47918</v>
      </c>
      <c r="M213" s="10">
        <v>646896</v>
      </c>
      <c r="N213" s="5" t="s">
        <v>452</v>
      </c>
      <c r="O213" s="5" t="s">
        <v>119</v>
      </c>
      <c r="P213" s="5" t="s">
        <v>460</v>
      </c>
      <c r="Q213" s="5" t="s">
        <v>841</v>
      </c>
      <c r="R213" s="5" t="s">
        <v>713</v>
      </c>
    </row>
    <row r="214" spans="1:18" x14ac:dyDescent="0.25">
      <c r="A214" s="8">
        <v>44778</v>
      </c>
      <c r="B214" s="8">
        <v>44778</v>
      </c>
      <c r="C214" s="5" t="s">
        <v>391</v>
      </c>
      <c r="D214" s="5" t="s">
        <v>513</v>
      </c>
      <c r="E214" s="5" t="s">
        <v>194</v>
      </c>
      <c r="F214" s="5" t="s">
        <v>377</v>
      </c>
      <c r="G214" s="5" t="s">
        <v>87</v>
      </c>
      <c r="H214" s="5" t="s">
        <v>256</v>
      </c>
      <c r="I214" s="5" t="s">
        <v>298</v>
      </c>
      <c r="J214" s="10">
        <v>555290</v>
      </c>
      <c r="K214" s="10">
        <v>0</v>
      </c>
      <c r="L214" s="10">
        <v>44423</v>
      </c>
      <c r="M214" s="10">
        <v>599713</v>
      </c>
      <c r="N214" s="5" t="s">
        <v>452</v>
      </c>
      <c r="O214" s="5" t="s">
        <v>119</v>
      </c>
      <c r="P214" s="5" t="s">
        <v>460</v>
      </c>
      <c r="Q214" s="5" t="s">
        <v>539</v>
      </c>
      <c r="R214" s="5" t="s">
        <v>713</v>
      </c>
    </row>
    <row r="215" spans="1:18" x14ac:dyDescent="0.25">
      <c r="A215" s="8">
        <v>44777</v>
      </c>
      <c r="B215" s="8">
        <v>44777</v>
      </c>
      <c r="C215" s="5" t="s">
        <v>481</v>
      </c>
      <c r="D215" s="5" t="s">
        <v>926</v>
      </c>
      <c r="E215" s="5" t="s">
        <v>194</v>
      </c>
      <c r="F215" s="5" t="s">
        <v>755</v>
      </c>
      <c r="G215" s="5" t="s">
        <v>260</v>
      </c>
      <c r="H215" s="5" t="s">
        <v>536</v>
      </c>
      <c r="I215" s="5" t="s">
        <v>981</v>
      </c>
      <c r="J215" s="10">
        <v>706232</v>
      </c>
      <c r="K215" s="10">
        <v>0</v>
      </c>
      <c r="L215" s="10">
        <v>56499</v>
      </c>
      <c r="M215" s="10">
        <v>762731</v>
      </c>
      <c r="N215" s="5" t="s">
        <v>452</v>
      </c>
      <c r="O215" s="5" t="s">
        <v>119</v>
      </c>
      <c r="P215" s="5" t="s">
        <v>460</v>
      </c>
      <c r="Q215" s="5" t="s">
        <v>539</v>
      </c>
      <c r="R215" s="5" t="s">
        <v>713</v>
      </c>
    </row>
    <row r="216" spans="1:18" x14ac:dyDescent="0.25">
      <c r="A216" s="8">
        <v>44777</v>
      </c>
      <c r="B216" s="8">
        <v>44777</v>
      </c>
      <c r="C216" s="5" t="s">
        <v>764</v>
      </c>
      <c r="D216" s="5" t="s">
        <v>898</v>
      </c>
      <c r="E216" s="5" t="s">
        <v>194</v>
      </c>
      <c r="F216" s="5" t="s">
        <v>605</v>
      </c>
      <c r="G216" s="5" t="s">
        <v>692</v>
      </c>
      <c r="H216" s="5" t="s">
        <v>418</v>
      </c>
      <c r="I216" s="5" t="s">
        <v>885</v>
      </c>
      <c r="J216" s="10">
        <v>868893</v>
      </c>
      <c r="K216" s="10">
        <v>0</v>
      </c>
      <c r="L216" s="10">
        <v>69511</v>
      </c>
      <c r="M216" s="10">
        <v>938404</v>
      </c>
      <c r="N216" s="5" t="s">
        <v>452</v>
      </c>
      <c r="O216" s="5" t="s">
        <v>119</v>
      </c>
      <c r="P216" s="5" t="s">
        <v>460</v>
      </c>
      <c r="Q216" s="5" t="s">
        <v>1103</v>
      </c>
      <c r="R216" s="5" t="s">
        <v>713</v>
      </c>
    </row>
    <row r="217" spans="1:18" x14ac:dyDescent="0.25">
      <c r="A217" s="8">
        <v>44776</v>
      </c>
      <c r="B217" s="8">
        <v>44776</v>
      </c>
      <c r="C217" s="5" t="s">
        <v>254</v>
      </c>
      <c r="D217" s="5" t="s">
        <v>48</v>
      </c>
      <c r="E217" s="5" t="s">
        <v>194</v>
      </c>
      <c r="F217" s="5" t="s">
        <v>479</v>
      </c>
      <c r="G217" s="5" t="s">
        <v>848</v>
      </c>
      <c r="H217" s="5" t="s">
        <v>632</v>
      </c>
      <c r="I217" s="5" t="s">
        <v>166</v>
      </c>
      <c r="J217" s="10">
        <v>690504</v>
      </c>
      <c r="K217" s="10">
        <v>0</v>
      </c>
      <c r="L217" s="10">
        <v>55240</v>
      </c>
      <c r="M217" s="10">
        <v>745744</v>
      </c>
      <c r="N217" s="5" t="s">
        <v>452</v>
      </c>
      <c r="O217" s="5" t="s">
        <v>119</v>
      </c>
      <c r="P217" s="5" t="s">
        <v>460</v>
      </c>
      <c r="Q217" s="5" t="s">
        <v>539</v>
      </c>
      <c r="R217" s="5" t="s">
        <v>713</v>
      </c>
    </row>
    <row r="218" spans="1:18" x14ac:dyDescent="0.25">
      <c r="A218" s="8">
        <v>44776</v>
      </c>
      <c r="B218" s="8">
        <v>44776</v>
      </c>
      <c r="C218" s="5" t="s">
        <v>482</v>
      </c>
      <c r="D218" s="5" t="s">
        <v>757</v>
      </c>
      <c r="E218" s="5" t="s">
        <v>194</v>
      </c>
      <c r="F218" s="5" t="s">
        <v>286</v>
      </c>
      <c r="G218" s="5" t="s">
        <v>642</v>
      </c>
      <c r="H218" s="5" t="s">
        <v>422</v>
      </c>
      <c r="I218" s="5" t="s">
        <v>519</v>
      </c>
      <c r="J218" s="10">
        <v>596535</v>
      </c>
      <c r="K218" s="10">
        <v>0</v>
      </c>
      <c r="L218" s="10">
        <v>47723</v>
      </c>
      <c r="M218" s="10">
        <v>644258</v>
      </c>
      <c r="N218" s="5" t="s">
        <v>452</v>
      </c>
      <c r="O218" s="5" t="s">
        <v>119</v>
      </c>
      <c r="P218" s="5" t="s">
        <v>460</v>
      </c>
      <c r="Q218" s="5" t="s">
        <v>841</v>
      </c>
      <c r="R218" s="5" t="s">
        <v>713</v>
      </c>
    </row>
    <row r="219" spans="1:18" x14ac:dyDescent="0.25">
      <c r="A219" s="8">
        <v>44776</v>
      </c>
      <c r="B219" s="8">
        <v>44776</v>
      </c>
      <c r="C219" s="5" t="s">
        <v>585</v>
      </c>
      <c r="D219" s="5" t="s">
        <v>995</v>
      </c>
      <c r="E219" s="5" t="s">
        <v>194</v>
      </c>
      <c r="F219" s="5" t="s">
        <v>602</v>
      </c>
      <c r="G219" s="5" t="s">
        <v>1067</v>
      </c>
      <c r="H219" s="5" t="s">
        <v>247</v>
      </c>
      <c r="I219" s="5" t="s">
        <v>537</v>
      </c>
      <c r="J219" s="10">
        <v>510662</v>
      </c>
      <c r="K219" s="10">
        <v>0</v>
      </c>
      <c r="L219" s="10">
        <v>40853</v>
      </c>
      <c r="M219" s="10">
        <v>551515</v>
      </c>
      <c r="N219" s="5" t="s">
        <v>452</v>
      </c>
      <c r="O219" s="5" t="s">
        <v>119</v>
      </c>
      <c r="P219" s="5" t="s">
        <v>460</v>
      </c>
      <c r="Q219" s="5" t="s">
        <v>841</v>
      </c>
      <c r="R219" s="5" t="s">
        <v>713</v>
      </c>
    </row>
    <row r="220" spans="1:18" x14ac:dyDescent="0.25">
      <c r="A220" s="8">
        <v>44775</v>
      </c>
      <c r="B220" s="8">
        <v>44775</v>
      </c>
      <c r="C220" s="5" t="s">
        <v>248</v>
      </c>
      <c r="D220" s="5" t="s">
        <v>934</v>
      </c>
      <c r="E220" s="5" t="s">
        <v>194</v>
      </c>
      <c r="F220" s="5" t="s">
        <v>304</v>
      </c>
      <c r="G220" s="5" t="s">
        <v>320</v>
      </c>
      <c r="H220" s="5" t="s">
        <v>70</v>
      </c>
      <c r="I220" s="5"/>
      <c r="J220" s="10">
        <v>1928686</v>
      </c>
      <c r="K220" s="10">
        <v>0</v>
      </c>
      <c r="L220" s="10">
        <v>154295</v>
      </c>
      <c r="M220" s="10">
        <v>2082981</v>
      </c>
      <c r="N220" s="5" t="s">
        <v>452</v>
      </c>
      <c r="O220" s="5" t="s">
        <v>119</v>
      </c>
      <c r="P220" s="5" t="s">
        <v>460</v>
      </c>
      <c r="Q220" s="5" t="s">
        <v>841</v>
      </c>
      <c r="R220" s="5" t="s">
        <v>713</v>
      </c>
    </row>
    <row r="221" spans="1:18" x14ac:dyDescent="0.25">
      <c r="A221" s="8">
        <v>44775</v>
      </c>
      <c r="B221" s="8">
        <v>44775</v>
      </c>
      <c r="C221" s="5" t="s">
        <v>931</v>
      </c>
      <c r="D221" s="5" t="s">
        <v>483</v>
      </c>
      <c r="E221" s="5" t="s">
        <v>194</v>
      </c>
      <c r="F221" s="5" t="s">
        <v>873</v>
      </c>
      <c r="G221" s="5" t="s">
        <v>895</v>
      </c>
      <c r="H221" s="5" t="s">
        <v>706</v>
      </c>
      <c r="I221" s="5" t="s">
        <v>490</v>
      </c>
      <c r="J221" s="10">
        <v>3457950</v>
      </c>
      <c r="K221" s="10">
        <v>0</v>
      </c>
      <c r="L221" s="10">
        <v>276636</v>
      </c>
      <c r="M221" s="10">
        <v>3734586</v>
      </c>
      <c r="N221" s="5" t="s">
        <v>452</v>
      </c>
      <c r="O221" s="5" t="s">
        <v>119</v>
      </c>
      <c r="P221" s="5" t="s">
        <v>460</v>
      </c>
      <c r="Q221" s="5" t="s">
        <v>954</v>
      </c>
      <c r="R221" s="5" t="s">
        <v>713</v>
      </c>
    </row>
    <row r="222" spans="1:18" x14ac:dyDescent="0.25">
      <c r="A222" s="8">
        <v>44775</v>
      </c>
      <c r="B222" s="8">
        <v>44775</v>
      </c>
      <c r="C222" s="5" t="s">
        <v>471</v>
      </c>
      <c r="D222" s="5" t="s">
        <v>850</v>
      </c>
      <c r="E222" s="5" t="s">
        <v>194</v>
      </c>
      <c r="F222" s="5" t="s">
        <v>1100</v>
      </c>
      <c r="G222" s="5" t="s">
        <v>492</v>
      </c>
      <c r="H222" s="5" t="s">
        <v>888</v>
      </c>
      <c r="I222" s="5" t="s">
        <v>1024</v>
      </c>
      <c r="J222" s="10">
        <v>1424489</v>
      </c>
      <c r="K222" s="10">
        <v>0</v>
      </c>
      <c r="L222" s="10">
        <v>113959</v>
      </c>
      <c r="M222" s="10">
        <v>1538448</v>
      </c>
      <c r="N222" s="5" t="s">
        <v>452</v>
      </c>
      <c r="O222" s="5" t="s">
        <v>119</v>
      </c>
      <c r="P222" s="5" t="s">
        <v>460</v>
      </c>
      <c r="Q222" s="5" t="s">
        <v>954</v>
      </c>
      <c r="R222" s="5" t="s">
        <v>713</v>
      </c>
    </row>
    <row r="223" spans="1:18" x14ac:dyDescent="0.25">
      <c r="A223" s="8">
        <v>44775</v>
      </c>
      <c r="B223" s="8">
        <v>44775</v>
      </c>
      <c r="C223" s="5" t="s">
        <v>659</v>
      </c>
      <c r="D223" s="5" t="s">
        <v>319</v>
      </c>
      <c r="E223" s="5" t="s">
        <v>194</v>
      </c>
      <c r="F223" s="5" t="s">
        <v>53</v>
      </c>
      <c r="G223" s="5" t="s">
        <v>795</v>
      </c>
      <c r="H223" s="5" t="s">
        <v>257</v>
      </c>
      <c r="I223" s="5" t="s">
        <v>628</v>
      </c>
      <c r="J223" s="10">
        <v>440586</v>
      </c>
      <c r="K223" s="10">
        <v>0</v>
      </c>
      <c r="L223" s="10">
        <v>35247</v>
      </c>
      <c r="M223" s="10">
        <v>475833</v>
      </c>
      <c r="N223" s="5" t="s">
        <v>452</v>
      </c>
      <c r="O223" s="5" t="s">
        <v>119</v>
      </c>
      <c r="P223" s="5" t="s">
        <v>460</v>
      </c>
      <c r="Q223" s="5" t="s">
        <v>954</v>
      </c>
      <c r="R223" s="5" t="s">
        <v>713</v>
      </c>
    </row>
    <row r="224" spans="1:18" x14ac:dyDescent="0.25">
      <c r="A224" s="8">
        <v>44775</v>
      </c>
      <c r="B224" s="8">
        <v>44775</v>
      </c>
      <c r="C224" s="5" t="s">
        <v>741</v>
      </c>
      <c r="D224" s="5" t="s">
        <v>645</v>
      </c>
      <c r="E224" s="5" t="s">
        <v>194</v>
      </c>
      <c r="F224" s="5" t="s">
        <v>798</v>
      </c>
      <c r="G224" s="5" t="s">
        <v>176</v>
      </c>
      <c r="H224" s="5" t="s">
        <v>326</v>
      </c>
      <c r="I224" s="5" t="s">
        <v>541</v>
      </c>
      <c r="J224" s="10">
        <v>707593</v>
      </c>
      <c r="K224" s="10">
        <v>0</v>
      </c>
      <c r="L224" s="10">
        <v>56607</v>
      </c>
      <c r="M224" s="10">
        <v>764200</v>
      </c>
      <c r="N224" s="5" t="s">
        <v>452</v>
      </c>
      <c r="O224" s="5" t="s">
        <v>119</v>
      </c>
      <c r="P224" s="5" t="s">
        <v>460</v>
      </c>
      <c r="Q224" s="5" t="s">
        <v>539</v>
      </c>
      <c r="R224" s="5" t="s">
        <v>713</v>
      </c>
    </row>
    <row r="225" spans="1:18" x14ac:dyDescent="0.25">
      <c r="A225" s="8">
        <v>44775</v>
      </c>
      <c r="B225" s="8">
        <v>44775</v>
      </c>
      <c r="C225" s="5" t="s">
        <v>56</v>
      </c>
      <c r="D225" s="5" t="s">
        <v>878</v>
      </c>
      <c r="E225" s="5" t="s">
        <v>194</v>
      </c>
      <c r="F225" s="5" t="s">
        <v>1079</v>
      </c>
      <c r="G225" s="5" t="s">
        <v>1034</v>
      </c>
      <c r="H225" s="5" t="s">
        <v>575</v>
      </c>
      <c r="I225" s="5" t="s">
        <v>308</v>
      </c>
      <c r="J225" s="10">
        <v>525670</v>
      </c>
      <c r="K225" s="10">
        <v>0</v>
      </c>
      <c r="L225" s="10">
        <v>42054</v>
      </c>
      <c r="M225" s="10">
        <v>567724</v>
      </c>
      <c r="N225" s="5" t="s">
        <v>452</v>
      </c>
      <c r="O225" s="5" t="s">
        <v>119</v>
      </c>
      <c r="P225" s="5" t="s">
        <v>460</v>
      </c>
      <c r="Q225" s="5" t="s">
        <v>539</v>
      </c>
      <c r="R225" s="5" t="s">
        <v>713</v>
      </c>
    </row>
    <row r="226" spans="1:18" x14ac:dyDescent="0.25">
      <c r="A226" s="8">
        <v>44775</v>
      </c>
      <c r="B226" s="8">
        <v>44775</v>
      </c>
      <c r="C226" s="5" t="s">
        <v>901</v>
      </c>
      <c r="D226" s="5" t="s">
        <v>49</v>
      </c>
      <c r="E226" s="5" t="s">
        <v>194</v>
      </c>
      <c r="F226" s="5" t="s">
        <v>25</v>
      </c>
      <c r="G226" s="5" t="s">
        <v>758</v>
      </c>
      <c r="H226" s="5" t="s">
        <v>791</v>
      </c>
      <c r="I226" s="5" t="s">
        <v>505</v>
      </c>
      <c r="J226" s="10">
        <v>1138443</v>
      </c>
      <c r="K226" s="10">
        <v>0</v>
      </c>
      <c r="L226" s="10">
        <v>91075</v>
      </c>
      <c r="M226" s="10">
        <v>1229518</v>
      </c>
      <c r="N226" s="5" t="s">
        <v>452</v>
      </c>
      <c r="O226" s="5" t="s">
        <v>119</v>
      </c>
      <c r="P226" s="5" t="s">
        <v>460</v>
      </c>
      <c r="Q226" s="5" t="s">
        <v>539</v>
      </c>
      <c r="R226" s="5" t="s">
        <v>713</v>
      </c>
    </row>
    <row r="227" spans="1:18" x14ac:dyDescent="0.25">
      <c r="A227" s="8">
        <v>44775</v>
      </c>
      <c r="B227" s="8">
        <v>44775</v>
      </c>
      <c r="C227" s="5" t="s">
        <v>342</v>
      </c>
      <c r="D227" s="5" t="s">
        <v>355</v>
      </c>
      <c r="E227" s="5" t="s">
        <v>194</v>
      </c>
      <c r="F227" s="5" t="s">
        <v>396</v>
      </c>
      <c r="G227" s="5" t="s">
        <v>566</v>
      </c>
      <c r="H227" s="5" t="s">
        <v>287</v>
      </c>
      <c r="I227" s="5" t="s">
        <v>796</v>
      </c>
      <c r="J227" s="10">
        <v>1444032</v>
      </c>
      <c r="K227" s="10">
        <v>0</v>
      </c>
      <c r="L227" s="10">
        <v>115523</v>
      </c>
      <c r="M227" s="10">
        <v>1559555</v>
      </c>
      <c r="N227" s="5" t="s">
        <v>452</v>
      </c>
      <c r="O227" s="5" t="s">
        <v>119</v>
      </c>
      <c r="P227" s="5" t="s">
        <v>460</v>
      </c>
      <c r="Q227" s="5" t="s">
        <v>954</v>
      </c>
      <c r="R227" s="5" t="s">
        <v>713</v>
      </c>
    </row>
    <row r="228" spans="1:18" x14ac:dyDescent="0.25">
      <c r="A228" s="8">
        <v>44775</v>
      </c>
      <c r="B228" s="8">
        <v>44775</v>
      </c>
      <c r="C228" s="5" t="s">
        <v>571</v>
      </c>
      <c r="D228" s="5" t="s">
        <v>129</v>
      </c>
      <c r="E228" s="5" t="s">
        <v>194</v>
      </c>
      <c r="F228" s="5" t="s">
        <v>317</v>
      </c>
      <c r="G228" s="5" t="s">
        <v>140</v>
      </c>
      <c r="H228" s="5" t="s">
        <v>282</v>
      </c>
      <c r="I228" s="5" t="s">
        <v>440</v>
      </c>
      <c r="J228" s="10">
        <v>775583</v>
      </c>
      <c r="K228" s="10">
        <v>0</v>
      </c>
      <c r="L228" s="10">
        <v>62047</v>
      </c>
      <c r="M228" s="10">
        <v>837630</v>
      </c>
      <c r="N228" s="5" t="s">
        <v>452</v>
      </c>
      <c r="O228" s="5" t="s">
        <v>119</v>
      </c>
      <c r="P228" s="5" t="s">
        <v>460</v>
      </c>
      <c r="Q228" s="5" t="s">
        <v>539</v>
      </c>
      <c r="R228" s="5" t="s">
        <v>713</v>
      </c>
    </row>
    <row r="229" spans="1:18" x14ac:dyDescent="0.25">
      <c r="A229" s="8">
        <v>44775</v>
      </c>
      <c r="B229" s="8">
        <v>44775</v>
      </c>
      <c r="C229" s="5" t="s">
        <v>503</v>
      </c>
      <c r="D229" s="5" t="s">
        <v>1104</v>
      </c>
      <c r="E229" s="5" t="s">
        <v>194</v>
      </c>
      <c r="F229" s="5" t="s">
        <v>161</v>
      </c>
      <c r="G229" s="5" t="s">
        <v>97</v>
      </c>
      <c r="H229" s="5" t="s">
        <v>975</v>
      </c>
      <c r="I229" s="5" t="s">
        <v>784</v>
      </c>
      <c r="J229" s="10">
        <v>1031680</v>
      </c>
      <c r="K229" s="10">
        <v>0</v>
      </c>
      <c r="L229" s="10">
        <v>82534</v>
      </c>
      <c r="M229" s="10">
        <v>1114214</v>
      </c>
      <c r="N229" s="5" t="s">
        <v>452</v>
      </c>
      <c r="O229" s="5" t="s">
        <v>119</v>
      </c>
      <c r="P229" s="5" t="s">
        <v>460</v>
      </c>
      <c r="Q229" s="5" t="s">
        <v>539</v>
      </c>
      <c r="R229" s="5" t="s">
        <v>713</v>
      </c>
    </row>
    <row r="230" spans="1:18" x14ac:dyDescent="0.25">
      <c r="A230" s="8">
        <v>44775</v>
      </c>
      <c r="B230" s="8">
        <v>44775</v>
      </c>
      <c r="C230" s="5" t="s">
        <v>721</v>
      </c>
      <c r="D230" s="5" t="s">
        <v>914</v>
      </c>
      <c r="E230" s="5" t="s">
        <v>194</v>
      </c>
      <c r="F230" s="5" t="s">
        <v>283</v>
      </c>
      <c r="G230" s="5" t="s">
        <v>896</v>
      </c>
      <c r="H230" s="5" t="s">
        <v>86</v>
      </c>
      <c r="I230" s="5" t="s">
        <v>219</v>
      </c>
      <c r="J230" s="10">
        <v>559021</v>
      </c>
      <c r="K230" s="10">
        <v>0</v>
      </c>
      <c r="L230" s="10">
        <v>44722</v>
      </c>
      <c r="M230" s="10">
        <v>603743</v>
      </c>
      <c r="N230" s="5" t="s">
        <v>452</v>
      </c>
      <c r="O230" s="5" t="s">
        <v>119</v>
      </c>
      <c r="P230" s="5" t="s">
        <v>460</v>
      </c>
      <c r="Q230" s="5" t="s">
        <v>539</v>
      </c>
      <c r="R230" s="5" t="s">
        <v>713</v>
      </c>
    </row>
    <row r="231" spans="1:18" x14ac:dyDescent="0.25">
      <c r="A231" s="8">
        <v>44775</v>
      </c>
      <c r="B231" s="8">
        <v>44775</v>
      </c>
      <c r="C231" s="5" t="s">
        <v>344</v>
      </c>
      <c r="D231" s="5" t="s">
        <v>793</v>
      </c>
      <c r="E231" s="5" t="s">
        <v>194</v>
      </c>
      <c r="F231" s="5" t="s">
        <v>429</v>
      </c>
      <c r="G231" s="5" t="s">
        <v>736</v>
      </c>
      <c r="H231" s="5" t="s">
        <v>881</v>
      </c>
      <c r="I231" s="5" t="s">
        <v>322</v>
      </c>
      <c r="J231" s="10">
        <v>702284</v>
      </c>
      <c r="K231" s="10">
        <v>0</v>
      </c>
      <c r="L231" s="10">
        <v>56183</v>
      </c>
      <c r="M231" s="10">
        <v>758467</v>
      </c>
      <c r="N231" s="5" t="s">
        <v>452</v>
      </c>
      <c r="O231" s="5" t="s">
        <v>119</v>
      </c>
      <c r="P231" s="5" t="s">
        <v>460</v>
      </c>
      <c r="Q231" s="5" t="s">
        <v>539</v>
      </c>
      <c r="R231" s="5" t="s">
        <v>713</v>
      </c>
    </row>
    <row r="232" spans="1:18" x14ac:dyDescent="0.25">
      <c r="A232" s="8">
        <v>44774</v>
      </c>
      <c r="B232" s="8">
        <v>44774</v>
      </c>
      <c r="C232" s="5" t="s">
        <v>986</v>
      </c>
      <c r="D232" s="5" t="s">
        <v>827</v>
      </c>
      <c r="E232" s="5" t="s">
        <v>194</v>
      </c>
      <c r="F232" s="5" t="s">
        <v>377</v>
      </c>
      <c r="G232" s="5" t="s">
        <v>87</v>
      </c>
      <c r="H232" s="5" t="s">
        <v>734</v>
      </c>
      <c r="I232" s="5" t="s">
        <v>298</v>
      </c>
      <c r="J232" s="10">
        <v>884789</v>
      </c>
      <c r="K232" s="10">
        <v>0</v>
      </c>
      <c r="L232" s="10">
        <v>70783</v>
      </c>
      <c r="M232" s="10">
        <v>955572</v>
      </c>
      <c r="N232" s="5" t="s">
        <v>452</v>
      </c>
      <c r="O232" s="5" t="s">
        <v>119</v>
      </c>
      <c r="P232" s="5" t="s">
        <v>460</v>
      </c>
      <c r="Q232" s="5" t="s">
        <v>539</v>
      </c>
      <c r="R232" s="5" t="s">
        <v>713</v>
      </c>
    </row>
    <row r="233" spans="1:18" x14ac:dyDescent="0.25">
      <c r="A233" s="8">
        <v>44774</v>
      </c>
      <c r="B233" s="8">
        <v>44774</v>
      </c>
      <c r="C233" s="5" t="s">
        <v>128</v>
      </c>
      <c r="D233" s="5" t="s">
        <v>1123</v>
      </c>
      <c r="E233" s="5" t="s">
        <v>194</v>
      </c>
      <c r="F233" s="5" t="s">
        <v>963</v>
      </c>
      <c r="G233" s="5" t="s">
        <v>325</v>
      </c>
      <c r="H233" s="5" t="s">
        <v>990</v>
      </c>
      <c r="I233" s="5"/>
      <c r="J233" s="10">
        <v>1110580</v>
      </c>
      <c r="K233" s="10">
        <v>0</v>
      </c>
      <c r="L233" s="10">
        <v>88846</v>
      </c>
      <c r="M233" s="10">
        <v>1199426</v>
      </c>
      <c r="N233" s="5" t="s">
        <v>452</v>
      </c>
      <c r="O233" s="5" t="s">
        <v>119</v>
      </c>
      <c r="P233" s="5" t="s">
        <v>460</v>
      </c>
      <c r="Q233" s="5" t="s">
        <v>1103</v>
      </c>
      <c r="R233" s="5" t="s">
        <v>713</v>
      </c>
    </row>
    <row r="234" spans="1:18" x14ac:dyDescent="0.25">
      <c r="A234" s="8">
        <v>44774</v>
      </c>
      <c r="B234" s="8">
        <v>44774</v>
      </c>
      <c r="C234" s="5" t="s">
        <v>456</v>
      </c>
      <c r="D234" s="5" t="s">
        <v>743</v>
      </c>
      <c r="E234" s="5" t="s">
        <v>194</v>
      </c>
      <c r="F234" s="5" t="s">
        <v>665</v>
      </c>
      <c r="G234" s="5" t="s">
        <v>788</v>
      </c>
      <c r="H234" s="5" t="s">
        <v>92</v>
      </c>
      <c r="I234" s="5" t="s">
        <v>856</v>
      </c>
      <c r="J234" s="10">
        <v>317199</v>
      </c>
      <c r="K234" s="10">
        <v>0</v>
      </c>
      <c r="L234" s="10">
        <v>25376</v>
      </c>
      <c r="M234" s="10">
        <v>342575</v>
      </c>
      <c r="N234" s="5" t="s">
        <v>452</v>
      </c>
      <c r="O234" s="5" t="s">
        <v>119</v>
      </c>
      <c r="P234" s="5" t="s">
        <v>460</v>
      </c>
      <c r="Q234" s="5" t="s">
        <v>1103</v>
      </c>
      <c r="R234" s="5" t="s">
        <v>713</v>
      </c>
    </row>
    <row r="235" spans="1:18" x14ac:dyDescent="0.25">
      <c r="A235" s="8">
        <v>44774</v>
      </c>
      <c r="B235" s="8">
        <v>44774</v>
      </c>
      <c r="C235" s="5" t="s">
        <v>378</v>
      </c>
      <c r="D235" s="5" t="s">
        <v>35</v>
      </c>
      <c r="E235" s="5" t="s">
        <v>194</v>
      </c>
      <c r="F235" s="5" t="s">
        <v>882</v>
      </c>
      <c r="G235" s="5" t="s">
        <v>83</v>
      </c>
      <c r="H235" s="5" t="s">
        <v>644</v>
      </c>
      <c r="I235" s="5" t="s">
        <v>754</v>
      </c>
      <c r="J235" s="10">
        <v>1517924</v>
      </c>
      <c r="K235" s="10">
        <v>0</v>
      </c>
      <c r="L235" s="10">
        <v>121434</v>
      </c>
      <c r="M235" s="10">
        <v>1639358</v>
      </c>
      <c r="N235" s="5" t="s">
        <v>452</v>
      </c>
      <c r="O235" s="5" t="s">
        <v>119</v>
      </c>
      <c r="P235" s="5" t="s">
        <v>460</v>
      </c>
      <c r="Q235" s="5" t="s">
        <v>539</v>
      </c>
      <c r="R235" s="5" t="s">
        <v>713</v>
      </c>
    </row>
    <row r="236" spans="1:18" x14ac:dyDescent="0.25">
      <c r="A236" s="1" t="s">
        <v>270</v>
      </c>
      <c r="J236" s="4">
        <v>169014678</v>
      </c>
      <c r="K236" s="4">
        <v>7700917</v>
      </c>
      <c r="L236" s="4">
        <v>12905103</v>
      </c>
      <c r="M236" s="4">
        <v>174218864</v>
      </c>
    </row>
  </sheetData>
  <mergeCells count="1">
    <mergeCell ref="A1:R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9734E-931C-4147-9A4B-83F47CD82554}">
  <dimension ref="A1:L237"/>
  <sheetViews>
    <sheetView tabSelected="1" topLeftCell="C1" workbookViewId="0">
      <selection activeCell="J4" sqref="J4"/>
    </sheetView>
  </sheetViews>
  <sheetFormatPr defaultColWidth="9.140625" defaultRowHeight="15" outlineLevelRow="1" x14ac:dyDescent="0.25"/>
  <cols>
    <col min="1" max="1" width="1.42578125" customWidth="1"/>
    <col min="2" max="2" width="14.28515625" style="9" customWidth="1"/>
    <col min="3" max="5" width="11.42578125" customWidth="1"/>
    <col min="6" max="6" width="57.140625" customWidth="1"/>
    <col min="7" max="7" width="17.140625" style="2" customWidth="1"/>
    <col min="8" max="8" width="11.42578125" customWidth="1"/>
    <col min="9" max="10" width="15.7109375" style="2" customWidth="1"/>
    <col min="11" max="11" width="50" customWidth="1"/>
    <col min="12" max="12" width="21.42578125" customWidth="1"/>
  </cols>
  <sheetData>
    <row r="1" spans="1:12" ht="18.75" x14ac:dyDescent="0.3">
      <c r="A1" s="11" t="s">
        <v>1124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2" x14ac:dyDescent="0.25">
      <c r="A2" s="12" t="s">
        <v>1125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2" ht="24.75" customHeight="1" x14ac:dyDescent="0.25">
      <c r="B3" s="13" t="s">
        <v>1126</v>
      </c>
      <c r="C3" s="14" t="s">
        <v>0</v>
      </c>
      <c r="D3" s="14"/>
      <c r="E3" s="14" t="s">
        <v>951</v>
      </c>
      <c r="F3" s="14" t="s">
        <v>715</v>
      </c>
      <c r="G3" s="7" t="s">
        <v>1127</v>
      </c>
      <c r="H3" s="14" t="s">
        <v>1128</v>
      </c>
      <c r="I3" s="7" t="s">
        <v>1129</v>
      </c>
      <c r="J3" s="7"/>
      <c r="K3" s="14" t="s">
        <v>1130</v>
      </c>
      <c r="L3" s="14" t="s">
        <v>1131</v>
      </c>
    </row>
    <row r="4" spans="1:12" x14ac:dyDescent="0.25">
      <c r="A4" s="15" t="s">
        <v>1132</v>
      </c>
      <c r="G4" s="4">
        <v>161313761</v>
      </c>
      <c r="I4" s="4">
        <v>12905103</v>
      </c>
      <c r="J4" s="20">
        <v>174218864</v>
      </c>
    </row>
    <row r="5" spans="1:12" outlineLevel="1" x14ac:dyDescent="0.25">
      <c r="B5" s="16">
        <v>44774</v>
      </c>
      <c r="C5" s="17" t="s">
        <v>35</v>
      </c>
      <c r="D5" s="17" t="str">
        <f>+VLOOKUP($C5,Ban_hang!$D$3:$D$235,1,0)</f>
        <v>00028963</v>
      </c>
      <c r="E5" s="17" t="s">
        <v>194</v>
      </c>
      <c r="F5" s="17" t="s">
        <v>644</v>
      </c>
      <c r="G5" s="18">
        <v>1517924</v>
      </c>
      <c r="H5" s="19" t="s">
        <v>1133</v>
      </c>
      <c r="I5" s="18">
        <v>121434</v>
      </c>
      <c r="J5" s="18">
        <f>+G5+I5</f>
        <v>1639358</v>
      </c>
      <c r="K5" s="17" t="s">
        <v>621</v>
      </c>
      <c r="L5" s="17" t="s">
        <v>1134</v>
      </c>
    </row>
    <row r="6" spans="1:12" outlineLevel="1" x14ac:dyDescent="0.25">
      <c r="B6" s="16">
        <v>44774</v>
      </c>
      <c r="C6" s="17" t="s">
        <v>743</v>
      </c>
      <c r="D6" s="17" t="str">
        <f>+VLOOKUP($C6,Ban_hang!$D$3:$D$235,1,0)</f>
        <v>00028970</v>
      </c>
      <c r="E6" s="17" t="s">
        <v>194</v>
      </c>
      <c r="F6" s="17" t="s">
        <v>92</v>
      </c>
      <c r="G6" s="18">
        <v>317199</v>
      </c>
      <c r="H6" s="19" t="s">
        <v>1133</v>
      </c>
      <c r="I6" s="18">
        <v>25376</v>
      </c>
      <c r="J6" s="18">
        <f t="shared" ref="J6:J69" si="0">+G6+I6</f>
        <v>342575</v>
      </c>
      <c r="K6" s="17" t="s">
        <v>621</v>
      </c>
      <c r="L6" s="17" t="s">
        <v>1134</v>
      </c>
    </row>
    <row r="7" spans="1:12" outlineLevel="1" x14ac:dyDescent="0.25">
      <c r="B7" s="16">
        <v>44774</v>
      </c>
      <c r="C7" s="17" t="s">
        <v>1123</v>
      </c>
      <c r="D7" s="17" t="str">
        <f>+VLOOKUP($C7,Ban_hang!$D$3:$D$235,1,0)</f>
        <v>00028974</v>
      </c>
      <c r="E7" s="17" t="s">
        <v>194</v>
      </c>
      <c r="F7" s="17" t="s">
        <v>990</v>
      </c>
      <c r="G7" s="18">
        <v>1110580</v>
      </c>
      <c r="H7" s="19" t="s">
        <v>1133</v>
      </c>
      <c r="I7" s="18">
        <v>88846</v>
      </c>
      <c r="J7" s="18">
        <f t="shared" si="0"/>
        <v>1199426</v>
      </c>
      <c r="K7" s="17" t="s">
        <v>325</v>
      </c>
      <c r="L7" s="17" t="s">
        <v>1135</v>
      </c>
    </row>
    <row r="8" spans="1:12" outlineLevel="1" x14ac:dyDescent="0.25">
      <c r="B8" s="16">
        <v>44774</v>
      </c>
      <c r="C8" s="17" t="s">
        <v>827</v>
      </c>
      <c r="D8" s="17" t="str">
        <f>+VLOOKUP($C8,Ban_hang!$D$3:$D$235,1,0)</f>
        <v>00028980</v>
      </c>
      <c r="E8" s="17" t="s">
        <v>194</v>
      </c>
      <c r="F8" s="17" t="s">
        <v>734</v>
      </c>
      <c r="G8" s="18">
        <v>884789</v>
      </c>
      <c r="H8" s="19" t="s">
        <v>1133</v>
      </c>
      <c r="I8" s="18">
        <v>70783</v>
      </c>
      <c r="J8" s="18">
        <f t="shared" si="0"/>
        <v>955572</v>
      </c>
      <c r="K8" s="17" t="s">
        <v>621</v>
      </c>
      <c r="L8" s="17" t="s">
        <v>1134</v>
      </c>
    </row>
    <row r="9" spans="1:12" outlineLevel="1" x14ac:dyDescent="0.25">
      <c r="B9" s="16">
        <v>44775</v>
      </c>
      <c r="C9" s="17" t="s">
        <v>793</v>
      </c>
      <c r="D9" s="17" t="str">
        <f>+VLOOKUP($C9,Ban_hang!$D$3:$D$235,1,0)</f>
        <v>00029050</v>
      </c>
      <c r="E9" s="17" t="s">
        <v>194</v>
      </c>
      <c r="F9" s="17" t="s">
        <v>881</v>
      </c>
      <c r="G9" s="18">
        <v>702284</v>
      </c>
      <c r="H9" s="19" t="s">
        <v>1133</v>
      </c>
      <c r="I9" s="18">
        <v>56183</v>
      </c>
      <c r="J9" s="18">
        <f t="shared" si="0"/>
        <v>758467</v>
      </c>
      <c r="K9" s="17" t="s">
        <v>621</v>
      </c>
      <c r="L9" s="17" t="s">
        <v>1134</v>
      </c>
    </row>
    <row r="10" spans="1:12" outlineLevel="1" x14ac:dyDescent="0.25">
      <c r="B10" s="16">
        <v>44775</v>
      </c>
      <c r="C10" s="17" t="s">
        <v>914</v>
      </c>
      <c r="D10" s="17" t="str">
        <f>+VLOOKUP($C10,Ban_hang!$D$3:$D$235,1,0)</f>
        <v>00029052</v>
      </c>
      <c r="E10" s="17" t="s">
        <v>194</v>
      </c>
      <c r="F10" s="17" t="s">
        <v>86</v>
      </c>
      <c r="G10" s="18">
        <v>559021</v>
      </c>
      <c r="H10" s="19" t="s">
        <v>1133</v>
      </c>
      <c r="I10" s="18">
        <v>44722</v>
      </c>
      <c r="J10" s="18">
        <f t="shared" si="0"/>
        <v>603743</v>
      </c>
      <c r="K10" s="17" t="s">
        <v>621</v>
      </c>
      <c r="L10" s="17" t="s">
        <v>1134</v>
      </c>
    </row>
    <row r="11" spans="1:12" outlineLevel="1" x14ac:dyDescent="0.25">
      <c r="B11" s="16">
        <v>44775</v>
      </c>
      <c r="C11" s="17" t="s">
        <v>1104</v>
      </c>
      <c r="D11" s="17" t="str">
        <f>+VLOOKUP($C11,Ban_hang!$D$3:$D$235,1,0)</f>
        <v>00029053</v>
      </c>
      <c r="E11" s="17" t="s">
        <v>194</v>
      </c>
      <c r="F11" s="17" t="s">
        <v>975</v>
      </c>
      <c r="G11" s="18">
        <v>1031680</v>
      </c>
      <c r="H11" s="19" t="s">
        <v>1133</v>
      </c>
      <c r="I11" s="18">
        <v>82534</v>
      </c>
      <c r="J11" s="18">
        <f t="shared" si="0"/>
        <v>1114214</v>
      </c>
      <c r="K11" s="17" t="s">
        <v>621</v>
      </c>
      <c r="L11" s="17" t="s">
        <v>1134</v>
      </c>
    </row>
    <row r="12" spans="1:12" outlineLevel="1" x14ac:dyDescent="0.25">
      <c r="B12" s="16">
        <v>44775</v>
      </c>
      <c r="C12" s="17" t="s">
        <v>129</v>
      </c>
      <c r="D12" s="17" t="str">
        <f>+VLOOKUP($C12,Ban_hang!$D$3:$D$235,1,0)</f>
        <v>00029063</v>
      </c>
      <c r="E12" s="17" t="s">
        <v>194</v>
      </c>
      <c r="F12" s="17" t="s">
        <v>282</v>
      </c>
      <c r="G12" s="18">
        <v>775583</v>
      </c>
      <c r="H12" s="19" t="s">
        <v>1133</v>
      </c>
      <c r="I12" s="18">
        <v>62047</v>
      </c>
      <c r="J12" s="18">
        <f t="shared" si="0"/>
        <v>837630</v>
      </c>
      <c r="K12" s="17" t="s">
        <v>621</v>
      </c>
      <c r="L12" s="17" t="s">
        <v>1134</v>
      </c>
    </row>
    <row r="13" spans="1:12" outlineLevel="1" x14ac:dyDescent="0.25">
      <c r="B13" s="16">
        <v>44775</v>
      </c>
      <c r="C13" s="17" t="s">
        <v>355</v>
      </c>
      <c r="D13" s="17" t="str">
        <f>+VLOOKUP($C13,Ban_hang!$D$3:$D$235,1,0)</f>
        <v>00029067</v>
      </c>
      <c r="E13" s="17" t="s">
        <v>194</v>
      </c>
      <c r="F13" s="17" t="s">
        <v>287</v>
      </c>
      <c r="G13" s="18">
        <v>1444032</v>
      </c>
      <c r="H13" s="19" t="s">
        <v>1133</v>
      </c>
      <c r="I13" s="18">
        <v>115523</v>
      </c>
      <c r="J13" s="18">
        <f t="shared" si="0"/>
        <v>1559555</v>
      </c>
      <c r="K13" s="17" t="s">
        <v>621</v>
      </c>
      <c r="L13" s="17" t="s">
        <v>1134</v>
      </c>
    </row>
    <row r="14" spans="1:12" outlineLevel="1" x14ac:dyDescent="0.25">
      <c r="B14" s="16">
        <v>44775</v>
      </c>
      <c r="C14" s="17" t="s">
        <v>49</v>
      </c>
      <c r="D14" s="17" t="str">
        <f>+VLOOKUP($C14,Ban_hang!$D$3:$D$235,1,0)</f>
        <v>00029186</v>
      </c>
      <c r="E14" s="17" t="s">
        <v>194</v>
      </c>
      <c r="F14" s="17" t="s">
        <v>791</v>
      </c>
      <c r="G14" s="18">
        <v>1138443</v>
      </c>
      <c r="H14" s="19" t="s">
        <v>1133</v>
      </c>
      <c r="I14" s="18">
        <v>91075</v>
      </c>
      <c r="J14" s="18">
        <f t="shared" si="0"/>
        <v>1229518</v>
      </c>
      <c r="K14" s="17" t="s">
        <v>621</v>
      </c>
      <c r="L14" s="17" t="s">
        <v>1134</v>
      </c>
    </row>
    <row r="15" spans="1:12" outlineLevel="1" x14ac:dyDescent="0.25">
      <c r="B15" s="16">
        <v>44775</v>
      </c>
      <c r="C15" s="17" t="s">
        <v>878</v>
      </c>
      <c r="D15" s="17" t="str">
        <f>+VLOOKUP($C15,Ban_hang!$D$3:$D$235,1,0)</f>
        <v>00029211</v>
      </c>
      <c r="E15" s="17" t="s">
        <v>194</v>
      </c>
      <c r="F15" s="17" t="s">
        <v>575</v>
      </c>
      <c r="G15" s="18">
        <v>525670</v>
      </c>
      <c r="H15" s="19" t="s">
        <v>1133</v>
      </c>
      <c r="I15" s="18">
        <v>42054</v>
      </c>
      <c r="J15" s="18">
        <f t="shared" si="0"/>
        <v>567724</v>
      </c>
      <c r="K15" s="17" t="s">
        <v>621</v>
      </c>
      <c r="L15" s="17" t="s">
        <v>1134</v>
      </c>
    </row>
    <row r="16" spans="1:12" outlineLevel="1" x14ac:dyDescent="0.25">
      <c r="B16" s="16">
        <v>44775</v>
      </c>
      <c r="C16" s="17" t="s">
        <v>645</v>
      </c>
      <c r="D16" s="17" t="str">
        <f>+VLOOKUP($C16,Ban_hang!$D$3:$D$235,1,0)</f>
        <v>00029212</v>
      </c>
      <c r="E16" s="17" t="s">
        <v>194</v>
      </c>
      <c r="F16" s="17" t="s">
        <v>326</v>
      </c>
      <c r="G16" s="18">
        <v>707593</v>
      </c>
      <c r="H16" s="19" t="s">
        <v>1133</v>
      </c>
      <c r="I16" s="18">
        <v>56607</v>
      </c>
      <c r="J16" s="18">
        <f t="shared" si="0"/>
        <v>764200</v>
      </c>
      <c r="K16" s="17" t="s">
        <v>621</v>
      </c>
      <c r="L16" s="17" t="s">
        <v>1134</v>
      </c>
    </row>
    <row r="17" spans="2:12" outlineLevel="1" x14ac:dyDescent="0.25">
      <c r="B17" s="16">
        <v>44775</v>
      </c>
      <c r="C17" s="17" t="s">
        <v>319</v>
      </c>
      <c r="D17" s="17" t="str">
        <f>+VLOOKUP($C17,Ban_hang!$D$3:$D$235,1,0)</f>
        <v>00029215</v>
      </c>
      <c r="E17" s="17" t="s">
        <v>194</v>
      </c>
      <c r="F17" s="17" t="s">
        <v>257</v>
      </c>
      <c r="G17" s="18">
        <v>440586</v>
      </c>
      <c r="H17" s="19" t="s">
        <v>1133</v>
      </c>
      <c r="I17" s="18">
        <v>35247</v>
      </c>
      <c r="J17" s="18">
        <f t="shared" si="0"/>
        <v>475833</v>
      </c>
      <c r="K17" s="17" t="s">
        <v>621</v>
      </c>
      <c r="L17" s="17" t="s">
        <v>1134</v>
      </c>
    </row>
    <row r="18" spans="2:12" outlineLevel="1" x14ac:dyDescent="0.25">
      <c r="B18" s="16">
        <v>44775</v>
      </c>
      <c r="C18" s="17" t="s">
        <v>850</v>
      </c>
      <c r="D18" s="17" t="str">
        <f>+VLOOKUP($C18,Ban_hang!$D$3:$D$235,1,0)</f>
        <v>00029218</v>
      </c>
      <c r="E18" s="17" t="s">
        <v>194</v>
      </c>
      <c r="F18" s="17" t="s">
        <v>888</v>
      </c>
      <c r="G18" s="18">
        <v>1424489</v>
      </c>
      <c r="H18" s="19" t="s">
        <v>1133</v>
      </c>
      <c r="I18" s="18">
        <v>113959</v>
      </c>
      <c r="J18" s="18">
        <f t="shared" si="0"/>
        <v>1538448</v>
      </c>
      <c r="K18" s="17" t="s">
        <v>621</v>
      </c>
      <c r="L18" s="17" t="s">
        <v>1134</v>
      </c>
    </row>
    <row r="19" spans="2:12" outlineLevel="1" x14ac:dyDescent="0.25">
      <c r="B19" s="16">
        <v>44775</v>
      </c>
      <c r="C19" s="17" t="s">
        <v>483</v>
      </c>
      <c r="D19" s="17" t="str">
        <f>+VLOOKUP($C19,Ban_hang!$D$3:$D$235,1,0)</f>
        <v>00029219</v>
      </c>
      <c r="E19" s="17" t="s">
        <v>194</v>
      </c>
      <c r="F19" s="17" t="s">
        <v>706</v>
      </c>
      <c r="G19" s="18">
        <v>3457950</v>
      </c>
      <c r="H19" s="19" t="s">
        <v>1133</v>
      </c>
      <c r="I19" s="18">
        <v>276636</v>
      </c>
      <c r="J19" s="18">
        <f t="shared" si="0"/>
        <v>3734586</v>
      </c>
      <c r="K19" s="17" t="s">
        <v>895</v>
      </c>
      <c r="L19" s="17" t="s">
        <v>1136</v>
      </c>
    </row>
    <row r="20" spans="2:12" outlineLevel="1" x14ac:dyDescent="0.25">
      <c r="B20" s="16">
        <v>44775</v>
      </c>
      <c r="C20" s="17" t="s">
        <v>934</v>
      </c>
      <c r="D20" s="17" t="str">
        <f>+VLOOKUP($C20,Ban_hang!$D$3:$D$235,1,0)</f>
        <v>00029222</v>
      </c>
      <c r="E20" s="17" t="s">
        <v>194</v>
      </c>
      <c r="F20" s="17" t="s">
        <v>70</v>
      </c>
      <c r="G20" s="18">
        <v>1928686</v>
      </c>
      <c r="H20" s="19" t="s">
        <v>1133</v>
      </c>
      <c r="I20" s="18">
        <v>154295</v>
      </c>
      <c r="J20" s="18">
        <f t="shared" si="0"/>
        <v>2082981</v>
      </c>
      <c r="K20" s="17" t="s">
        <v>320</v>
      </c>
      <c r="L20" s="17" t="s">
        <v>1137</v>
      </c>
    </row>
    <row r="21" spans="2:12" outlineLevel="1" x14ac:dyDescent="0.25">
      <c r="B21" s="16">
        <v>44776</v>
      </c>
      <c r="C21" s="17" t="s">
        <v>995</v>
      </c>
      <c r="D21" s="17" t="str">
        <f>+VLOOKUP($C21,Ban_hang!$D$3:$D$235,1,0)</f>
        <v>00029371</v>
      </c>
      <c r="E21" s="17" t="s">
        <v>194</v>
      </c>
      <c r="F21" s="17" t="s">
        <v>247</v>
      </c>
      <c r="G21" s="18">
        <v>510662</v>
      </c>
      <c r="H21" s="19" t="s">
        <v>1133</v>
      </c>
      <c r="I21" s="18">
        <v>40853</v>
      </c>
      <c r="J21" s="18">
        <f t="shared" si="0"/>
        <v>551515</v>
      </c>
      <c r="K21" s="17" t="s">
        <v>621</v>
      </c>
      <c r="L21" s="17" t="s">
        <v>1134</v>
      </c>
    </row>
    <row r="22" spans="2:12" outlineLevel="1" x14ac:dyDescent="0.25">
      <c r="B22" s="16">
        <v>44776</v>
      </c>
      <c r="C22" s="17" t="s">
        <v>757</v>
      </c>
      <c r="D22" s="17" t="str">
        <f>+VLOOKUP($C22,Ban_hang!$D$3:$D$235,1,0)</f>
        <v>00029381</v>
      </c>
      <c r="E22" s="17" t="s">
        <v>194</v>
      </c>
      <c r="F22" s="17" t="s">
        <v>422</v>
      </c>
      <c r="G22" s="18">
        <v>596535</v>
      </c>
      <c r="H22" s="19" t="s">
        <v>1133</v>
      </c>
      <c r="I22" s="18">
        <v>47723</v>
      </c>
      <c r="J22" s="18">
        <f t="shared" si="0"/>
        <v>644258</v>
      </c>
      <c r="K22" s="17" t="s">
        <v>621</v>
      </c>
      <c r="L22" s="17" t="s">
        <v>1134</v>
      </c>
    </row>
    <row r="23" spans="2:12" outlineLevel="1" x14ac:dyDescent="0.25">
      <c r="B23" s="16">
        <v>44776</v>
      </c>
      <c r="C23" s="17" t="s">
        <v>48</v>
      </c>
      <c r="D23" s="17" t="str">
        <f>+VLOOKUP($C23,Ban_hang!$D$3:$D$235,1,0)</f>
        <v>00029383</v>
      </c>
      <c r="E23" s="17" t="s">
        <v>194</v>
      </c>
      <c r="F23" s="17" t="s">
        <v>632</v>
      </c>
      <c r="G23" s="18">
        <v>690504</v>
      </c>
      <c r="H23" s="19" t="s">
        <v>1133</v>
      </c>
      <c r="I23" s="18">
        <v>55240</v>
      </c>
      <c r="J23" s="18">
        <f t="shared" si="0"/>
        <v>745744</v>
      </c>
      <c r="K23" s="17" t="s">
        <v>621</v>
      </c>
      <c r="L23" s="17" t="s">
        <v>1134</v>
      </c>
    </row>
    <row r="24" spans="2:12" outlineLevel="1" x14ac:dyDescent="0.25">
      <c r="B24" s="16">
        <v>44777</v>
      </c>
      <c r="C24" s="17" t="s">
        <v>898</v>
      </c>
      <c r="D24" s="17" t="str">
        <f>+VLOOKUP($C24,Ban_hang!$D$3:$D$235,1,0)</f>
        <v>00029423</v>
      </c>
      <c r="E24" s="17" t="s">
        <v>194</v>
      </c>
      <c r="F24" s="17" t="s">
        <v>418</v>
      </c>
      <c r="G24" s="18">
        <v>868893</v>
      </c>
      <c r="H24" s="19" t="s">
        <v>1133</v>
      </c>
      <c r="I24" s="18">
        <v>69511</v>
      </c>
      <c r="J24" s="18">
        <f t="shared" si="0"/>
        <v>938404</v>
      </c>
      <c r="K24" s="17" t="s">
        <v>621</v>
      </c>
      <c r="L24" s="17" t="s">
        <v>1134</v>
      </c>
    </row>
    <row r="25" spans="2:12" outlineLevel="1" x14ac:dyDescent="0.25">
      <c r="B25" s="16">
        <v>44777</v>
      </c>
      <c r="C25" s="17" t="s">
        <v>926</v>
      </c>
      <c r="D25" s="17" t="str">
        <f>+VLOOKUP($C25,Ban_hang!$D$3:$D$235,1,0)</f>
        <v>00029442</v>
      </c>
      <c r="E25" s="17" t="s">
        <v>194</v>
      </c>
      <c r="F25" s="17" t="s">
        <v>536</v>
      </c>
      <c r="G25" s="18">
        <v>706232</v>
      </c>
      <c r="H25" s="19" t="s">
        <v>1133</v>
      </c>
      <c r="I25" s="18">
        <v>56499</v>
      </c>
      <c r="J25" s="18">
        <f t="shared" si="0"/>
        <v>762731</v>
      </c>
      <c r="K25" s="17" t="s">
        <v>621</v>
      </c>
      <c r="L25" s="17" t="s">
        <v>1134</v>
      </c>
    </row>
    <row r="26" spans="2:12" outlineLevel="1" x14ac:dyDescent="0.25">
      <c r="B26" s="16">
        <v>44778</v>
      </c>
      <c r="C26" s="17" t="s">
        <v>513</v>
      </c>
      <c r="D26" s="17" t="str">
        <f>+VLOOKUP($C26,Ban_hang!$D$3:$D$235,1,0)</f>
        <v>00029460</v>
      </c>
      <c r="E26" s="17" t="s">
        <v>194</v>
      </c>
      <c r="F26" s="17" t="s">
        <v>256</v>
      </c>
      <c r="G26" s="18">
        <v>555290</v>
      </c>
      <c r="H26" s="19" t="s">
        <v>1133</v>
      </c>
      <c r="I26" s="18">
        <v>44423</v>
      </c>
      <c r="J26" s="18">
        <f t="shared" si="0"/>
        <v>599713</v>
      </c>
      <c r="K26" s="17" t="s">
        <v>621</v>
      </c>
      <c r="L26" s="17" t="s">
        <v>1134</v>
      </c>
    </row>
    <row r="27" spans="2:12" outlineLevel="1" x14ac:dyDescent="0.25">
      <c r="B27" s="16">
        <v>44778</v>
      </c>
      <c r="C27" s="17" t="s">
        <v>253</v>
      </c>
      <c r="D27" s="17" t="str">
        <f>+VLOOKUP($C27,Ban_hang!$D$3:$D$235,1,0)</f>
        <v>00029470</v>
      </c>
      <c r="E27" s="17" t="s">
        <v>194</v>
      </c>
      <c r="F27" s="17" t="s">
        <v>728</v>
      </c>
      <c r="G27" s="18">
        <v>598978</v>
      </c>
      <c r="H27" s="19" t="s">
        <v>1133</v>
      </c>
      <c r="I27" s="18">
        <v>47918</v>
      </c>
      <c r="J27" s="18">
        <f t="shared" si="0"/>
        <v>646896</v>
      </c>
      <c r="K27" s="17" t="s">
        <v>621</v>
      </c>
      <c r="L27" s="17" t="s">
        <v>1134</v>
      </c>
    </row>
    <row r="28" spans="2:12" outlineLevel="1" x14ac:dyDescent="0.25">
      <c r="B28" s="16">
        <v>44779</v>
      </c>
      <c r="C28" s="17" t="s">
        <v>1098</v>
      </c>
      <c r="D28" s="17" t="str">
        <f>+VLOOKUP($C28,Ban_hang!$D$3:$D$235,1,0)</f>
        <v>00029493</v>
      </c>
      <c r="E28" s="17" t="s">
        <v>194</v>
      </c>
      <c r="F28" s="17" t="s">
        <v>965</v>
      </c>
      <c r="G28" s="18">
        <v>444232</v>
      </c>
      <c r="H28" s="19" t="s">
        <v>1133</v>
      </c>
      <c r="I28" s="18">
        <v>35539</v>
      </c>
      <c r="J28" s="18">
        <f t="shared" si="0"/>
        <v>479771</v>
      </c>
      <c r="K28" s="17" t="s">
        <v>621</v>
      </c>
      <c r="L28" s="17" t="s">
        <v>1134</v>
      </c>
    </row>
    <row r="29" spans="2:12" outlineLevel="1" x14ac:dyDescent="0.25">
      <c r="B29" s="16">
        <v>44779</v>
      </c>
      <c r="C29" s="17" t="s">
        <v>1102</v>
      </c>
      <c r="D29" s="17" t="str">
        <f>+VLOOKUP($C29,Ban_hang!$D$3:$D$235,1,0)</f>
        <v>00029505</v>
      </c>
      <c r="E29" s="17" t="s">
        <v>194</v>
      </c>
      <c r="F29" s="17" t="s">
        <v>886</v>
      </c>
      <c r="G29" s="18">
        <v>886641</v>
      </c>
      <c r="H29" s="19" t="s">
        <v>1133</v>
      </c>
      <c r="I29" s="18">
        <v>70931</v>
      </c>
      <c r="J29" s="18">
        <f t="shared" si="0"/>
        <v>957572</v>
      </c>
      <c r="K29" s="17" t="s">
        <v>621</v>
      </c>
      <c r="L29" s="17" t="s">
        <v>1134</v>
      </c>
    </row>
    <row r="30" spans="2:12" outlineLevel="1" x14ac:dyDescent="0.25">
      <c r="B30" s="16">
        <v>44781</v>
      </c>
      <c r="C30" s="17" t="s">
        <v>31</v>
      </c>
      <c r="D30" s="17" t="str">
        <f>+VLOOKUP($C30,Ban_hang!$D$3:$D$235,1,0)</f>
        <v>00029582</v>
      </c>
      <c r="E30" s="17" t="s">
        <v>194</v>
      </c>
      <c r="F30" s="17" t="s">
        <v>79</v>
      </c>
      <c r="G30" s="18">
        <v>753983</v>
      </c>
      <c r="H30" s="19" t="s">
        <v>1133</v>
      </c>
      <c r="I30" s="18">
        <v>60319</v>
      </c>
      <c r="J30" s="18">
        <f t="shared" si="0"/>
        <v>814302</v>
      </c>
      <c r="K30" s="17" t="s">
        <v>621</v>
      </c>
      <c r="L30" s="17" t="s">
        <v>1134</v>
      </c>
    </row>
    <row r="31" spans="2:12" outlineLevel="1" x14ac:dyDescent="0.25">
      <c r="B31" s="16">
        <v>44781</v>
      </c>
      <c r="C31" s="17" t="s">
        <v>410</v>
      </c>
      <c r="D31" s="17" t="str">
        <f>+VLOOKUP($C31,Ban_hang!$D$3:$D$235,1,0)</f>
        <v>00029583</v>
      </c>
      <c r="E31" s="17" t="s">
        <v>194</v>
      </c>
      <c r="F31" s="17" t="s">
        <v>185</v>
      </c>
      <c r="G31" s="18">
        <v>620559</v>
      </c>
      <c r="H31" s="19" t="s">
        <v>1133</v>
      </c>
      <c r="I31" s="18">
        <v>49645</v>
      </c>
      <c r="J31" s="18">
        <f t="shared" si="0"/>
        <v>670204</v>
      </c>
      <c r="K31" s="17" t="s">
        <v>621</v>
      </c>
      <c r="L31" s="17" t="s">
        <v>1134</v>
      </c>
    </row>
    <row r="32" spans="2:12" outlineLevel="1" x14ac:dyDescent="0.25">
      <c r="B32" s="16">
        <v>44783</v>
      </c>
      <c r="C32" s="17" t="s">
        <v>311</v>
      </c>
      <c r="D32" s="17" t="str">
        <f>+VLOOKUP($C32,Ban_hang!$D$3:$D$235,1,0)</f>
        <v>00029620</v>
      </c>
      <c r="E32" s="17" t="s">
        <v>194</v>
      </c>
      <c r="F32" s="17" t="s">
        <v>296</v>
      </c>
      <c r="G32" s="18">
        <v>773760</v>
      </c>
      <c r="H32" s="19" t="s">
        <v>1133</v>
      </c>
      <c r="I32" s="18">
        <v>61901</v>
      </c>
      <c r="J32" s="18">
        <f t="shared" si="0"/>
        <v>835661</v>
      </c>
      <c r="K32" s="17" t="s">
        <v>621</v>
      </c>
      <c r="L32" s="17" t="s">
        <v>1134</v>
      </c>
    </row>
    <row r="33" spans="2:12" outlineLevel="1" x14ac:dyDescent="0.25">
      <c r="B33" s="16">
        <v>44783</v>
      </c>
      <c r="C33" s="17" t="s">
        <v>1072</v>
      </c>
      <c r="D33" s="17" t="str">
        <f>+VLOOKUP($C33,Ban_hang!$D$3:$D$235,1,0)</f>
        <v>00029625</v>
      </c>
      <c r="E33" s="17" t="s">
        <v>194</v>
      </c>
      <c r="F33" s="17" t="s">
        <v>530</v>
      </c>
      <c r="G33" s="18">
        <v>5376425</v>
      </c>
      <c r="H33" s="19" t="s">
        <v>1133</v>
      </c>
      <c r="I33" s="18">
        <v>430114</v>
      </c>
      <c r="J33" s="18">
        <f t="shared" si="0"/>
        <v>5806539</v>
      </c>
      <c r="K33" s="17" t="s">
        <v>895</v>
      </c>
      <c r="L33" s="17" t="s">
        <v>1136</v>
      </c>
    </row>
    <row r="34" spans="2:12" outlineLevel="1" x14ac:dyDescent="0.25">
      <c r="B34" s="16">
        <v>44783</v>
      </c>
      <c r="C34" s="17" t="s">
        <v>1010</v>
      </c>
      <c r="D34" s="17" t="str">
        <f>+VLOOKUP($C34,Ban_hang!$D$3:$D$235,1,0)</f>
        <v>00029627</v>
      </c>
      <c r="E34" s="17" t="s">
        <v>194</v>
      </c>
      <c r="F34" s="17" t="s">
        <v>630</v>
      </c>
      <c r="G34" s="18">
        <v>886641</v>
      </c>
      <c r="H34" s="19" t="s">
        <v>1133</v>
      </c>
      <c r="I34" s="18">
        <v>70931</v>
      </c>
      <c r="J34" s="18">
        <f t="shared" si="0"/>
        <v>957572</v>
      </c>
      <c r="K34" s="17" t="s">
        <v>621</v>
      </c>
      <c r="L34" s="17" t="s">
        <v>1134</v>
      </c>
    </row>
    <row r="35" spans="2:12" outlineLevel="1" x14ac:dyDescent="0.25">
      <c r="B35" s="16">
        <v>44783</v>
      </c>
      <c r="C35" s="17" t="s">
        <v>449</v>
      </c>
      <c r="D35" s="17" t="str">
        <f>+VLOOKUP($C35,Ban_hang!$D$3:$D$235,1,0)</f>
        <v>00029632</v>
      </c>
      <c r="E35" s="17" t="s">
        <v>194</v>
      </c>
      <c r="F35" s="17" t="s">
        <v>334</v>
      </c>
      <c r="G35" s="18">
        <v>2400180</v>
      </c>
      <c r="H35" s="19" t="s">
        <v>1133</v>
      </c>
      <c r="I35" s="18">
        <v>192014</v>
      </c>
      <c r="J35" s="18">
        <f t="shared" si="0"/>
        <v>2592194</v>
      </c>
      <c r="K35" s="17" t="s">
        <v>320</v>
      </c>
      <c r="L35" s="17" t="s">
        <v>1137</v>
      </c>
    </row>
    <row r="36" spans="2:12" outlineLevel="1" x14ac:dyDescent="0.25">
      <c r="B36" s="16">
        <v>44783</v>
      </c>
      <c r="C36" s="17" t="s">
        <v>985</v>
      </c>
      <c r="D36" s="17" t="str">
        <f>+VLOOKUP($C36,Ban_hang!$D$3:$D$235,1,0)</f>
        <v>00029649</v>
      </c>
      <c r="E36" s="17" t="s">
        <v>194</v>
      </c>
      <c r="F36" s="17" t="s">
        <v>271</v>
      </c>
      <c r="G36" s="18">
        <v>690593</v>
      </c>
      <c r="H36" s="19" t="s">
        <v>1133</v>
      </c>
      <c r="I36" s="18">
        <v>55247</v>
      </c>
      <c r="J36" s="18">
        <f t="shared" si="0"/>
        <v>745840</v>
      </c>
      <c r="K36" s="17" t="s">
        <v>621</v>
      </c>
      <c r="L36" s="17" t="s">
        <v>1134</v>
      </c>
    </row>
    <row r="37" spans="2:12" outlineLevel="1" x14ac:dyDescent="0.25">
      <c r="B37" s="16">
        <v>44783</v>
      </c>
      <c r="C37" s="17" t="s">
        <v>17</v>
      </c>
      <c r="D37" s="17" t="str">
        <f>+VLOOKUP($C37,Ban_hang!$D$3:$D$235,1,0)</f>
        <v>00029650</v>
      </c>
      <c r="E37" s="17" t="s">
        <v>194</v>
      </c>
      <c r="F37" s="17" t="s">
        <v>80</v>
      </c>
      <c r="G37" s="18">
        <v>220293</v>
      </c>
      <c r="H37" s="19" t="s">
        <v>1133</v>
      </c>
      <c r="I37" s="18">
        <v>17623</v>
      </c>
      <c r="J37" s="18">
        <f t="shared" si="0"/>
        <v>237916</v>
      </c>
      <c r="K37" s="17" t="s">
        <v>621</v>
      </c>
      <c r="L37" s="17" t="s">
        <v>1134</v>
      </c>
    </row>
    <row r="38" spans="2:12" outlineLevel="1" x14ac:dyDescent="0.25">
      <c r="B38" s="16">
        <v>44783</v>
      </c>
      <c r="C38" s="17" t="s">
        <v>108</v>
      </c>
      <c r="D38" s="17" t="str">
        <f>+VLOOKUP($C38,Ban_hang!$D$3:$D$235,1,0)</f>
        <v>00029685</v>
      </c>
      <c r="E38" s="17" t="s">
        <v>194</v>
      </c>
      <c r="F38" s="17" t="s">
        <v>814</v>
      </c>
      <c r="G38" s="18">
        <v>705770</v>
      </c>
      <c r="H38" s="19" t="s">
        <v>1133</v>
      </c>
      <c r="I38" s="18">
        <v>56462</v>
      </c>
      <c r="J38" s="18">
        <f t="shared" si="0"/>
        <v>762232</v>
      </c>
      <c r="K38" s="17" t="s">
        <v>621</v>
      </c>
      <c r="L38" s="17" t="s">
        <v>1134</v>
      </c>
    </row>
    <row r="39" spans="2:12" outlineLevel="1" x14ac:dyDescent="0.25">
      <c r="B39" s="16">
        <v>44783</v>
      </c>
      <c r="C39" s="17" t="s">
        <v>508</v>
      </c>
      <c r="D39" s="17" t="str">
        <f>+VLOOKUP($C39,Ban_hang!$D$3:$D$235,1,0)</f>
        <v>00029690</v>
      </c>
      <c r="E39" s="17" t="s">
        <v>194</v>
      </c>
      <c r="F39" s="17" t="s">
        <v>480</v>
      </c>
      <c r="G39" s="18">
        <v>960072</v>
      </c>
      <c r="H39" s="19" t="s">
        <v>1133</v>
      </c>
      <c r="I39" s="18">
        <v>76806</v>
      </c>
      <c r="J39" s="18">
        <f t="shared" si="0"/>
        <v>1036878</v>
      </c>
      <c r="K39" s="17" t="s">
        <v>621</v>
      </c>
      <c r="L39" s="17" t="s">
        <v>1134</v>
      </c>
    </row>
    <row r="40" spans="2:12" outlineLevel="1" x14ac:dyDescent="0.25">
      <c r="B40" s="16">
        <v>44784</v>
      </c>
      <c r="C40" s="17" t="s">
        <v>851</v>
      </c>
      <c r="D40" s="17" t="str">
        <f>+VLOOKUP($C40,Ban_hang!$D$3:$D$235,1,0)</f>
        <v>00029746</v>
      </c>
      <c r="E40" s="17" t="s">
        <v>194</v>
      </c>
      <c r="F40" s="17" t="s">
        <v>61</v>
      </c>
      <c r="G40" s="18">
        <v>555290</v>
      </c>
      <c r="H40" s="19" t="s">
        <v>1133</v>
      </c>
      <c r="I40" s="18">
        <v>44423</v>
      </c>
      <c r="J40" s="18">
        <f t="shared" si="0"/>
        <v>599713</v>
      </c>
      <c r="K40" s="17" t="s">
        <v>621</v>
      </c>
      <c r="L40" s="17" t="s">
        <v>1134</v>
      </c>
    </row>
    <row r="41" spans="2:12" outlineLevel="1" x14ac:dyDescent="0.25">
      <c r="B41" s="16">
        <v>44784</v>
      </c>
      <c r="C41" s="17" t="s">
        <v>1031</v>
      </c>
      <c r="D41" s="17" t="str">
        <f>+VLOOKUP($C41,Ban_hang!$D$3:$D$235,1,0)</f>
        <v>00029747</v>
      </c>
      <c r="E41" s="17" t="s">
        <v>194</v>
      </c>
      <c r="F41" s="17" t="s">
        <v>364</v>
      </c>
      <c r="G41" s="18">
        <v>680802</v>
      </c>
      <c r="H41" s="19" t="s">
        <v>1133</v>
      </c>
      <c r="I41" s="18">
        <v>54464</v>
      </c>
      <c r="J41" s="18">
        <f t="shared" si="0"/>
        <v>735266</v>
      </c>
      <c r="K41" s="17" t="s">
        <v>621</v>
      </c>
      <c r="L41" s="17" t="s">
        <v>1134</v>
      </c>
    </row>
    <row r="42" spans="2:12" outlineLevel="1" x14ac:dyDescent="0.25">
      <c r="B42" s="16">
        <v>44784</v>
      </c>
      <c r="C42" s="17" t="s">
        <v>306</v>
      </c>
      <c r="D42" s="17" t="str">
        <f>+VLOOKUP($C42,Ban_hang!$D$3:$D$235,1,0)</f>
        <v>00029748</v>
      </c>
      <c r="E42" s="17" t="s">
        <v>194</v>
      </c>
      <c r="F42" s="17" t="s">
        <v>20</v>
      </c>
      <c r="G42" s="18">
        <v>368978</v>
      </c>
      <c r="H42" s="19" t="s">
        <v>1133</v>
      </c>
      <c r="I42" s="18">
        <v>29518</v>
      </c>
      <c r="J42" s="18">
        <f t="shared" si="0"/>
        <v>398496</v>
      </c>
      <c r="K42" s="17" t="s">
        <v>621</v>
      </c>
      <c r="L42" s="17" t="s">
        <v>1134</v>
      </c>
    </row>
    <row r="43" spans="2:12" outlineLevel="1" x14ac:dyDescent="0.25">
      <c r="B43" s="16">
        <v>44785</v>
      </c>
      <c r="C43" s="17" t="s">
        <v>557</v>
      </c>
      <c r="D43" s="17" t="str">
        <f>+VLOOKUP($C43,Ban_hang!$D$3:$D$235,1,0)</f>
        <v>00029780</v>
      </c>
      <c r="E43" s="17" t="s">
        <v>194</v>
      </c>
      <c r="F43" s="17" t="s">
        <v>346</v>
      </c>
      <c r="G43" s="18">
        <v>634200</v>
      </c>
      <c r="H43" s="19" t="s">
        <v>1133</v>
      </c>
      <c r="I43" s="18">
        <v>50736</v>
      </c>
      <c r="J43" s="18">
        <f t="shared" si="0"/>
        <v>684936</v>
      </c>
      <c r="K43" s="17" t="s">
        <v>621</v>
      </c>
      <c r="L43" s="17" t="s">
        <v>1134</v>
      </c>
    </row>
    <row r="44" spans="2:12" outlineLevel="1" x14ac:dyDescent="0.25">
      <c r="B44" s="16">
        <v>44785</v>
      </c>
      <c r="C44" s="17" t="s">
        <v>604</v>
      </c>
      <c r="D44" s="17" t="str">
        <f>+VLOOKUP($C44,Ban_hang!$D$3:$D$235,1,0)</f>
        <v>00029783</v>
      </c>
      <c r="E44" s="17" t="s">
        <v>194</v>
      </c>
      <c r="F44" s="17" t="s">
        <v>69</v>
      </c>
      <c r="G44" s="18">
        <v>312293</v>
      </c>
      <c r="H44" s="19" t="s">
        <v>1133</v>
      </c>
      <c r="I44" s="18">
        <v>24983</v>
      </c>
      <c r="J44" s="18">
        <f t="shared" si="0"/>
        <v>337276</v>
      </c>
      <c r="K44" s="17" t="s">
        <v>621</v>
      </c>
      <c r="L44" s="17" t="s">
        <v>1134</v>
      </c>
    </row>
    <row r="45" spans="2:12" outlineLevel="1" x14ac:dyDescent="0.25">
      <c r="B45" s="16">
        <v>44785</v>
      </c>
      <c r="C45" s="17" t="s">
        <v>712</v>
      </c>
      <c r="D45" s="17" t="str">
        <f>+VLOOKUP($C45,Ban_hang!$D$3:$D$235,1,0)</f>
        <v>00029787</v>
      </c>
      <c r="E45" s="17" t="s">
        <v>194</v>
      </c>
      <c r="F45" s="17" t="s">
        <v>786</v>
      </c>
      <c r="G45" s="18">
        <v>1076703</v>
      </c>
      <c r="H45" s="19" t="s">
        <v>1133</v>
      </c>
      <c r="I45" s="18">
        <v>86136</v>
      </c>
      <c r="J45" s="18">
        <f t="shared" si="0"/>
        <v>1162839</v>
      </c>
      <c r="K45" s="17" t="s">
        <v>621</v>
      </c>
      <c r="L45" s="17" t="s">
        <v>1134</v>
      </c>
    </row>
    <row r="46" spans="2:12" outlineLevel="1" x14ac:dyDescent="0.25">
      <c r="B46" s="16">
        <v>44785</v>
      </c>
      <c r="C46" s="17" t="s">
        <v>28</v>
      </c>
      <c r="D46" s="17" t="str">
        <f>+VLOOKUP($C46,Ban_hang!$D$3:$D$235,1,0)</f>
        <v>00029910</v>
      </c>
      <c r="E46" s="17" t="s">
        <v>194</v>
      </c>
      <c r="F46" s="17" t="s">
        <v>192</v>
      </c>
      <c r="G46" s="18">
        <v>948513</v>
      </c>
      <c r="H46" s="19" t="s">
        <v>1133</v>
      </c>
      <c r="I46" s="18">
        <v>75881</v>
      </c>
      <c r="J46" s="18">
        <f t="shared" si="0"/>
        <v>1024394</v>
      </c>
      <c r="K46" s="17" t="s">
        <v>621</v>
      </c>
      <c r="L46" s="17" t="s">
        <v>1134</v>
      </c>
    </row>
    <row r="47" spans="2:12" outlineLevel="1" x14ac:dyDescent="0.25">
      <c r="B47" s="16">
        <v>44786</v>
      </c>
      <c r="C47" s="17" t="s">
        <v>704</v>
      </c>
      <c r="D47" s="17" t="str">
        <f>+VLOOKUP($C47,Ban_hang!$D$3:$D$235,1,0)</f>
        <v>00030789</v>
      </c>
      <c r="E47" s="17" t="s">
        <v>194</v>
      </c>
      <c r="F47" s="17" t="s">
        <v>489</v>
      </c>
      <c r="G47" s="18">
        <v>553467</v>
      </c>
      <c r="H47" s="19" t="s">
        <v>1133</v>
      </c>
      <c r="I47" s="18">
        <v>44277</v>
      </c>
      <c r="J47" s="18">
        <f t="shared" si="0"/>
        <v>597744</v>
      </c>
      <c r="K47" s="17" t="s">
        <v>621</v>
      </c>
      <c r="L47" s="17" t="s">
        <v>1134</v>
      </c>
    </row>
    <row r="48" spans="2:12" outlineLevel="1" x14ac:dyDescent="0.25">
      <c r="B48" s="16">
        <v>44786</v>
      </c>
      <c r="C48" s="17" t="s">
        <v>516</v>
      </c>
      <c r="D48" s="17" t="str">
        <f>+VLOOKUP($C48,Ban_hang!$D$3:$D$235,1,0)</f>
        <v>00031512</v>
      </c>
      <c r="E48" s="17" t="s">
        <v>194</v>
      </c>
      <c r="F48" s="17" t="s">
        <v>556</v>
      </c>
      <c r="G48" s="18">
        <v>1274033</v>
      </c>
      <c r="H48" s="19" t="s">
        <v>1133</v>
      </c>
      <c r="I48" s="18">
        <v>101923</v>
      </c>
      <c r="J48" s="18">
        <f t="shared" si="0"/>
        <v>1375956</v>
      </c>
      <c r="K48" s="17" t="s">
        <v>621</v>
      </c>
      <c r="L48" s="17" t="s">
        <v>1134</v>
      </c>
    </row>
    <row r="49" spans="2:12" outlineLevel="1" x14ac:dyDescent="0.25">
      <c r="B49" s="16">
        <v>44788</v>
      </c>
      <c r="C49" s="17" t="s">
        <v>272</v>
      </c>
      <c r="D49" s="17" t="str">
        <f>+VLOOKUP($C49,Ban_hang!$D$3:$D$235,1,0)</f>
        <v>00031514</v>
      </c>
      <c r="E49" s="17" t="s">
        <v>194</v>
      </c>
      <c r="F49" s="17" t="s">
        <v>1085</v>
      </c>
      <c r="G49" s="18">
        <v>553467</v>
      </c>
      <c r="H49" s="19" t="s">
        <v>1133</v>
      </c>
      <c r="I49" s="18">
        <v>44277</v>
      </c>
      <c r="J49" s="18">
        <f t="shared" si="0"/>
        <v>597744</v>
      </c>
      <c r="K49" s="17" t="s">
        <v>621</v>
      </c>
      <c r="L49" s="17" t="s">
        <v>1134</v>
      </c>
    </row>
    <row r="50" spans="2:12" outlineLevel="1" x14ac:dyDescent="0.25">
      <c r="B50" s="16">
        <v>44788</v>
      </c>
      <c r="C50" s="17" t="s">
        <v>943</v>
      </c>
      <c r="D50" s="17" t="str">
        <f>+VLOOKUP($C50,Ban_hang!$D$3:$D$235,1,0)</f>
        <v>00031520</v>
      </c>
      <c r="E50" s="17" t="s">
        <v>194</v>
      </c>
      <c r="F50" s="17" t="s">
        <v>218</v>
      </c>
      <c r="G50" s="18">
        <v>2418270</v>
      </c>
      <c r="H50" s="19" t="s">
        <v>1133</v>
      </c>
      <c r="I50" s="18">
        <v>193462</v>
      </c>
      <c r="J50" s="18">
        <f t="shared" si="0"/>
        <v>2611732</v>
      </c>
      <c r="K50" s="17" t="s">
        <v>325</v>
      </c>
      <c r="L50" s="17" t="s">
        <v>1135</v>
      </c>
    </row>
    <row r="51" spans="2:12" outlineLevel="1" x14ac:dyDescent="0.25">
      <c r="B51" s="16">
        <v>44788</v>
      </c>
      <c r="C51" s="17" t="s">
        <v>584</v>
      </c>
      <c r="D51" s="17" t="str">
        <f>+VLOOKUP($C51,Ban_hang!$D$3:$D$235,1,0)</f>
        <v>00031527</v>
      </c>
      <c r="E51" s="17" t="s">
        <v>194</v>
      </c>
      <c r="F51" s="17" t="s">
        <v>96</v>
      </c>
      <c r="G51" s="18">
        <v>442409</v>
      </c>
      <c r="H51" s="19" t="s">
        <v>1133</v>
      </c>
      <c r="I51" s="18">
        <v>35393</v>
      </c>
      <c r="J51" s="18">
        <f t="shared" si="0"/>
        <v>477802</v>
      </c>
      <c r="K51" s="17" t="s">
        <v>621</v>
      </c>
      <c r="L51" s="17" t="s">
        <v>1134</v>
      </c>
    </row>
    <row r="52" spans="2:12" outlineLevel="1" x14ac:dyDescent="0.25">
      <c r="B52" s="16">
        <v>44788</v>
      </c>
      <c r="C52" s="17" t="s">
        <v>18</v>
      </c>
      <c r="D52" s="17" t="str">
        <f>+VLOOKUP($C52,Ban_hang!$D$3:$D$235,1,0)</f>
        <v>00031617</v>
      </c>
      <c r="E52" s="17" t="s">
        <v>194</v>
      </c>
      <c r="F52" s="17" t="s">
        <v>1001</v>
      </c>
      <c r="G52" s="18">
        <v>666348</v>
      </c>
      <c r="H52" s="19" t="s">
        <v>1133</v>
      </c>
      <c r="I52" s="18">
        <v>53308</v>
      </c>
      <c r="J52" s="18">
        <f t="shared" si="0"/>
        <v>719656</v>
      </c>
      <c r="K52" s="17" t="s">
        <v>621</v>
      </c>
      <c r="L52" s="17" t="s">
        <v>1134</v>
      </c>
    </row>
    <row r="53" spans="2:12" outlineLevel="1" x14ac:dyDescent="0.25">
      <c r="B53" s="16">
        <v>44788</v>
      </c>
      <c r="C53" s="17" t="s">
        <v>1090</v>
      </c>
      <c r="D53" s="17" t="str">
        <f>+VLOOKUP($C53,Ban_hang!$D$3:$D$235,1,0)</f>
        <v>00031618</v>
      </c>
      <c r="E53" s="17" t="s">
        <v>194</v>
      </c>
      <c r="F53" s="17" t="s">
        <v>1053</v>
      </c>
      <c r="G53" s="18">
        <v>2558690</v>
      </c>
      <c r="H53" s="19" t="s">
        <v>1133</v>
      </c>
      <c r="I53" s="18">
        <v>204695</v>
      </c>
      <c r="J53" s="18">
        <f t="shared" si="0"/>
        <v>2763385</v>
      </c>
      <c r="K53" s="17" t="s">
        <v>895</v>
      </c>
      <c r="L53" s="17" t="s">
        <v>1136</v>
      </c>
    </row>
    <row r="54" spans="2:12" outlineLevel="1" x14ac:dyDescent="0.25">
      <c r="B54" s="16">
        <v>44788</v>
      </c>
      <c r="C54" s="17" t="s">
        <v>1122</v>
      </c>
      <c r="D54" s="17" t="str">
        <f>+VLOOKUP($C54,Ban_hang!$D$3:$D$235,1,0)</f>
        <v>00031619</v>
      </c>
      <c r="E54" s="17" t="s">
        <v>194</v>
      </c>
      <c r="F54" s="17" t="s">
        <v>190</v>
      </c>
      <c r="G54" s="18">
        <v>555290</v>
      </c>
      <c r="H54" s="19" t="s">
        <v>1133</v>
      </c>
      <c r="I54" s="18">
        <v>44423</v>
      </c>
      <c r="J54" s="18">
        <f t="shared" si="0"/>
        <v>599713</v>
      </c>
      <c r="K54" s="17" t="s">
        <v>621</v>
      </c>
      <c r="L54" s="17" t="s">
        <v>1134</v>
      </c>
    </row>
    <row r="55" spans="2:12" outlineLevel="1" x14ac:dyDescent="0.25">
      <c r="B55" s="16">
        <v>44789</v>
      </c>
      <c r="C55" s="17" t="s">
        <v>666</v>
      </c>
      <c r="D55" s="17" t="str">
        <f>+VLOOKUP($C55,Ban_hang!$D$3:$D$235,1,0)</f>
        <v>00031632</v>
      </c>
      <c r="E55" s="17" t="s">
        <v>194</v>
      </c>
      <c r="F55" s="17" t="s">
        <v>522</v>
      </c>
      <c r="G55" s="18">
        <v>873052</v>
      </c>
      <c r="H55" s="19" t="s">
        <v>1133</v>
      </c>
      <c r="I55" s="18">
        <v>69844</v>
      </c>
      <c r="J55" s="18">
        <f t="shared" si="0"/>
        <v>942896</v>
      </c>
      <c r="K55" s="17" t="s">
        <v>621</v>
      </c>
      <c r="L55" s="17" t="s">
        <v>1134</v>
      </c>
    </row>
    <row r="56" spans="2:12" outlineLevel="1" x14ac:dyDescent="0.25">
      <c r="B56" s="16">
        <v>44789</v>
      </c>
      <c r="C56" s="17" t="s">
        <v>1064</v>
      </c>
      <c r="D56" s="17" t="str">
        <f>+VLOOKUP($C56,Ban_hang!$D$3:$D$235,1,0)</f>
        <v>00031685</v>
      </c>
      <c r="E56" s="17" t="s">
        <v>194</v>
      </c>
      <c r="F56" s="17" t="s">
        <v>392</v>
      </c>
      <c r="G56" s="18">
        <v>665312</v>
      </c>
      <c r="H56" s="19" t="s">
        <v>1133</v>
      </c>
      <c r="I56" s="18">
        <v>53225</v>
      </c>
      <c r="J56" s="18">
        <f t="shared" si="0"/>
        <v>718537</v>
      </c>
      <c r="K56" s="17" t="s">
        <v>621</v>
      </c>
      <c r="L56" s="17" t="s">
        <v>1134</v>
      </c>
    </row>
    <row r="57" spans="2:12" outlineLevel="1" x14ac:dyDescent="0.25">
      <c r="B57" s="16">
        <v>44789</v>
      </c>
      <c r="C57" s="17" t="s">
        <v>478</v>
      </c>
      <c r="D57" s="17" t="str">
        <f>+VLOOKUP($C57,Ban_hang!$D$3:$D$235,1,0)</f>
        <v>00031694</v>
      </c>
      <c r="E57" s="17" t="s">
        <v>194</v>
      </c>
      <c r="F57" s="17" t="s">
        <v>810</v>
      </c>
      <c r="G57" s="18">
        <v>150546</v>
      </c>
      <c r="H57" s="19" t="s">
        <v>1133</v>
      </c>
      <c r="I57" s="18">
        <v>12044</v>
      </c>
      <c r="J57" s="18">
        <f t="shared" si="0"/>
        <v>162590</v>
      </c>
      <c r="K57" s="17" t="s">
        <v>621</v>
      </c>
      <c r="L57" s="17" t="s">
        <v>1134</v>
      </c>
    </row>
    <row r="58" spans="2:12" outlineLevel="1" x14ac:dyDescent="0.25">
      <c r="B58" s="16">
        <v>44790</v>
      </c>
      <c r="C58" s="17" t="s">
        <v>59</v>
      </c>
      <c r="D58" s="17" t="str">
        <f>+VLOOKUP($C58,Ban_hang!$D$3:$D$235,1,0)</f>
        <v>00031709</v>
      </c>
      <c r="E58" s="17" t="s">
        <v>194</v>
      </c>
      <c r="F58" s="17" t="s">
        <v>1069</v>
      </c>
      <c r="G58" s="18">
        <v>960336</v>
      </c>
      <c r="H58" s="19" t="s">
        <v>1133</v>
      </c>
      <c r="I58" s="18">
        <v>76827</v>
      </c>
      <c r="J58" s="18">
        <f t="shared" si="0"/>
        <v>1037163</v>
      </c>
      <c r="K58" s="17" t="s">
        <v>621</v>
      </c>
      <c r="L58" s="17" t="s">
        <v>1134</v>
      </c>
    </row>
    <row r="59" spans="2:12" outlineLevel="1" x14ac:dyDescent="0.25">
      <c r="B59" s="16">
        <v>44790</v>
      </c>
      <c r="C59" s="17" t="s">
        <v>46</v>
      </c>
      <c r="D59" s="17" t="str">
        <f>+VLOOKUP($C59,Ban_hang!$D$3:$D$235,1,0)</f>
        <v>00031710</v>
      </c>
      <c r="E59" s="17" t="s">
        <v>194</v>
      </c>
      <c r="F59" s="17" t="s">
        <v>1041</v>
      </c>
      <c r="G59" s="18">
        <v>666348</v>
      </c>
      <c r="H59" s="19" t="s">
        <v>1133</v>
      </c>
      <c r="I59" s="18">
        <v>53308</v>
      </c>
      <c r="J59" s="18">
        <f t="shared" si="0"/>
        <v>719656</v>
      </c>
      <c r="K59" s="17" t="s">
        <v>621</v>
      </c>
      <c r="L59" s="17" t="s">
        <v>1134</v>
      </c>
    </row>
    <row r="60" spans="2:12" outlineLevel="1" x14ac:dyDescent="0.25">
      <c r="B60" s="16">
        <v>44790</v>
      </c>
      <c r="C60" s="17" t="s">
        <v>866</v>
      </c>
      <c r="D60" s="17" t="str">
        <f>+VLOOKUP($C60,Ban_hang!$D$3:$D$235,1,0)</f>
        <v>00031711</v>
      </c>
      <c r="E60" s="17" t="s">
        <v>194</v>
      </c>
      <c r="F60" s="17" t="s">
        <v>153</v>
      </c>
      <c r="G60" s="18">
        <v>859530</v>
      </c>
      <c r="H60" s="19" t="s">
        <v>1133</v>
      </c>
      <c r="I60" s="18">
        <v>68762</v>
      </c>
      <c r="J60" s="18">
        <f t="shared" si="0"/>
        <v>928292</v>
      </c>
      <c r="K60" s="17" t="s">
        <v>621</v>
      </c>
      <c r="L60" s="17" t="s">
        <v>1134</v>
      </c>
    </row>
    <row r="61" spans="2:12" outlineLevel="1" x14ac:dyDescent="0.25">
      <c r="B61" s="16">
        <v>44790</v>
      </c>
      <c r="C61" s="17" t="s">
        <v>178</v>
      </c>
      <c r="D61" s="17" t="str">
        <f>+VLOOKUP($C61,Ban_hang!$D$3:$D$235,1,0)</f>
        <v>00031712</v>
      </c>
      <c r="E61" s="17" t="s">
        <v>194</v>
      </c>
      <c r="F61" s="17" t="s">
        <v>749</v>
      </c>
      <c r="G61" s="18">
        <v>609194</v>
      </c>
      <c r="H61" s="19" t="s">
        <v>1133</v>
      </c>
      <c r="I61" s="18">
        <v>48736</v>
      </c>
      <c r="J61" s="18">
        <f t="shared" si="0"/>
        <v>657930</v>
      </c>
      <c r="K61" s="17" t="s">
        <v>621</v>
      </c>
      <c r="L61" s="17" t="s">
        <v>1134</v>
      </c>
    </row>
    <row r="62" spans="2:12" outlineLevel="1" x14ac:dyDescent="0.25">
      <c r="B62" s="16">
        <v>44790</v>
      </c>
      <c r="C62" s="17" t="s">
        <v>101</v>
      </c>
      <c r="D62" s="17" t="str">
        <f>+VLOOKUP($C62,Ban_hang!$D$3:$D$235,1,0)</f>
        <v>00031722</v>
      </c>
      <c r="E62" s="17" t="s">
        <v>194</v>
      </c>
      <c r="F62" s="17" t="s">
        <v>191</v>
      </c>
      <c r="G62" s="18">
        <v>2595571</v>
      </c>
      <c r="H62" s="19" t="s">
        <v>1133</v>
      </c>
      <c r="I62" s="18">
        <v>207646</v>
      </c>
      <c r="J62" s="18">
        <f t="shared" si="0"/>
        <v>2803217</v>
      </c>
      <c r="K62" s="17" t="s">
        <v>621</v>
      </c>
      <c r="L62" s="17" t="s">
        <v>1134</v>
      </c>
    </row>
    <row r="63" spans="2:12" outlineLevel="1" x14ac:dyDescent="0.25">
      <c r="B63" s="16">
        <v>44790</v>
      </c>
      <c r="C63" s="17" t="s">
        <v>562</v>
      </c>
      <c r="D63" s="17" t="str">
        <f>+VLOOKUP($C63,Ban_hang!$D$3:$D$235,1,0)</f>
        <v>00031723</v>
      </c>
      <c r="E63" s="17" t="s">
        <v>194</v>
      </c>
      <c r="F63" s="17" t="s">
        <v>683</v>
      </c>
      <c r="G63" s="18">
        <v>408466</v>
      </c>
      <c r="H63" s="19" t="s">
        <v>1133</v>
      </c>
      <c r="I63" s="18">
        <v>32677</v>
      </c>
      <c r="J63" s="18">
        <f t="shared" si="0"/>
        <v>441143</v>
      </c>
      <c r="K63" s="17" t="s">
        <v>621</v>
      </c>
      <c r="L63" s="17" t="s">
        <v>1134</v>
      </c>
    </row>
    <row r="64" spans="2:12" outlineLevel="1" x14ac:dyDescent="0.25">
      <c r="B64" s="16">
        <v>44790</v>
      </c>
      <c r="C64" s="17" t="s">
        <v>171</v>
      </c>
      <c r="D64" s="17" t="str">
        <f>+VLOOKUP($C64,Ban_hang!$D$3:$D$235,1,0)</f>
        <v>00031724</v>
      </c>
      <c r="E64" s="17" t="s">
        <v>194</v>
      </c>
      <c r="F64" s="17" t="s">
        <v>292</v>
      </c>
      <c r="G64" s="18">
        <v>782000</v>
      </c>
      <c r="H64" s="19" t="s">
        <v>1133</v>
      </c>
      <c r="I64" s="18">
        <v>62560</v>
      </c>
      <c r="J64" s="18">
        <f t="shared" si="0"/>
        <v>844560</v>
      </c>
      <c r="K64" s="17" t="s">
        <v>325</v>
      </c>
      <c r="L64" s="17" t="s">
        <v>1135</v>
      </c>
    </row>
    <row r="65" spans="2:12" outlineLevel="1" x14ac:dyDescent="0.25">
      <c r="B65" s="16">
        <v>44790</v>
      </c>
      <c r="C65" s="17" t="s">
        <v>779</v>
      </c>
      <c r="D65" s="17" t="str">
        <f>+VLOOKUP($C65,Ban_hang!$D$3:$D$235,1,0)</f>
        <v>00031743</v>
      </c>
      <c r="E65" s="17" t="s">
        <v>194</v>
      </c>
      <c r="F65" s="17" t="s">
        <v>269</v>
      </c>
      <c r="G65" s="18">
        <v>888502</v>
      </c>
      <c r="H65" s="19" t="s">
        <v>1133</v>
      </c>
      <c r="I65" s="18">
        <v>71080</v>
      </c>
      <c r="J65" s="18">
        <f t="shared" si="0"/>
        <v>959582</v>
      </c>
      <c r="K65" s="17" t="s">
        <v>621</v>
      </c>
      <c r="L65" s="17" t="s">
        <v>1134</v>
      </c>
    </row>
    <row r="66" spans="2:12" outlineLevel="1" x14ac:dyDescent="0.25">
      <c r="B66" s="16">
        <v>44791</v>
      </c>
      <c r="C66" s="17" t="s">
        <v>252</v>
      </c>
      <c r="D66" s="17" t="str">
        <f>+VLOOKUP($C66,Ban_hang!$D$3:$D$235,1,0)</f>
        <v>00031966</v>
      </c>
      <c r="E66" s="17" t="s">
        <v>194</v>
      </c>
      <c r="F66" s="17" t="s">
        <v>902</v>
      </c>
      <c r="G66" s="18">
        <v>666348</v>
      </c>
      <c r="H66" s="19" t="s">
        <v>1133</v>
      </c>
      <c r="I66" s="18">
        <v>53308</v>
      </c>
      <c r="J66" s="18">
        <f t="shared" si="0"/>
        <v>719656</v>
      </c>
      <c r="K66" s="17" t="s">
        <v>621</v>
      </c>
      <c r="L66" s="17" t="s">
        <v>1134</v>
      </c>
    </row>
    <row r="67" spans="2:12" outlineLevel="1" x14ac:dyDescent="0.25">
      <c r="B67" s="16">
        <v>44791</v>
      </c>
      <c r="C67" s="17" t="s">
        <v>681</v>
      </c>
      <c r="D67" s="17" t="str">
        <f>+VLOOKUP($C67,Ban_hang!$D$3:$D$235,1,0)</f>
        <v>00032505</v>
      </c>
      <c r="E67" s="17" t="s">
        <v>194</v>
      </c>
      <c r="F67" s="17" t="s">
        <v>957</v>
      </c>
      <c r="G67" s="18">
        <v>333174</v>
      </c>
      <c r="H67" s="19" t="s">
        <v>1133</v>
      </c>
      <c r="I67" s="18">
        <v>26654</v>
      </c>
      <c r="J67" s="18">
        <f t="shared" si="0"/>
        <v>359828</v>
      </c>
      <c r="K67" s="17" t="s">
        <v>621</v>
      </c>
      <c r="L67" s="17" t="s">
        <v>1134</v>
      </c>
    </row>
    <row r="68" spans="2:12" outlineLevel="1" x14ac:dyDescent="0.25">
      <c r="B68" s="16">
        <v>44791</v>
      </c>
      <c r="C68" s="17" t="s">
        <v>506</v>
      </c>
      <c r="D68" s="17" t="str">
        <f>+VLOOKUP($C68,Ban_hang!$D$3:$D$235,1,0)</f>
        <v>00032512</v>
      </c>
      <c r="E68" s="17" t="s">
        <v>194</v>
      </c>
      <c r="F68" s="17" t="s">
        <v>902</v>
      </c>
      <c r="G68" s="18">
        <v>404917</v>
      </c>
      <c r="H68" s="19" t="s">
        <v>1133</v>
      </c>
      <c r="I68" s="18">
        <v>32393</v>
      </c>
      <c r="J68" s="18">
        <f t="shared" si="0"/>
        <v>437310</v>
      </c>
      <c r="K68" s="17" t="s">
        <v>621</v>
      </c>
      <c r="L68" s="17" t="s">
        <v>1134</v>
      </c>
    </row>
    <row r="69" spans="2:12" outlineLevel="1" x14ac:dyDescent="0.25">
      <c r="B69" s="16">
        <v>44791</v>
      </c>
      <c r="C69" s="17" t="s">
        <v>76</v>
      </c>
      <c r="D69" s="17" t="str">
        <f>+VLOOKUP($C69,Ban_hang!$D$3:$D$235,1,0)</f>
        <v>00032519</v>
      </c>
      <c r="E69" s="17" t="s">
        <v>194</v>
      </c>
      <c r="F69" s="17" t="s">
        <v>473</v>
      </c>
      <c r="G69" s="18">
        <v>1113444</v>
      </c>
      <c r="H69" s="19" t="s">
        <v>1133</v>
      </c>
      <c r="I69" s="18">
        <v>89076</v>
      </c>
      <c r="J69" s="18">
        <f t="shared" si="0"/>
        <v>1202520</v>
      </c>
      <c r="K69" s="17" t="s">
        <v>621</v>
      </c>
      <c r="L69" s="17" t="s">
        <v>1134</v>
      </c>
    </row>
    <row r="70" spans="2:12" outlineLevel="1" x14ac:dyDescent="0.25">
      <c r="B70" s="16">
        <v>44791</v>
      </c>
      <c r="C70" s="17" t="s">
        <v>151</v>
      </c>
      <c r="D70" s="17" t="str">
        <f>+VLOOKUP($C70,Ban_hang!$D$3:$D$235,1,0)</f>
        <v>00032521</v>
      </c>
      <c r="E70" s="17" t="s">
        <v>194</v>
      </c>
      <c r="F70" s="17" t="s">
        <v>302</v>
      </c>
      <c r="G70" s="18">
        <v>750869</v>
      </c>
      <c r="H70" s="19" t="s">
        <v>1133</v>
      </c>
      <c r="I70" s="18">
        <v>60070</v>
      </c>
      <c r="J70" s="18">
        <f t="shared" ref="J70:J133" si="1">+G70+I70</f>
        <v>810939</v>
      </c>
      <c r="K70" s="17" t="s">
        <v>621</v>
      </c>
      <c r="L70" s="17" t="s">
        <v>1134</v>
      </c>
    </row>
    <row r="71" spans="2:12" outlineLevel="1" x14ac:dyDescent="0.25">
      <c r="B71" s="16">
        <v>44791</v>
      </c>
      <c r="C71" s="17" t="s">
        <v>235</v>
      </c>
      <c r="D71" s="17" t="str">
        <f>+VLOOKUP($C71,Ban_hang!$D$3:$D$235,1,0)</f>
        <v>00032589</v>
      </c>
      <c r="E71" s="17" t="s">
        <v>194</v>
      </c>
      <c r="F71" s="17" t="s">
        <v>693</v>
      </c>
      <c r="G71" s="18">
        <v>690372</v>
      </c>
      <c r="H71" s="19" t="s">
        <v>1133</v>
      </c>
      <c r="I71" s="18">
        <v>55230</v>
      </c>
      <c r="J71" s="18">
        <f t="shared" si="1"/>
        <v>745602</v>
      </c>
      <c r="K71" s="17" t="s">
        <v>621</v>
      </c>
      <c r="L71" s="17" t="s">
        <v>1134</v>
      </c>
    </row>
    <row r="72" spans="2:12" outlineLevel="1" x14ac:dyDescent="0.25">
      <c r="B72" s="16">
        <v>44791</v>
      </c>
      <c r="C72" s="17" t="s">
        <v>21</v>
      </c>
      <c r="D72" s="17" t="str">
        <f>+VLOOKUP($C72,Ban_hang!$D$3:$D$235,1,0)</f>
        <v>00033573</v>
      </c>
      <c r="E72" s="17" t="s">
        <v>194</v>
      </c>
      <c r="F72" s="17" t="s">
        <v>495</v>
      </c>
      <c r="G72" s="18">
        <v>666348</v>
      </c>
      <c r="H72" s="19" t="s">
        <v>1133</v>
      </c>
      <c r="I72" s="18">
        <v>53308</v>
      </c>
      <c r="J72" s="18">
        <f t="shared" si="1"/>
        <v>719656</v>
      </c>
      <c r="K72" s="17" t="s">
        <v>621</v>
      </c>
      <c r="L72" s="17" t="s">
        <v>1134</v>
      </c>
    </row>
    <row r="73" spans="2:12" outlineLevel="1" x14ac:dyDescent="0.25">
      <c r="B73" s="16">
        <v>44791</v>
      </c>
      <c r="C73" s="17" t="s">
        <v>323</v>
      </c>
      <c r="D73" s="17" t="str">
        <f>+VLOOKUP($C73,Ban_hang!$D$3:$D$235,1,0)</f>
        <v>00033574</v>
      </c>
      <c r="E73" s="17" t="s">
        <v>194</v>
      </c>
      <c r="F73" s="17" t="s">
        <v>675</v>
      </c>
      <c r="G73" s="18">
        <v>1844890</v>
      </c>
      <c r="H73" s="19" t="s">
        <v>1133</v>
      </c>
      <c r="I73" s="18">
        <v>147591</v>
      </c>
      <c r="J73" s="18">
        <f t="shared" si="1"/>
        <v>1992481</v>
      </c>
      <c r="K73" s="17" t="s">
        <v>621</v>
      </c>
      <c r="L73" s="17" t="s">
        <v>1134</v>
      </c>
    </row>
    <row r="74" spans="2:12" outlineLevel="1" x14ac:dyDescent="0.25">
      <c r="B74" s="16">
        <v>44792</v>
      </c>
      <c r="C74" s="17" t="s">
        <v>405</v>
      </c>
      <c r="D74" s="17" t="str">
        <f>+VLOOKUP($C74,Ban_hang!$D$3:$D$235,1,0)</f>
        <v>00033881</v>
      </c>
      <c r="E74" s="17" t="s">
        <v>194</v>
      </c>
      <c r="F74" s="17" t="s">
        <v>439</v>
      </c>
      <c r="G74" s="18">
        <v>1029120</v>
      </c>
      <c r="H74" s="19" t="s">
        <v>1133</v>
      </c>
      <c r="I74" s="18">
        <v>82330</v>
      </c>
      <c r="J74" s="18">
        <f t="shared" si="1"/>
        <v>1111450</v>
      </c>
      <c r="K74" s="17" t="s">
        <v>621</v>
      </c>
      <c r="L74" s="17" t="s">
        <v>1134</v>
      </c>
    </row>
    <row r="75" spans="2:12" outlineLevel="1" x14ac:dyDescent="0.25">
      <c r="B75" s="16">
        <v>44792</v>
      </c>
      <c r="C75" s="17" t="s">
        <v>150</v>
      </c>
      <c r="D75" s="17" t="str">
        <f>+VLOOKUP($C75,Ban_hang!$D$3:$D$235,1,0)</f>
        <v>00033916</v>
      </c>
      <c r="E75" s="17" t="s">
        <v>194</v>
      </c>
      <c r="F75" s="17" t="s">
        <v>209</v>
      </c>
      <c r="G75" s="18">
        <v>2309788</v>
      </c>
      <c r="H75" s="19" t="s">
        <v>1133</v>
      </c>
      <c r="I75" s="18">
        <v>184783</v>
      </c>
      <c r="J75" s="18">
        <f t="shared" si="1"/>
        <v>2494571</v>
      </c>
      <c r="K75" s="17" t="s">
        <v>320</v>
      </c>
      <c r="L75" s="17" t="s">
        <v>1137</v>
      </c>
    </row>
    <row r="76" spans="2:12" outlineLevel="1" x14ac:dyDescent="0.25">
      <c r="B76" s="16">
        <v>44793</v>
      </c>
      <c r="C76" s="17" t="s">
        <v>897</v>
      </c>
      <c r="D76" s="17" t="str">
        <f>+VLOOKUP($C76,Ban_hang!$D$3:$D$235,1,0)</f>
        <v>00034125</v>
      </c>
      <c r="E76" s="17" t="s">
        <v>194</v>
      </c>
      <c r="F76" s="17" t="s">
        <v>761</v>
      </c>
      <c r="G76" s="18">
        <v>607371</v>
      </c>
      <c r="H76" s="19" t="s">
        <v>1133</v>
      </c>
      <c r="I76" s="18">
        <v>48590</v>
      </c>
      <c r="J76" s="18">
        <f t="shared" si="1"/>
        <v>655961</v>
      </c>
      <c r="K76" s="17" t="s">
        <v>621</v>
      </c>
      <c r="L76" s="17" t="s">
        <v>1134</v>
      </c>
    </row>
    <row r="77" spans="2:12" outlineLevel="1" x14ac:dyDescent="0.25">
      <c r="B77" s="16">
        <v>44793</v>
      </c>
      <c r="C77" s="17" t="s">
        <v>94</v>
      </c>
      <c r="D77" s="17" t="str">
        <f>+VLOOKUP($C77,Ban_hang!$D$3:$D$235,1,0)</f>
        <v>00034136</v>
      </c>
      <c r="E77" s="17" t="s">
        <v>194</v>
      </c>
      <c r="F77" s="17" t="s">
        <v>227</v>
      </c>
      <c r="G77" s="18">
        <v>1384908</v>
      </c>
      <c r="H77" s="19" t="s">
        <v>1133</v>
      </c>
      <c r="I77" s="18">
        <v>110793</v>
      </c>
      <c r="J77" s="18">
        <f t="shared" si="1"/>
        <v>1495701</v>
      </c>
      <c r="K77" s="17" t="s">
        <v>621</v>
      </c>
      <c r="L77" s="17" t="s">
        <v>1134</v>
      </c>
    </row>
    <row r="78" spans="2:12" outlineLevel="1" x14ac:dyDescent="0.25">
      <c r="B78" s="16">
        <v>44795</v>
      </c>
      <c r="C78" s="17" t="s">
        <v>104</v>
      </c>
      <c r="D78" s="17" t="str">
        <f>+VLOOKUP($C78,Ban_hang!$D$3:$D$235,1,0)</f>
        <v>00034148</v>
      </c>
      <c r="E78" s="17" t="s">
        <v>194</v>
      </c>
      <c r="F78" s="17" t="s">
        <v>958</v>
      </c>
      <c r="G78" s="18">
        <v>816828</v>
      </c>
      <c r="H78" s="19" t="s">
        <v>1133</v>
      </c>
      <c r="I78" s="18">
        <v>65346</v>
      </c>
      <c r="J78" s="18">
        <f t="shared" si="1"/>
        <v>882174</v>
      </c>
      <c r="K78" s="17" t="s">
        <v>621</v>
      </c>
      <c r="L78" s="17" t="s">
        <v>1134</v>
      </c>
    </row>
    <row r="79" spans="2:12" outlineLevel="1" x14ac:dyDescent="0.25">
      <c r="B79" s="16">
        <v>44795</v>
      </c>
      <c r="C79" s="17" t="s">
        <v>435</v>
      </c>
      <c r="D79" s="17" t="str">
        <f>+VLOOKUP($C79,Ban_hang!$D$3:$D$235,1,0)</f>
        <v>00034149</v>
      </c>
      <c r="E79" s="17" t="s">
        <v>194</v>
      </c>
      <c r="F79" s="17" t="s">
        <v>15</v>
      </c>
      <c r="G79" s="18">
        <v>2301240</v>
      </c>
      <c r="H79" s="19" t="s">
        <v>1133</v>
      </c>
      <c r="I79" s="18">
        <v>184099</v>
      </c>
      <c r="J79" s="18">
        <f t="shared" si="1"/>
        <v>2485339</v>
      </c>
      <c r="K79" s="17" t="s">
        <v>325</v>
      </c>
      <c r="L79" s="17" t="s">
        <v>1135</v>
      </c>
    </row>
    <row r="80" spans="2:12" outlineLevel="1" x14ac:dyDescent="0.25">
      <c r="B80" s="16">
        <v>44795</v>
      </c>
      <c r="C80" s="17" t="s">
        <v>316</v>
      </c>
      <c r="D80" s="17" t="str">
        <f>+VLOOKUP($C80,Ban_hang!$D$3:$D$235,1,0)</f>
        <v>00034204</v>
      </c>
      <c r="E80" s="17" t="s">
        <v>194</v>
      </c>
      <c r="F80" s="17" t="s">
        <v>1106</v>
      </c>
      <c r="G80" s="18">
        <v>1228684</v>
      </c>
      <c r="H80" s="19" t="s">
        <v>1133</v>
      </c>
      <c r="I80" s="18">
        <v>98295</v>
      </c>
      <c r="J80" s="18">
        <f t="shared" si="1"/>
        <v>1326979</v>
      </c>
      <c r="K80" s="17" t="s">
        <v>621</v>
      </c>
      <c r="L80" s="17" t="s">
        <v>1134</v>
      </c>
    </row>
    <row r="81" spans="2:12" outlineLevel="1" x14ac:dyDescent="0.25">
      <c r="B81" s="16">
        <v>44795</v>
      </c>
      <c r="C81" s="17" t="s">
        <v>262</v>
      </c>
      <c r="D81" s="17" t="str">
        <f>+VLOOKUP($C81,Ban_hang!$D$3:$D$235,1,0)</f>
        <v>00034207</v>
      </c>
      <c r="E81" s="17" t="s">
        <v>194</v>
      </c>
      <c r="F81" s="17" t="s">
        <v>836</v>
      </c>
      <c r="G81" s="18">
        <v>1561682</v>
      </c>
      <c r="H81" s="19" t="s">
        <v>1133</v>
      </c>
      <c r="I81" s="18">
        <v>124935</v>
      </c>
      <c r="J81" s="18">
        <f t="shared" si="1"/>
        <v>1686617</v>
      </c>
      <c r="K81" s="17" t="s">
        <v>621</v>
      </c>
      <c r="L81" s="17" t="s">
        <v>1134</v>
      </c>
    </row>
    <row r="82" spans="2:12" outlineLevel="1" x14ac:dyDescent="0.25">
      <c r="B82" s="16">
        <v>44795</v>
      </c>
      <c r="C82" s="17" t="s">
        <v>724</v>
      </c>
      <c r="D82" s="17" t="str">
        <f>+VLOOKUP($C82,Ban_hang!$D$3:$D$235,1,0)</f>
        <v>00034220</v>
      </c>
      <c r="E82" s="17" t="s">
        <v>194</v>
      </c>
      <c r="F82" s="17" t="s">
        <v>661</v>
      </c>
      <c r="G82" s="18">
        <v>3035550</v>
      </c>
      <c r="H82" s="19" t="s">
        <v>1133</v>
      </c>
      <c r="I82" s="18">
        <v>242844</v>
      </c>
      <c r="J82" s="18">
        <f t="shared" si="1"/>
        <v>3278394</v>
      </c>
      <c r="K82" s="17" t="s">
        <v>895</v>
      </c>
      <c r="L82" s="17" t="s">
        <v>1136</v>
      </c>
    </row>
    <row r="83" spans="2:12" outlineLevel="1" x14ac:dyDescent="0.25">
      <c r="B83" s="16">
        <v>44795</v>
      </c>
      <c r="C83" s="17" t="s">
        <v>382</v>
      </c>
      <c r="D83" s="17" t="str">
        <f>+VLOOKUP($C83,Ban_hang!$D$3:$D$235,1,0)</f>
        <v>00034232</v>
      </c>
      <c r="E83" s="17" t="s">
        <v>194</v>
      </c>
      <c r="F83" s="17" t="s">
        <v>145</v>
      </c>
      <c r="G83" s="18">
        <v>542729</v>
      </c>
      <c r="H83" s="19" t="s">
        <v>1133</v>
      </c>
      <c r="I83" s="18">
        <v>43418</v>
      </c>
      <c r="J83" s="18">
        <f t="shared" si="1"/>
        <v>586147</v>
      </c>
      <c r="K83" s="17" t="s">
        <v>621</v>
      </c>
      <c r="L83" s="17" t="s">
        <v>1134</v>
      </c>
    </row>
    <row r="84" spans="2:12" outlineLevel="1" x14ac:dyDescent="0.25">
      <c r="B84" s="16">
        <v>44795</v>
      </c>
      <c r="C84" s="17" t="s">
        <v>295</v>
      </c>
      <c r="D84" s="17" t="str">
        <f>+VLOOKUP($C84,Ban_hang!$D$3:$D$235,1,0)</f>
        <v>00034233</v>
      </c>
      <c r="E84" s="17" t="s">
        <v>194</v>
      </c>
      <c r="F84" s="17" t="s">
        <v>175</v>
      </c>
      <c r="G84" s="18">
        <v>1208168</v>
      </c>
      <c r="H84" s="19" t="s">
        <v>1133</v>
      </c>
      <c r="I84" s="18">
        <v>96653</v>
      </c>
      <c r="J84" s="18">
        <f t="shared" si="1"/>
        <v>1304821</v>
      </c>
      <c r="K84" s="17" t="s">
        <v>621</v>
      </c>
      <c r="L84" s="17" t="s">
        <v>1134</v>
      </c>
    </row>
    <row r="85" spans="2:12" outlineLevel="1" x14ac:dyDescent="0.25">
      <c r="B85" s="16">
        <v>44795</v>
      </c>
      <c r="C85" s="17" t="s">
        <v>570</v>
      </c>
      <c r="D85" s="17" t="str">
        <f>+VLOOKUP($C85,Ban_hang!$D$3:$D$235,1,0)</f>
        <v>00034234</v>
      </c>
      <c r="E85" s="17" t="s">
        <v>194</v>
      </c>
      <c r="F85" s="17" t="s">
        <v>466</v>
      </c>
      <c r="G85" s="18">
        <v>1017366</v>
      </c>
      <c r="H85" s="19" t="s">
        <v>1133</v>
      </c>
      <c r="I85" s="18">
        <v>81389</v>
      </c>
      <c r="J85" s="18">
        <f t="shared" si="1"/>
        <v>1098755</v>
      </c>
      <c r="K85" s="17" t="s">
        <v>621</v>
      </c>
      <c r="L85" s="17" t="s">
        <v>1134</v>
      </c>
    </row>
    <row r="86" spans="2:12" outlineLevel="1" x14ac:dyDescent="0.25">
      <c r="B86" s="16">
        <v>44795</v>
      </c>
      <c r="C86" s="17" t="s">
        <v>778</v>
      </c>
      <c r="D86" s="17" t="str">
        <f>+VLOOKUP($C86,Ban_hang!$D$3:$D$235,1,0)</f>
        <v>00034235</v>
      </c>
      <c r="E86" s="17" t="s">
        <v>194</v>
      </c>
      <c r="F86" s="17" t="s">
        <v>528</v>
      </c>
      <c r="G86" s="18">
        <v>333174</v>
      </c>
      <c r="H86" s="19" t="s">
        <v>1133</v>
      </c>
      <c r="I86" s="18">
        <v>26654</v>
      </c>
      <c r="J86" s="18">
        <f t="shared" si="1"/>
        <v>359828</v>
      </c>
      <c r="K86" s="17" t="s">
        <v>621</v>
      </c>
      <c r="L86" s="17" t="s">
        <v>1134</v>
      </c>
    </row>
    <row r="87" spans="2:12" outlineLevel="1" x14ac:dyDescent="0.25">
      <c r="B87" s="16">
        <v>44795</v>
      </c>
      <c r="C87" s="17" t="s">
        <v>797</v>
      </c>
      <c r="D87" s="17" t="str">
        <f>+VLOOKUP($C87,Ban_hang!$D$3:$D$235,1,0)</f>
        <v>00034237</v>
      </c>
      <c r="E87" s="17" t="s">
        <v>194</v>
      </c>
      <c r="F87" s="17" t="s">
        <v>12</v>
      </c>
      <c r="G87" s="18">
        <v>695142</v>
      </c>
      <c r="H87" s="19" t="s">
        <v>1133</v>
      </c>
      <c r="I87" s="18">
        <v>55611</v>
      </c>
      <c r="J87" s="18">
        <f t="shared" si="1"/>
        <v>750753</v>
      </c>
      <c r="K87" s="17" t="s">
        <v>621</v>
      </c>
      <c r="L87" s="17" t="s">
        <v>1134</v>
      </c>
    </row>
    <row r="88" spans="2:12" outlineLevel="1" x14ac:dyDescent="0.25">
      <c r="B88" s="16">
        <v>44796</v>
      </c>
      <c r="C88" s="17" t="s">
        <v>773</v>
      </c>
      <c r="D88" s="17" t="str">
        <f>+VLOOKUP($C88,Ban_hang!$D$3:$D$235,1,0)</f>
        <v>00034238</v>
      </c>
      <c r="E88" s="17" t="s">
        <v>194</v>
      </c>
      <c r="F88" s="17" t="s">
        <v>631</v>
      </c>
      <c r="G88" s="18">
        <v>351900</v>
      </c>
      <c r="H88" s="19" t="s">
        <v>1133</v>
      </c>
      <c r="I88" s="18">
        <v>28152</v>
      </c>
      <c r="J88" s="18">
        <f t="shared" si="1"/>
        <v>380052</v>
      </c>
      <c r="K88" s="17" t="s">
        <v>621</v>
      </c>
      <c r="L88" s="17" t="s">
        <v>1134</v>
      </c>
    </row>
    <row r="89" spans="2:12" outlineLevel="1" x14ac:dyDescent="0.25">
      <c r="B89" s="16">
        <v>44796</v>
      </c>
      <c r="C89" s="17" t="s">
        <v>266</v>
      </c>
      <c r="D89" s="17" t="str">
        <f>+VLOOKUP($C89,Ban_hang!$D$3:$D$235,1,0)</f>
        <v>00034239</v>
      </c>
      <c r="E89" s="17" t="s">
        <v>194</v>
      </c>
      <c r="F89" s="17" t="s">
        <v>420</v>
      </c>
      <c r="G89" s="18">
        <v>351900</v>
      </c>
      <c r="H89" s="19" t="s">
        <v>1133</v>
      </c>
      <c r="I89" s="18">
        <v>28152</v>
      </c>
      <c r="J89" s="18">
        <f t="shared" si="1"/>
        <v>380052</v>
      </c>
      <c r="K89" s="17" t="s">
        <v>621</v>
      </c>
      <c r="L89" s="17" t="s">
        <v>1134</v>
      </c>
    </row>
    <row r="90" spans="2:12" outlineLevel="1" x14ac:dyDescent="0.25">
      <c r="B90" s="16">
        <v>44796</v>
      </c>
      <c r="C90" s="17" t="s">
        <v>362</v>
      </c>
      <c r="D90" s="17" t="str">
        <f>+VLOOKUP($C90,Ban_hang!$D$3:$D$235,1,0)</f>
        <v>00034240</v>
      </c>
      <c r="E90" s="17" t="s">
        <v>194</v>
      </c>
      <c r="F90" s="17" t="s">
        <v>967</v>
      </c>
      <c r="G90" s="18">
        <v>351900</v>
      </c>
      <c r="H90" s="19" t="s">
        <v>1133</v>
      </c>
      <c r="I90" s="18">
        <v>28152</v>
      </c>
      <c r="J90" s="18">
        <f t="shared" si="1"/>
        <v>380052</v>
      </c>
      <c r="K90" s="17" t="s">
        <v>621</v>
      </c>
      <c r="L90" s="17" t="s">
        <v>1134</v>
      </c>
    </row>
    <row r="91" spans="2:12" outlineLevel="1" x14ac:dyDescent="0.25">
      <c r="B91" s="16">
        <v>44796</v>
      </c>
      <c r="C91" s="17" t="s">
        <v>330</v>
      </c>
      <c r="D91" s="17" t="str">
        <f>+VLOOKUP($C91,Ban_hang!$D$3:$D$235,1,0)</f>
        <v>00034243</v>
      </c>
      <c r="E91" s="17" t="s">
        <v>194</v>
      </c>
      <c r="F91" s="17" t="s">
        <v>590</v>
      </c>
      <c r="G91" s="18">
        <v>351900</v>
      </c>
      <c r="H91" s="19" t="s">
        <v>1133</v>
      </c>
      <c r="I91" s="18">
        <v>28152</v>
      </c>
      <c r="J91" s="18">
        <f t="shared" si="1"/>
        <v>380052</v>
      </c>
      <c r="K91" s="17" t="s">
        <v>621</v>
      </c>
      <c r="L91" s="17" t="s">
        <v>1134</v>
      </c>
    </row>
    <row r="92" spans="2:12" outlineLevel="1" x14ac:dyDescent="0.25">
      <c r="B92" s="16">
        <v>44796</v>
      </c>
      <c r="C92" s="17" t="s">
        <v>277</v>
      </c>
      <c r="D92" s="17" t="str">
        <f>+VLOOKUP($C92,Ban_hang!$D$3:$D$235,1,0)</f>
        <v>00034244</v>
      </c>
      <c r="E92" s="17" t="s">
        <v>194</v>
      </c>
      <c r="F92" s="17" t="s">
        <v>989</v>
      </c>
      <c r="G92" s="18">
        <v>351900</v>
      </c>
      <c r="H92" s="19" t="s">
        <v>1133</v>
      </c>
      <c r="I92" s="18">
        <v>28152</v>
      </c>
      <c r="J92" s="18">
        <f t="shared" si="1"/>
        <v>380052</v>
      </c>
      <c r="K92" s="17" t="s">
        <v>621</v>
      </c>
      <c r="L92" s="17" t="s">
        <v>1134</v>
      </c>
    </row>
    <row r="93" spans="2:12" outlineLevel="1" x14ac:dyDescent="0.25">
      <c r="B93" s="16">
        <v>44796</v>
      </c>
      <c r="C93" s="17" t="s">
        <v>599</v>
      </c>
      <c r="D93" s="17" t="str">
        <f>+VLOOKUP($C93,Ban_hang!$D$3:$D$235,1,0)</f>
        <v>00034245</v>
      </c>
      <c r="E93" s="17" t="s">
        <v>194</v>
      </c>
      <c r="F93" s="17" t="s">
        <v>1092</v>
      </c>
      <c r="G93" s="18">
        <v>351900</v>
      </c>
      <c r="H93" s="19" t="s">
        <v>1133</v>
      </c>
      <c r="I93" s="18">
        <v>28152</v>
      </c>
      <c r="J93" s="18">
        <f t="shared" si="1"/>
        <v>380052</v>
      </c>
      <c r="K93" s="17" t="s">
        <v>621</v>
      </c>
      <c r="L93" s="17" t="s">
        <v>1134</v>
      </c>
    </row>
    <row r="94" spans="2:12" outlineLevel="1" x14ac:dyDescent="0.25">
      <c r="B94" s="16">
        <v>44796</v>
      </c>
      <c r="C94" s="17" t="s">
        <v>709</v>
      </c>
      <c r="D94" s="17" t="str">
        <f>+VLOOKUP($C94,Ban_hang!$D$3:$D$235,1,0)</f>
        <v>00034246</v>
      </c>
      <c r="E94" s="17" t="s">
        <v>194</v>
      </c>
      <c r="F94" s="17" t="s">
        <v>493</v>
      </c>
      <c r="G94" s="18">
        <v>351900</v>
      </c>
      <c r="H94" s="19" t="s">
        <v>1133</v>
      </c>
      <c r="I94" s="18">
        <v>28152</v>
      </c>
      <c r="J94" s="18">
        <f t="shared" si="1"/>
        <v>380052</v>
      </c>
      <c r="K94" s="17" t="s">
        <v>621</v>
      </c>
      <c r="L94" s="17" t="s">
        <v>1134</v>
      </c>
    </row>
    <row r="95" spans="2:12" outlineLevel="1" x14ac:dyDescent="0.25">
      <c r="B95" s="16">
        <v>44796</v>
      </c>
      <c r="C95" s="17" t="s">
        <v>997</v>
      </c>
      <c r="D95" s="17" t="str">
        <f>+VLOOKUP($C95,Ban_hang!$D$3:$D$235,1,0)</f>
        <v>00034247</v>
      </c>
      <c r="E95" s="17" t="s">
        <v>194</v>
      </c>
      <c r="F95" s="17" t="s">
        <v>663</v>
      </c>
      <c r="G95" s="18">
        <v>351900</v>
      </c>
      <c r="H95" s="19" t="s">
        <v>1133</v>
      </c>
      <c r="I95" s="18">
        <v>28152</v>
      </c>
      <c r="J95" s="18">
        <f t="shared" si="1"/>
        <v>380052</v>
      </c>
      <c r="K95" s="17" t="s">
        <v>621</v>
      </c>
      <c r="L95" s="17" t="s">
        <v>1134</v>
      </c>
    </row>
    <row r="96" spans="2:12" outlineLevel="1" x14ac:dyDescent="0.25">
      <c r="B96" s="16">
        <v>44796</v>
      </c>
      <c r="C96" s="17" t="s">
        <v>643</v>
      </c>
      <c r="D96" s="17" t="str">
        <f>+VLOOKUP($C96,Ban_hang!$D$3:$D$235,1,0)</f>
        <v>00034248</v>
      </c>
      <c r="E96" s="17" t="s">
        <v>194</v>
      </c>
      <c r="F96" s="17" t="s">
        <v>748</v>
      </c>
      <c r="G96" s="18">
        <v>351900</v>
      </c>
      <c r="H96" s="19" t="s">
        <v>1133</v>
      </c>
      <c r="I96" s="18">
        <v>28152</v>
      </c>
      <c r="J96" s="18">
        <f t="shared" si="1"/>
        <v>380052</v>
      </c>
      <c r="K96" s="17" t="s">
        <v>621</v>
      </c>
      <c r="L96" s="17" t="s">
        <v>1134</v>
      </c>
    </row>
    <row r="97" spans="2:12" outlineLevel="1" x14ac:dyDescent="0.25">
      <c r="B97" s="16">
        <v>44796</v>
      </c>
      <c r="C97" s="17" t="s">
        <v>818</v>
      </c>
      <c r="D97" s="17" t="str">
        <f>+VLOOKUP($C97,Ban_hang!$D$3:$D$235,1,0)</f>
        <v>00034249</v>
      </c>
      <c r="E97" s="17" t="s">
        <v>194</v>
      </c>
      <c r="F97" s="17" t="s">
        <v>1040</v>
      </c>
      <c r="G97" s="18">
        <v>351900</v>
      </c>
      <c r="H97" s="19" t="s">
        <v>1133</v>
      </c>
      <c r="I97" s="18">
        <v>28152</v>
      </c>
      <c r="J97" s="18">
        <f t="shared" si="1"/>
        <v>380052</v>
      </c>
      <c r="K97" s="17" t="s">
        <v>621</v>
      </c>
      <c r="L97" s="17" t="s">
        <v>1134</v>
      </c>
    </row>
    <row r="98" spans="2:12" outlineLevel="1" x14ac:dyDescent="0.25">
      <c r="B98" s="16">
        <v>44796</v>
      </c>
      <c r="C98" s="17" t="s">
        <v>1054</v>
      </c>
      <c r="D98" s="17" t="str">
        <f>+VLOOKUP($C98,Ban_hang!$D$3:$D$235,1,0)</f>
        <v>00034250</v>
      </c>
      <c r="E98" s="17" t="s">
        <v>194</v>
      </c>
      <c r="F98" s="17" t="s">
        <v>427</v>
      </c>
      <c r="G98" s="18">
        <v>351900</v>
      </c>
      <c r="H98" s="19" t="s">
        <v>1133</v>
      </c>
      <c r="I98" s="18">
        <v>28152</v>
      </c>
      <c r="J98" s="18">
        <f t="shared" si="1"/>
        <v>380052</v>
      </c>
      <c r="K98" s="17" t="s">
        <v>621</v>
      </c>
      <c r="L98" s="17" t="s">
        <v>1134</v>
      </c>
    </row>
    <row r="99" spans="2:12" outlineLevel="1" x14ac:dyDescent="0.25">
      <c r="B99" s="16">
        <v>44796</v>
      </c>
      <c r="C99" s="17" t="s">
        <v>30</v>
      </c>
      <c r="D99" s="17" t="str">
        <f>+VLOOKUP($C99,Ban_hang!$D$3:$D$235,1,0)</f>
        <v>00034251</v>
      </c>
      <c r="E99" s="17" t="s">
        <v>194</v>
      </c>
      <c r="F99" s="17" t="s">
        <v>608</v>
      </c>
      <c r="G99" s="18">
        <v>351900</v>
      </c>
      <c r="H99" s="19" t="s">
        <v>1133</v>
      </c>
      <c r="I99" s="18">
        <v>28152</v>
      </c>
      <c r="J99" s="18">
        <f t="shared" si="1"/>
        <v>380052</v>
      </c>
      <c r="K99" s="17" t="s">
        <v>621</v>
      </c>
      <c r="L99" s="17" t="s">
        <v>1134</v>
      </c>
    </row>
    <row r="100" spans="2:12" outlineLevel="1" x14ac:dyDescent="0.25">
      <c r="B100" s="16">
        <v>44796</v>
      </c>
      <c r="C100" s="17" t="s">
        <v>51</v>
      </c>
      <c r="D100" s="17" t="str">
        <f>+VLOOKUP($C100,Ban_hang!$D$3:$D$235,1,0)</f>
        <v>00034253</v>
      </c>
      <c r="E100" s="17" t="s">
        <v>194</v>
      </c>
      <c r="F100" s="17" t="s">
        <v>825</v>
      </c>
      <c r="G100" s="18">
        <v>351900</v>
      </c>
      <c r="H100" s="19" t="s">
        <v>1133</v>
      </c>
      <c r="I100" s="18">
        <v>28152</v>
      </c>
      <c r="J100" s="18">
        <f t="shared" si="1"/>
        <v>380052</v>
      </c>
      <c r="K100" s="17" t="s">
        <v>621</v>
      </c>
      <c r="L100" s="17" t="s">
        <v>1134</v>
      </c>
    </row>
    <row r="101" spans="2:12" outlineLevel="1" x14ac:dyDescent="0.25">
      <c r="B101" s="16">
        <v>44796</v>
      </c>
      <c r="C101" s="17" t="s">
        <v>535</v>
      </c>
      <c r="D101" s="17" t="str">
        <f>+VLOOKUP($C101,Ban_hang!$D$3:$D$235,1,0)</f>
        <v>00034254</v>
      </c>
      <c r="E101" s="17" t="s">
        <v>194</v>
      </c>
      <c r="F101" s="17" t="s">
        <v>343</v>
      </c>
      <c r="G101" s="18">
        <v>351900</v>
      </c>
      <c r="H101" s="19" t="s">
        <v>1133</v>
      </c>
      <c r="I101" s="18">
        <v>28152</v>
      </c>
      <c r="J101" s="18">
        <f t="shared" si="1"/>
        <v>380052</v>
      </c>
      <c r="K101" s="17" t="s">
        <v>621</v>
      </c>
      <c r="L101" s="17" t="s">
        <v>1134</v>
      </c>
    </row>
    <row r="102" spans="2:12" outlineLevel="1" x14ac:dyDescent="0.25">
      <c r="B102" s="16">
        <v>44796</v>
      </c>
      <c r="C102" s="17" t="s">
        <v>333</v>
      </c>
      <c r="D102" s="17" t="str">
        <f>+VLOOKUP($C102,Ban_hang!$D$3:$D$235,1,0)</f>
        <v>00034255</v>
      </c>
      <c r="E102" s="17" t="s">
        <v>194</v>
      </c>
      <c r="F102" s="17" t="s">
        <v>991</v>
      </c>
      <c r="G102" s="18">
        <v>351900</v>
      </c>
      <c r="H102" s="19" t="s">
        <v>1133</v>
      </c>
      <c r="I102" s="18">
        <v>28152</v>
      </c>
      <c r="J102" s="18">
        <f t="shared" si="1"/>
        <v>380052</v>
      </c>
      <c r="K102" s="17" t="s">
        <v>621</v>
      </c>
      <c r="L102" s="17" t="s">
        <v>1134</v>
      </c>
    </row>
    <row r="103" spans="2:12" outlineLevel="1" x14ac:dyDescent="0.25">
      <c r="B103" s="16">
        <v>44796</v>
      </c>
      <c r="C103" s="17" t="s">
        <v>615</v>
      </c>
      <c r="D103" s="17" t="str">
        <f>+VLOOKUP($C103,Ban_hang!$D$3:$D$235,1,0)</f>
        <v>00034256</v>
      </c>
      <c r="E103" s="17" t="s">
        <v>194</v>
      </c>
      <c r="F103" s="17" t="s">
        <v>616</v>
      </c>
      <c r="G103" s="18">
        <v>351900</v>
      </c>
      <c r="H103" s="19" t="s">
        <v>1133</v>
      </c>
      <c r="I103" s="18">
        <v>28152</v>
      </c>
      <c r="J103" s="18">
        <f t="shared" si="1"/>
        <v>380052</v>
      </c>
      <c r="K103" s="17" t="s">
        <v>621</v>
      </c>
      <c r="L103" s="17" t="s">
        <v>1134</v>
      </c>
    </row>
    <row r="104" spans="2:12" outlineLevel="1" x14ac:dyDescent="0.25">
      <c r="B104" s="16">
        <v>44796</v>
      </c>
      <c r="C104" s="17" t="s">
        <v>73</v>
      </c>
      <c r="D104" s="17" t="str">
        <f>+VLOOKUP($C104,Ban_hang!$D$3:$D$235,1,0)</f>
        <v>00034320</v>
      </c>
      <c r="E104" s="17" t="s">
        <v>194</v>
      </c>
      <c r="F104" s="17" t="s">
        <v>546</v>
      </c>
      <c r="G104" s="18">
        <v>1867530</v>
      </c>
      <c r="H104" s="19" t="s">
        <v>1133</v>
      </c>
      <c r="I104" s="18">
        <v>149402</v>
      </c>
      <c r="J104" s="18">
        <f t="shared" si="1"/>
        <v>2016932</v>
      </c>
      <c r="K104" s="17" t="s">
        <v>621</v>
      </c>
      <c r="L104" s="17" t="s">
        <v>1134</v>
      </c>
    </row>
    <row r="105" spans="2:12" outlineLevel="1" x14ac:dyDescent="0.25">
      <c r="B105" s="16">
        <v>44796</v>
      </c>
      <c r="C105" s="17" t="s">
        <v>777</v>
      </c>
      <c r="D105" s="17" t="str">
        <f>+VLOOKUP($C105,Ban_hang!$D$3:$D$235,1,0)</f>
        <v>00034321</v>
      </c>
      <c r="E105" s="17" t="s">
        <v>194</v>
      </c>
      <c r="F105" s="17" t="s">
        <v>563</v>
      </c>
      <c r="G105" s="18">
        <v>777670</v>
      </c>
      <c r="H105" s="19" t="s">
        <v>1133</v>
      </c>
      <c r="I105" s="18">
        <v>62214</v>
      </c>
      <c r="J105" s="18">
        <f t="shared" si="1"/>
        <v>839884</v>
      </c>
      <c r="K105" s="17" t="s">
        <v>621</v>
      </c>
      <c r="L105" s="17" t="s">
        <v>1134</v>
      </c>
    </row>
    <row r="106" spans="2:12" outlineLevel="1" x14ac:dyDescent="0.25">
      <c r="B106" s="16">
        <v>44796</v>
      </c>
      <c r="C106" s="17" t="s">
        <v>824</v>
      </c>
      <c r="D106" s="17" t="str">
        <f>+VLOOKUP($C106,Ban_hang!$D$3:$D$235,1,0)</f>
        <v>00034330</v>
      </c>
      <c r="E106" s="17" t="s">
        <v>194</v>
      </c>
      <c r="F106" s="17" t="s">
        <v>246</v>
      </c>
      <c r="G106" s="18">
        <v>884818</v>
      </c>
      <c r="H106" s="19" t="s">
        <v>1133</v>
      </c>
      <c r="I106" s="18">
        <v>70785</v>
      </c>
      <c r="J106" s="18">
        <f t="shared" si="1"/>
        <v>955603</v>
      </c>
      <c r="K106" s="17" t="s">
        <v>621</v>
      </c>
      <c r="L106" s="17" t="s">
        <v>1134</v>
      </c>
    </row>
    <row r="107" spans="2:12" outlineLevel="1" x14ac:dyDescent="0.25">
      <c r="B107" s="16">
        <v>44797</v>
      </c>
      <c r="C107" s="17" t="s">
        <v>596</v>
      </c>
      <c r="D107" s="17" t="str">
        <f>+VLOOKUP($C107,Ban_hang!$D$3:$D$235,1,0)</f>
        <v>00034332</v>
      </c>
      <c r="E107" s="17" t="s">
        <v>194</v>
      </c>
      <c r="F107" s="17" t="s">
        <v>234</v>
      </c>
      <c r="G107" s="18">
        <v>351900</v>
      </c>
      <c r="H107" s="19" t="s">
        <v>1133</v>
      </c>
      <c r="I107" s="18">
        <v>28152</v>
      </c>
      <c r="J107" s="18">
        <f t="shared" si="1"/>
        <v>380052</v>
      </c>
      <c r="K107" s="17" t="s">
        <v>621</v>
      </c>
      <c r="L107" s="17" t="s">
        <v>1134</v>
      </c>
    </row>
    <row r="108" spans="2:12" outlineLevel="1" x14ac:dyDescent="0.25">
      <c r="B108" s="16">
        <v>44797</v>
      </c>
      <c r="C108" s="17" t="s">
        <v>932</v>
      </c>
      <c r="D108" s="17" t="str">
        <f>+VLOOKUP($C108,Ban_hang!$D$3:$D$235,1,0)</f>
        <v>00034333</v>
      </c>
      <c r="E108" s="17" t="s">
        <v>194</v>
      </c>
      <c r="F108" s="17" t="s">
        <v>411</v>
      </c>
      <c r="G108" s="18">
        <v>351900</v>
      </c>
      <c r="H108" s="19" t="s">
        <v>1133</v>
      </c>
      <c r="I108" s="18">
        <v>28152</v>
      </c>
      <c r="J108" s="18">
        <f t="shared" si="1"/>
        <v>380052</v>
      </c>
      <c r="K108" s="17" t="s">
        <v>621</v>
      </c>
      <c r="L108" s="17" t="s">
        <v>1134</v>
      </c>
    </row>
    <row r="109" spans="2:12" outlineLevel="1" x14ac:dyDescent="0.25">
      <c r="B109" s="16">
        <v>44797</v>
      </c>
      <c r="C109" s="17" t="s">
        <v>710</v>
      </c>
      <c r="D109" s="17" t="str">
        <f>+VLOOKUP($C109,Ban_hang!$D$3:$D$235,1,0)</f>
        <v>00034336</v>
      </c>
      <c r="E109" s="17" t="s">
        <v>194</v>
      </c>
      <c r="F109" s="17" t="s">
        <v>702</v>
      </c>
      <c r="G109" s="18">
        <v>351900</v>
      </c>
      <c r="H109" s="19" t="s">
        <v>1133</v>
      </c>
      <c r="I109" s="18">
        <v>28152</v>
      </c>
      <c r="J109" s="18">
        <f t="shared" si="1"/>
        <v>380052</v>
      </c>
      <c r="K109" s="17" t="s">
        <v>621</v>
      </c>
      <c r="L109" s="17" t="s">
        <v>1134</v>
      </c>
    </row>
    <row r="110" spans="2:12" outlineLevel="1" x14ac:dyDescent="0.25">
      <c r="B110" s="16">
        <v>44797</v>
      </c>
      <c r="C110" s="17" t="s">
        <v>1007</v>
      </c>
      <c r="D110" s="17" t="str">
        <f>+VLOOKUP($C110,Ban_hang!$D$3:$D$235,1,0)</f>
        <v>00034337</v>
      </c>
      <c r="E110" s="17" t="s">
        <v>194</v>
      </c>
      <c r="F110" s="17" t="s">
        <v>891</v>
      </c>
      <c r="G110" s="18">
        <v>351900</v>
      </c>
      <c r="H110" s="19" t="s">
        <v>1133</v>
      </c>
      <c r="I110" s="18">
        <v>28152</v>
      </c>
      <c r="J110" s="18">
        <f t="shared" si="1"/>
        <v>380052</v>
      </c>
      <c r="K110" s="17" t="s">
        <v>621</v>
      </c>
      <c r="L110" s="17" t="s">
        <v>1134</v>
      </c>
    </row>
    <row r="111" spans="2:12" outlineLevel="1" x14ac:dyDescent="0.25">
      <c r="B111" s="16">
        <v>44797</v>
      </c>
      <c r="C111" s="17" t="s">
        <v>716</v>
      </c>
      <c r="D111" s="17" t="str">
        <f>+VLOOKUP($C111,Ban_hang!$D$3:$D$235,1,0)</f>
        <v>00034338</v>
      </c>
      <c r="E111" s="17" t="s">
        <v>194</v>
      </c>
      <c r="F111" s="17" t="s">
        <v>170</v>
      </c>
      <c r="G111" s="18">
        <v>351900</v>
      </c>
      <c r="H111" s="19" t="s">
        <v>1133</v>
      </c>
      <c r="I111" s="18">
        <v>28152</v>
      </c>
      <c r="J111" s="18">
        <f t="shared" si="1"/>
        <v>380052</v>
      </c>
      <c r="K111" s="17" t="s">
        <v>621</v>
      </c>
      <c r="L111" s="17" t="s">
        <v>1134</v>
      </c>
    </row>
    <row r="112" spans="2:12" outlineLevel="1" x14ac:dyDescent="0.25">
      <c r="B112" s="16">
        <v>44797</v>
      </c>
      <c r="C112" s="17" t="s">
        <v>450</v>
      </c>
      <c r="D112" s="17" t="str">
        <f>+VLOOKUP($C112,Ban_hang!$D$3:$D$235,1,0)</f>
        <v>00034339</v>
      </c>
      <c r="E112" s="17" t="s">
        <v>194</v>
      </c>
      <c r="F112" s="17" t="s">
        <v>613</v>
      </c>
      <c r="G112" s="18">
        <v>351900</v>
      </c>
      <c r="H112" s="19" t="s">
        <v>1133</v>
      </c>
      <c r="I112" s="18">
        <v>28152</v>
      </c>
      <c r="J112" s="18">
        <f t="shared" si="1"/>
        <v>380052</v>
      </c>
      <c r="K112" s="17" t="s">
        <v>621</v>
      </c>
      <c r="L112" s="17" t="s">
        <v>1134</v>
      </c>
    </row>
    <row r="113" spans="2:12" outlineLevel="1" x14ac:dyDescent="0.25">
      <c r="B113" s="16">
        <v>44797</v>
      </c>
      <c r="C113" s="17" t="s">
        <v>853</v>
      </c>
      <c r="D113" s="17" t="str">
        <f>+VLOOKUP($C113,Ban_hang!$D$3:$D$235,1,0)</f>
        <v>00034340</v>
      </c>
      <c r="E113" s="17" t="s">
        <v>194</v>
      </c>
      <c r="F113" s="17" t="s">
        <v>233</v>
      </c>
      <c r="G113" s="18">
        <v>351900</v>
      </c>
      <c r="H113" s="19" t="s">
        <v>1133</v>
      </c>
      <c r="I113" s="18">
        <v>28152</v>
      </c>
      <c r="J113" s="18">
        <f t="shared" si="1"/>
        <v>380052</v>
      </c>
      <c r="K113" s="17" t="s">
        <v>621</v>
      </c>
      <c r="L113" s="17" t="s">
        <v>1134</v>
      </c>
    </row>
    <row r="114" spans="2:12" outlineLevel="1" x14ac:dyDescent="0.25">
      <c r="B114" s="16">
        <v>44797</v>
      </c>
      <c r="C114" s="17" t="s">
        <v>696</v>
      </c>
      <c r="D114" s="17" t="str">
        <f>+VLOOKUP($C114,Ban_hang!$D$3:$D$235,1,0)</f>
        <v>00034341</v>
      </c>
      <c r="E114" s="17" t="s">
        <v>194</v>
      </c>
      <c r="F114" s="17" t="s">
        <v>840</v>
      </c>
      <c r="G114" s="18">
        <v>351900</v>
      </c>
      <c r="H114" s="19" t="s">
        <v>1133</v>
      </c>
      <c r="I114" s="18">
        <v>28152</v>
      </c>
      <c r="J114" s="18">
        <f t="shared" si="1"/>
        <v>380052</v>
      </c>
      <c r="K114" s="17" t="s">
        <v>621</v>
      </c>
      <c r="L114" s="17" t="s">
        <v>1134</v>
      </c>
    </row>
    <row r="115" spans="2:12" outlineLevel="1" x14ac:dyDescent="0.25">
      <c r="B115" s="16">
        <v>44797</v>
      </c>
      <c r="C115" s="17" t="s">
        <v>16</v>
      </c>
      <c r="D115" s="17" t="str">
        <f>+VLOOKUP($C115,Ban_hang!$D$3:$D$235,1,0)</f>
        <v>00034342</v>
      </c>
      <c r="E115" s="17" t="s">
        <v>194</v>
      </c>
      <c r="F115" s="17" t="s">
        <v>765</v>
      </c>
      <c r="G115" s="18">
        <v>351900</v>
      </c>
      <c r="H115" s="19" t="s">
        <v>1133</v>
      </c>
      <c r="I115" s="18">
        <v>28152</v>
      </c>
      <c r="J115" s="18">
        <f t="shared" si="1"/>
        <v>380052</v>
      </c>
      <c r="K115" s="17" t="s">
        <v>621</v>
      </c>
      <c r="L115" s="17" t="s">
        <v>1134</v>
      </c>
    </row>
    <row r="116" spans="2:12" outlineLevel="1" x14ac:dyDescent="0.25">
      <c r="B116" s="16">
        <v>44797</v>
      </c>
      <c r="C116" s="17" t="s">
        <v>947</v>
      </c>
      <c r="D116" s="17" t="str">
        <f>+VLOOKUP($C116,Ban_hang!$D$3:$D$235,1,0)</f>
        <v>00034343</v>
      </c>
      <c r="E116" s="17" t="s">
        <v>194</v>
      </c>
      <c r="F116" s="17" t="s">
        <v>579</v>
      </c>
      <c r="G116" s="18">
        <v>351900</v>
      </c>
      <c r="H116" s="19" t="s">
        <v>1133</v>
      </c>
      <c r="I116" s="18">
        <v>28152</v>
      </c>
      <c r="J116" s="18">
        <f t="shared" si="1"/>
        <v>380052</v>
      </c>
      <c r="K116" s="17" t="s">
        <v>621</v>
      </c>
      <c r="L116" s="17" t="s">
        <v>1134</v>
      </c>
    </row>
    <row r="117" spans="2:12" outlineLevel="1" x14ac:dyDescent="0.25">
      <c r="B117" s="16">
        <v>44797</v>
      </c>
      <c r="C117" s="17" t="s">
        <v>1073</v>
      </c>
      <c r="D117" s="17" t="str">
        <f>+VLOOKUP($C117,Ban_hang!$D$3:$D$235,1,0)</f>
        <v>00034344</v>
      </c>
      <c r="E117" s="17" t="s">
        <v>194</v>
      </c>
      <c r="F117" s="17" t="s">
        <v>1075</v>
      </c>
      <c r="G117" s="18">
        <v>351900</v>
      </c>
      <c r="H117" s="19" t="s">
        <v>1133</v>
      </c>
      <c r="I117" s="18">
        <v>28152</v>
      </c>
      <c r="J117" s="18">
        <f t="shared" si="1"/>
        <v>380052</v>
      </c>
      <c r="K117" s="17" t="s">
        <v>621</v>
      </c>
      <c r="L117" s="17" t="s">
        <v>1134</v>
      </c>
    </row>
    <row r="118" spans="2:12" outlineLevel="1" x14ac:dyDescent="0.25">
      <c r="B118" s="16">
        <v>44797</v>
      </c>
      <c r="C118" s="17" t="s">
        <v>126</v>
      </c>
      <c r="D118" s="17" t="str">
        <f>+VLOOKUP($C118,Ban_hang!$D$3:$D$235,1,0)</f>
        <v>00034345</v>
      </c>
      <c r="E118" s="17" t="s">
        <v>194</v>
      </c>
      <c r="F118" s="17" t="s">
        <v>417</v>
      </c>
      <c r="G118" s="18">
        <v>351900</v>
      </c>
      <c r="H118" s="19" t="s">
        <v>1133</v>
      </c>
      <c r="I118" s="18">
        <v>28152</v>
      </c>
      <c r="J118" s="18">
        <f t="shared" si="1"/>
        <v>380052</v>
      </c>
      <c r="K118" s="17" t="s">
        <v>621</v>
      </c>
      <c r="L118" s="17" t="s">
        <v>1134</v>
      </c>
    </row>
    <row r="119" spans="2:12" outlineLevel="1" x14ac:dyDescent="0.25">
      <c r="B119" s="16">
        <v>44797</v>
      </c>
      <c r="C119" s="17" t="s">
        <v>149</v>
      </c>
      <c r="D119" s="17" t="str">
        <f>+VLOOKUP($C119,Ban_hang!$D$3:$D$235,1,0)</f>
        <v>00034346</v>
      </c>
      <c r="E119" s="17" t="s">
        <v>194</v>
      </c>
      <c r="F119" s="17" t="s">
        <v>1057</v>
      </c>
      <c r="G119" s="18">
        <v>351900</v>
      </c>
      <c r="H119" s="19" t="s">
        <v>1133</v>
      </c>
      <c r="I119" s="18">
        <v>28152</v>
      </c>
      <c r="J119" s="18">
        <f t="shared" si="1"/>
        <v>380052</v>
      </c>
      <c r="K119" s="17" t="s">
        <v>621</v>
      </c>
      <c r="L119" s="17" t="s">
        <v>1134</v>
      </c>
    </row>
    <row r="120" spans="2:12" outlineLevel="1" x14ac:dyDescent="0.25">
      <c r="B120" s="16">
        <v>44797</v>
      </c>
      <c r="C120" s="17" t="s">
        <v>672</v>
      </c>
      <c r="D120" s="17" t="str">
        <f>+VLOOKUP($C120,Ban_hang!$D$3:$D$235,1,0)</f>
        <v>00034347</v>
      </c>
      <c r="E120" s="17" t="s">
        <v>194</v>
      </c>
      <c r="F120" s="17" t="s">
        <v>976</v>
      </c>
      <c r="G120" s="18">
        <v>351900</v>
      </c>
      <c r="H120" s="19" t="s">
        <v>1133</v>
      </c>
      <c r="I120" s="18">
        <v>28152</v>
      </c>
      <c r="J120" s="18">
        <f t="shared" si="1"/>
        <v>380052</v>
      </c>
      <c r="K120" s="17" t="s">
        <v>621</v>
      </c>
      <c r="L120" s="17" t="s">
        <v>1134</v>
      </c>
    </row>
    <row r="121" spans="2:12" outlineLevel="1" x14ac:dyDescent="0.25">
      <c r="B121" s="16">
        <v>44797</v>
      </c>
      <c r="C121" s="17" t="s">
        <v>909</v>
      </c>
      <c r="D121" s="17" t="str">
        <f>+VLOOKUP($C121,Ban_hang!$D$3:$D$235,1,0)</f>
        <v>00034348</v>
      </c>
      <c r="E121" s="17" t="s">
        <v>194</v>
      </c>
      <c r="F121" s="17" t="s">
        <v>1044</v>
      </c>
      <c r="G121" s="18">
        <v>351900</v>
      </c>
      <c r="H121" s="19" t="s">
        <v>1133</v>
      </c>
      <c r="I121" s="18">
        <v>28152</v>
      </c>
      <c r="J121" s="18">
        <f t="shared" si="1"/>
        <v>380052</v>
      </c>
      <c r="K121" s="17" t="s">
        <v>621</v>
      </c>
      <c r="L121" s="17" t="s">
        <v>1134</v>
      </c>
    </row>
    <row r="122" spans="2:12" outlineLevel="1" x14ac:dyDescent="0.25">
      <c r="B122" s="16">
        <v>44797</v>
      </c>
      <c r="C122" s="17" t="s">
        <v>654</v>
      </c>
      <c r="D122" s="17" t="str">
        <f>+VLOOKUP($C122,Ban_hang!$D$3:$D$235,1,0)</f>
        <v>00034350</v>
      </c>
      <c r="E122" s="17" t="s">
        <v>194</v>
      </c>
      <c r="F122" s="17" t="s">
        <v>869</v>
      </c>
      <c r="G122" s="18">
        <v>351900</v>
      </c>
      <c r="H122" s="19" t="s">
        <v>1133</v>
      </c>
      <c r="I122" s="18">
        <v>28152</v>
      </c>
      <c r="J122" s="18">
        <f t="shared" si="1"/>
        <v>380052</v>
      </c>
      <c r="K122" s="17" t="s">
        <v>621</v>
      </c>
      <c r="L122" s="17" t="s">
        <v>1134</v>
      </c>
    </row>
    <row r="123" spans="2:12" outlineLevel="1" x14ac:dyDescent="0.25">
      <c r="B123" s="16">
        <v>44797</v>
      </c>
      <c r="C123" s="17" t="s">
        <v>1039</v>
      </c>
      <c r="D123" s="17" t="str">
        <f>+VLOOKUP($C123,Ban_hang!$D$3:$D$235,1,0)</f>
        <v>00034351</v>
      </c>
      <c r="E123" s="17" t="s">
        <v>194</v>
      </c>
      <c r="F123" s="17" t="s">
        <v>946</v>
      </c>
      <c r="G123" s="18">
        <v>351900</v>
      </c>
      <c r="H123" s="19" t="s">
        <v>1133</v>
      </c>
      <c r="I123" s="18">
        <v>28152</v>
      </c>
      <c r="J123" s="18">
        <f t="shared" si="1"/>
        <v>380052</v>
      </c>
      <c r="K123" s="17" t="s">
        <v>621</v>
      </c>
      <c r="L123" s="17" t="s">
        <v>1134</v>
      </c>
    </row>
    <row r="124" spans="2:12" outlineLevel="1" x14ac:dyDescent="0.25">
      <c r="B124" s="16">
        <v>44797</v>
      </c>
      <c r="C124" s="17" t="s">
        <v>714</v>
      </c>
      <c r="D124" s="17" t="str">
        <f>+VLOOKUP($C124,Ban_hang!$D$3:$D$235,1,0)</f>
        <v>00034352</v>
      </c>
      <c r="E124" s="17" t="s">
        <v>194</v>
      </c>
      <c r="F124" s="17" t="s">
        <v>652</v>
      </c>
      <c r="G124" s="18">
        <v>351900</v>
      </c>
      <c r="H124" s="19" t="s">
        <v>1133</v>
      </c>
      <c r="I124" s="18">
        <v>28152</v>
      </c>
      <c r="J124" s="18">
        <f t="shared" si="1"/>
        <v>380052</v>
      </c>
      <c r="K124" s="17" t="s">
        <v>621</v>
      </c>
      <c r="L124" s="17" t="s">
        <v>1134</v>
      </c>
    </row>
    <row r="125" spans="2:12" outlineLevel="1" x14ac:dyDescent="0.25">
      <c r="B125" s="16">
        <v>44797</v>
      </c>
      <c r="C125" s="17" t="s">
        <v>924</v>
      </c>
      <c r="D125" s="17" t="str">
        <f>+VLOOKUP($C125,Ban_hang!$D$3:$D$235,1,0)</f>
        <v>00034353</v>
      </c>
      <c r="E125" s="17" t="s">
        <v>194</v>
      </c>
      <c r="F125" s="17" t="s">
        <v>845</v>
      </c>
      <c r="G125" s="18">
        <v>351900</v>
      </c>
      <c r="H125" s="19" t="s">
        <v>1133</v>
      </c>
      <c r="I125" s="18">
        <v>28152</v>
      </c>
      <c r="J125" s="18">
        <f t="shared" si="1"/>
        <v>380052</v>
      </c>
      <c r="K125" s="17" t="s">
        <v>621</v>
      </c>
      <c r="L125" s="17" t="s">
        <v>1134</v>
      </c>
    </row>
    <row r="126" spans="2:12" outlineLevel="1" x14ac:dyDescent="0.25">
      <c r="B126" s="16">
        <v>44797</v>
      </c>
      <c r="C126" s="17" t="s">
        <v>510</v>
      </c>
      <c r="D126" s="17" t="str">
        <f>+VLOOKUP($C126,Ban_hang!$D$3:$D$235,1,0)</f>
        <v>00034354</v>
      </c>
      <c r="E126" s="17" t="s">
        <v>194</v>
      </c>
      <c r="F126" s="17" t="s">
        <v>491</v>
      </c>
      <c r="G126" s="18">
        <v>351900</v>
      </c>
      <c r="H126" s="19" t="s">
        <v>1133</v>
      </c>
      <c r="I126" s="18">
        <v>28152</v>
      </c>
      <c r="J126" s="18">
        <f t="shared" si="1"/>
        <v>380052</v>
      </c>
      <c r="K126" s="17" t="s">
        <v>621</v>
      </c>
      <c r="L126" s="17" t="s">
        <v>1134</v>
      </c>
    </row>
    <row r="127" spans="2:12" outlineLevel="1" x14ac:dyDescent="0.25">
      <c r="B127" s="16">
        <v>44797</v>
      </c>
      <c r="C127" s="17" t="s">
        <v>988</v>
      </c>
      <c r="D127" s="17" t="str">
        <f>+VLOOKUP($C127,Ban_hang!$D$3:$D$235,1,0)</f>
        <v>00034355</v>
      </c>
      <c r="E127" s="17" t="s">
        <v>194</v>
      </c>
      <c r="F127" s="17" t="s">
        <v>184</v>
      </c>
      <c r="G127" s="18">
        <v>555290</v>
      </c>
      <c r="H127" s="19" t="s">
        <v>1133</v>
      </c>
      <c r="I127" s="18">
        <v>44423</v>
      </c>
      <c r="J127" s="18">
        <f t="shared" si="1"/>
        <v>599713</v>
      </c>
      <c r="K127" s="17" t="s">
        <v>621</v>
      </c>
      <c r="L127" s="17" t="s">
        <v>1134</v>
      </c>
    </row>
    <row r="128" spans="2:12" outlineLevel="1" x14ac:dyDescent="0.25">
      <c r="B128" s="16">
        <v>44797</v>
      </c>
      <c r="C128" s="17" t="s">
        <v>229</v>
      </c>
      <c r="D128" s="17" t="str">
        <f>+VLOOKUP($C128,Ban_hang!$D$3:$D$235,1,0)</f>
        <v>00034356</v>
      </c>
      <c r="E128" s="17" t="s">
        <v>194</v>
      </c>
      <c r="F128" s="17" t="s">
        <v>662</v>
      </c>
      <c r="G128" s="18">
        <v>351900</v>
      </c>
      <c r="H128" s="19" t="s">
        <v>1133</v>
      </c>
      <c r="I128" s="18">
        <v>28152</v>
      </c>
      <c r="J128" s="18">
        <f t="shared" si="1"/>
        <v>380052</v>
      </c>
      <c r="K128" s="17" t="s">
        <v>621</v>
      </c>
      <c r="L128" s="17" t="s">
        <v>1134</v>
      </c>
    </row>
    <row r="129" spans="2:12" outlineLevel="1" x14ac:dyDescent="0.25">
      <c r="B129" s="16">
        <v>44797</v>
      </c>
      <c r="C129" s="17" t="s">
        <v>62</v>
      </c>
      <c r="D129" s="17" t="str">
        <f>+VLOOKUP($C129,Ban_hang!$D$3:$D$235,1,0)</f>
        <v>00034357</v>
      </c>
      <c r="E129" s="17" t="s">
        <v>194</v>
      </c>
      <c r="F129" s="17" t="s">
        <v>983</v>
      </c>
      <c r="G129" s="18">
        <v>351900</v>
      </c>
      <c r="H129" s="19" t="s">
        <v>1133</v>
      </c>
      <c r="I129" s="18">
        <v>28152</v>
      </c>
      <c r="J129" s="18">
        <f t="shared" si="1"/>
        <v>380052</v>
      </c>
      <c r="K129" s="17" t="s">
        <v>621</v>
      </c>
      <c r="L129" s="17" t="s">
        <v>1134</v>
      </c>
    </row>
    <row r="130" spans="2:12" outlineLevel="1" x14ac:dyDescent="0.25">
      <c r="B130" s="16">
        <v>44797</v>
      </c>
      <c r="C130" s="17" t="s">
        <v>916</v>
      </c>
      <c r="D130" s="17" t="str">
        <f>+VLOOKUP($C130,Ban_hang!$D$3:$D$235,1,0)</f>
        <v>00034359</v>
      </c>
      <c r="E130" s="17" t="s">
        <v>194</v>
      </c>
      <c r="F130" s="17" t="s">
        <v>974</v>
      </c>
      <c r="G130" s="18">
        <v>351900</v>
      </c>
      <c r="H130" s="19" t="s">
        <v>1133</v>
      </c>
      <c r="I130" s="18">
        <v>28152</v>
      </c>
      <c r="J130" s="18">
        <f t="shared" si="1"/>
        <v>380052</v>
      </c>
      <c r="K130" s="17" t="s">
        <v>621</v>
      </c>
      <c r="L130" s="17" t="s">
        <v>1134</v>
      </c>
    </row>
    <row r="131" spans="2:12" outlineLevel="1" x14ac:dyDescent="0.25">
      <c r="B131" s="16">
        <v>44797</v>
      </c>
      <c r="C131" s="17" t="s">
        <v>782</v>
      </c>
      <c r="D131" s="17" t="str">
        <f>+VLOOKUP($C131,Ban_hang!$D$3:$D$235,1,0)</f>
        <v>00034360</v>
      </c>
      <c r="E131" s="17" t="s">
        <v>194</v>
      </c>
      <c r="F131" s="17" t="s">
        <v>511</v>
      </c>
      <c r="G131" s="18">
        <v>351900</v>
      </c>
      <c r="H131" s="19" t="s">
        <v>1133</v>
      </c>
      <c r="I131" s="18">
        <v>28152</v>
      </c>
      <c r="J131" s="18">
        <f t="shared" si="1"/>
        <v>380052</v>
      </c>
      <c r="K131" s="17" t="s">
        <v>621</v>
      </c>
      <c r="L131" s="17" t="s">
        <v>1134</v>
      </c>
    </row>
    <row r="132" spans="2:12" outlineLevel="1" x14ac:dyDescent="0.25">
      <c r="B132" s="16">
        <v>44797</v>
      </c>
      <c r="C132" s="17" t="s">
        <v>251</v>
      </c>
      <c r="D132" s="17" t="str">
        <f>+VLOOKUP($C132,Ban_hang!$D$3:$D$235,1,0)</f>
        <v>00034361</v>
      </c>
      <c r="E132" s="17" t="s">
        <v>194</v>
      </c>
      <c r="F132" s="17" t="s">
        <v>301</v>
      </c>
      <c r="G132" s="18">
        <v>351900</v>
      </c>
      <c r="H132" s="19" t="s">
        <v>1133</v>
      </c>
      <c r="I132" s="18">
        <v>28152</v>
      </c>
      <c r="J132" s="18">
        <f t="shared" si="1"/>
        <v>380052</v>
      </c>
      <c r="K132" s="17" t="s">
        <v>621</v>
      </c>
      <c r="L132" s="17" t="s">
        <v>1134</v>
      </c>
    </row>
    <row r="133" spans="2:12" outlineLevel="1" x14ac:dyDescent="0.25">
      <c r="B133" s="16">
        <v>44797</v>
      </c>
      <c r="C133" s="17" t="s">
        <v>816</v>
      </c>
      <c r="D133" s="17" t="str">
        <f>+VLOOKUP($C133,Ban_hang!$D$3:$D$235,1,0)</f>
        <v>00034362</v>
      </c>
      <c r="E133" s="17" t="s">
        <v>194</v>
      </c>
      <c r="F133" s="17" t="s">
        <v>58</v>
      </c>
      <c r="G133" s="18">
        <v>351900</v>
      </c>
      <c r="H133" s="19" t="s">
        <v>1133</v>
      </c>
      <c r="I133" s="18">
        <v>28152</v>
      </c>
      <c r="J133" s="18">
        <f t="shared" si="1"/>
        <v>380052</v>
      </c>
      <c r="K133" s="17" t="s">
        <v>621</v>
      </c>
      <c r="L133" s="17" t="s">
        <v>1134</v>
      </c>
    </row>
    <row r="134" spans="2:12" outlineLevel="1" x14ac:dyDescent="0.25">
      <c r="B134" s="16">
        <v>44797</v>
      </c>
      <c r="C134" s="17" t="s">
        <v>136</v>
      </c>
      <c r="D134" s="17" t="str">
        <f>+VLOOKUP($C134,Ban_hang!$D$3:$D$235,1,0)</f>
        <v>00034363</v>
      </c>
      <c r="E134" s="17" t="s">
        <v>194</v>
      </c>
      <c r="F134" s="17" t="s">
        <v>349</v>
      </c>
      <c r="G134" s="18">
        <v>351900</v>
      </c>
      <c r="H134" s="19" t="s">
        <v>1133</v>
      </c>
      <c r="I134" s="18">
        <v>28152</v>
      </c>
      <c r="J134" s="18">
        <f t="shared" ref="J134:J197" si="2">+G134+I134</f>
        <v>380052</v>
      </c>
      <c r="K134" s="17" t="s">
        <v>621</v>
      </c>
      <c r="L134" s="17" t="s">
        <v>1134</v>
      </c>
    </row>
    <row r="135" spans="2:12" outlineLevel="1" x14ac:dyDescent="0.25">
      <c r="B135" s="16">
        <v>44797</v>
      </c>
      <c r="C135" s="17" t="s">
        <v>1088</v>
      </c>
      <c r="D135" s="17" t="str">
        <f>+VLOOKUP($C135,Ban_hang!$D$3:$D$235,1,0)</f>
        <v>00034364</v>
      </c>
      <c r="E135" s="17" t="s">
        <v>194</v>
      </c>
      <c r="F135" s="17" t="s">
        <v>250</v>
      </c>
      <c r="G135" s="18">
        <v>351900</v>
      </c>
      <c r="H135" s="19" t="s">
        <v>1133</v>
      </c>
      <c r="I135" s="18">
        <v>28152</v>
      </c>
      <c r="J135" s="18">
        <f t="shared" si="2"/>
        <v>380052</v>
      </c>
      <c r="K135" s="17" t="s">
        <v>621</v>
      </c>
      <c r="L135" s="17" t="s">
        <v>1134</v>
      </c>
    </row>
    <row r="136" spans="2:12" outlineLevel="1" x14ac:dyDescent="0.25">
      <c r="B136" s="16">
        <v>44797</v>
      </c>
      <c r="C136" s="17" t="s">
        <v>783</v>
      </c>
      <c r="D136" s="17" t="str">
        <f>+VLOOKUP($C136,Ban_hang!$D$3:$D$235,1,0)</f>
        <v>00034365</v>
      </c>
      <c r="E136" s="17" t="s">
        <v>194</v>
      </c>
      <c r="F136" s="17" t="s">
        <v>232</v>
      </c>
      <c r="G136" s="18">
        <v>351900</v>
      </c>
      <c r="H136" s="19" t="s">
        <v>1133</v>
      </c>
      <c r="I136" s="18">
        <v>28152</v>
      </c>
      <c r="J136" s="18">
        <f t="shared" si="2"/>
        <v>380052</v>
      </c>
      <c r="K136" s="17" t="s">
        <v>621</v>
      </c>
      <c r="L136" s="17" t="s">
        <v>1134</v>
      </c>
    </row>
    <row r="137" spans="2:12" outlineLevel="1" x14ac:dyDescent="0.25">
      <c r="B137" s="16">
        <v>44797</v>
      </c>
      <c r="C137" s="17" t="s">
        <v>890</v>
      </c>
      <c r="D137" s="17" t="str">
        <f>+VLOOKUP($C137,Ban_hang!$D$3:$D$235,1,0)</f>
        <v>00034368</v>
      </c>
      <c r="E137" s="17" t="s">
        <v>194</v>
      </c>
      <c r="F137" s="17" t="s">
        <v>371</v>
      </c>
      <c r="G137" s="18">
        <v>351900</v>
      </c>
      <c r="H137" s="19" t="s">
        <v>1133</v>
      </c>
      <c r="I137" s="18">
        <v>28152</v>
      </c>
      <c r="J137" s="18">
        <f t="shared" si="2"/>
        <v>380052</v>
      </c>
      <c r="K137" s="17" t="s">
        <v>621</v>
      </c>
      <c r="L137" s="17" t="s">
        <v>1134</v>
      </c>
    </row>
    <row r="138" spans="2:12" outlineLevel="1" x14ac:dyDescent="0.25">
      <c r="B138" s="16">
        <v>44797</v>
      </c>
      <c r="C138" s="17" t="s">
        <v>1030</v>
      </c>
      <c r="D138" s="17" t="str">
        <f>+VLOOKUP($C138,Ban_hang!$D$3:$D$235,1,0)</f>
        <v>00034369</v>
      </c>
      <c r="E138" s="17" t="s">
        <v>194</v>
      </c>
      <c r="F138" s="17" t="s">
        <v>52</v>
      </c>
      <c r="G138" s="18">
        <v>351900</v>
      </c>
      <c r="H138" s="19" t="s">
        <v>1133</v>
      </c>
      <c r="I138" s="18">
        <v>28152</v>
      </c>
      <c r="J138" s="18">
        <f t="shared" si="2"/>
        <v>380052</v>
      </c>
      <c r="K138" s="17" t="s">
        <v>621</v>
      </c>
      <c r="L138" s="17" t="s">
        <v>1134</v>
      </c>
    </row>
    <row r="139" spans="2:12" outlineLevel="1" x14ac:dyDescent="0.25">
      <c r="B139" s="16">
        <v>44797</v>
      </c>
      <c r="C139" s="17" t="s">
        <v>223</v>
      </c>
      <c r="D139" s="17" t="str">
        <f>+VLOOKUP($C139,Ban_hang!$D$3:$D$235,1,0)</f>
        <v>00034370</v>
      </c>
      <c r="E139" s="17" t="s">
        <v>194</v>
      </c>
      <c r="F139" s="17" t="s">
        <v>88</v>
      </c>
      <c r="G139" s="18">
        <v>351900</v>
      </c>
      <c r="H139" s="19" t="s">
        <v>1133</v>
      </c>
      <c r="I139" s="18">
        <v>28152</v>
      </c>
      <c r="J139" s="18">
        <f t="shared" si="2"/>
        <v>380052</v>
      </c>
      <c r="K139" s="17" t="s">
        <v>621</v>
      </c>
      <c r="L139" s="17" t="s">
        <v>1134</v>
      </c>
    </row>
    <row r="140" spans="2:12" outlineLevel="1" x14ac:dyDescent="0.25">
      <c r="B140" s="16">
        <v>44797</v>
      </c>
      <c r="C140" s="17" t="s">
        <v>424</v>
      </c>
      <c r="D140" s="17" t="str">
        <f>+VLOOKUP($C140,Ban_hang!$D$3:$D$235,1,0)</f>
        <v>00034371</v>
      </c>
      <c r="E140" s="17" t="s">
        <v>194</v>
      </c>
      <c r="F140" s="17" t="s">
        <v>66</v>
      </c>
      <c r="G140" s="18">
        <v>351900</v>
      </c>
      <c r="H140" s="19" t="s">
        <v>1133</v>
      </c>
      <c r="I140" s="18">
        <v>28152</v>
      </c>
      <c r="J140" s="18">
        <f t="shared" si="2"/>
        <v>380052</v>
      </c>
      <c r="K140" s="17" t="s">
        <v>621</v>
      </c>
      <c r="L140" s="17" t="s">
        <v>1134</v>
      </c>
    </row>
    <row r="141" spans="2:12" outlineLevel="1" x14ac:dyDescent="0.25">
      <c r="B141" s="16">
        <v>44797</v>
      </c>
      <c r="C141" s="17" t="s">
        <v>939</v>
      </c>
      <c r="D141" s="17" t="str">
        <f>+VLOOKUP($C141,Ban_hang!$D$3:$D$235,1,0)</f>
        <v>00034372</v>
      </c>
      <c r="E141" s="17" t="s">
        <v>194</v>
      </c>
      <c r="F141" s="17" t="s">
        <v>971</v>
      </c>
      <c r="G141" s="18">
        <v>351900</v>
      </c>
      <c r="H141" s="19" t="s">
        <v>1133</v>
      </c>
      <c r="I141" s="18">
        <v>28152</v>
      </c>
      <c r="J141" s="18">
        <f t="shared" si="2"/>
        <v>380052</v>
      </c>
      <c r="K141" s="17" t="s">
        <v>621</v>
      </c>
      <c r="L141" s="17" t="s">
        <v>1134</v>
      </c>
    </row>
    <row r="142" spans="2:12" outlineLevel="1" x14ac:dyDescent="0.25">
      <c r="B142" s="16">
        <v>44797</v>
      </c>
      <c r="C142" s="17" t="s">
        <v>244</v>
      </c>
      <c r="D142" s="17" t="str">
        <f>+VLOOKUP($C142,Ban_hang!$D$3:$D$235,1,0)</f>
        <v>00034373</v>
      </c>
      <c r="E142" s="17" t="s">
        <v>194</v>
      </c>
      <c r="F142" s="17" t="s">
        <v>521</v>
      </c>
      <c r="G142" s="18">
        <v>440586</v>
      </c>
      <c r="H142" s="19" t="s">
        <v>1133</v>
      </c>
      <c r="I142" s="18">
        <v>35247</v>
      </c>
      <c r="J142" s="18">
        <f t="shared" si="2"/>
        <v>475833</v>
      </c>
      <c r="K142" s="17" t="s">
        <v>621</v>
      </c>
      <c r="L142" s="17" t="s">
        <v>1134</v>
      </c>
    </row>
    <row r="143" spans="2:12" outlineLevel="1" x14ac:dyDescent="0.25">
      <c r="B143" s="16">
        <v>44797</v>
      </c>
      <c r="C143" s="17" t="s">
        <v>922</v>
      </c>
      <c r="D143" s="17" t="str">
        <f>+VLOOKUP($C143,Ban_hang!$D$3:$D$235,1,0)</f>
        <v>00034374</v>
      </c>
      <c r="E143" s="17" t="s">
        <v>194</v>
      </c>
      <c r="F143" s="17" t="s">
        <v>1018</v>
      </c>
      <c r="G143" s="18">
        <v>444232</v>
      </c>
      <c r="H143" s="19" t="s">
        <v>1133</v>
      </c>
      <c r="I143" s="18">
        <v>35539</v>
      </c>
      <c r="J143" s="18">
        <f t="shared" si="2"/>
        <v>479771</v>
      </c>
      <c r="K143" s="17" t="s">
        <v>621</v>
      </c>
      <c r="L143" s="17" t="s">
        <v>1134</v>
      </c>
    </row>
    <row r="144" spans="2:12" outlineLevel="1" x14ac:dyDescent="0.25">
      <c r="B144" s="16">
        <v>44797</v>
      </c>
      <c r="C144" s="17" t="s">
        <v>1110</v>
      </c>
      <c r="D144" s="17" t="str">
        <f>+VLOOKUP($C144,Ban_hang!$D$3:$D$235,1,0)</f>
        <v>00034412</v>
      </c>
      <c r="E144" s="17" t="s">
        <v>194</v>
      </c>
      <c r="F144" s="17" t="s">
        <v>725</v>
      </c>
      <c r="G144" s="18">
        <v>960336</v>
      </c>
      <c r="H144" s="19" t="s">
        <v>1133</v>
      </c>
      <c r="I144" s="18">
        <v>76827</v>
      </c>
      <c r="J144" s="18">
        <f t="shared" si="2"/>
        <v>1037163</v>
      </c>
      <c r="K144" s="17" t="s">
        <v>621</v>
      </c>
      <c r="L144" s="17" t="s">
        <v>1134</v>
      </c>
    </row>
    <row r="145" spans="2:12" outlineLevel="1" x14ac:dyDescent="0.25">
      <c r="B145" s="16">
        <v>44797</v>
      </c>
      <c r="C145" s="17" t="s">
        <v>389</v>
      </c>
      <c r="D145" s="17" t="str">
        <f>+VLOOKUP($C145,Ban_hang!$D$3:$D$235,1,0)</f>
        <v>00034413</v>
      </c>
      <c r="E145" s="17" t="s">
        <v>194</v>
      </c>
      <c r="F145" s="17" t="s">
        <v>113</v>
      </c>
      <c r="G145" s="18">
        <v>442409</v>
      </c>
      <c r="H145" s="19" t="s">
        <v>1133</v>
      </c>
      <c r="I145" s="18">
        <v>35393</v>
      </c>
      <c r="J145" s="18">
        <f t="shared" si="2"/>
        <v>477802</v>
      </c>
      <c r="K145" s="17" t="s">
        <v>621</v>
      </c>
      <c r="L145" s="17" t="s">
        <v>1134</v>
      </c>
    </row>
    <row r="146" spans="2:12" outlineLevel="1" x14ac:dyDescent="0.25">
      <c r="B146" s="16">
        <v>44797</v>
      </c>
      <c r="C146" s="17" t="s">
        <v>770</v>
      </c>
      <c r="D146" s="17" t="str">
        <f>+VLOOKUP($C146,Ban_hang!$D$3:$D$235,1,0)</f>
        <v>00034414</v>
      </c>
      <c r="E146" s="17" t="s">
        <v>194</v>
      </c>
      <c r="F146" s="17" t="s">
        <v>474</v>
      </c>
      <c r="G146" s="18">
        <v>1523110</v>
      </c>
      <c r="H146" s="19" t="s">
        <v>1133</v>
      </c>
      <c r="I146" s="18">
        <v>121849</v>
      </c>
      <c r="J146" s="18">
        <f t="shared" si="2"/>
        <v>1644959</v>
      </c>
      <c r="K146" s="17" t="s">
        <v>621</v>
      </c>
      <c r="L146" s="17" t="s">
        <v>1134</v>
      </c>
    </row>
    <row r="147" spans="2:12" outlineLevel="1" x14ac:dyDescent="0.25">
      <c r="B147" s="16">
        <v>44798</v>
      </c>
      <c r="C147" s="17" t="s">
        <v>123</v>
      </c>
      <c r="D147" s="17" t="str">
        <f>+VLOOKUP($C147,Ban_hang!$D$3:$D$235,1,0)</f>
        <v>00034727</v>
      </c>
      <c r="E147" s="17" t="s">
        <v>194</v>
      </c>
      <c r="F147" s="17" t="s">
        <v>245</v>
      </c>
      <c r="G147" s="18">
        <v>351900</v>
      </c>
      <c r="H147" s="19" t="s">
        <v>1133</v>
      </c>
      <c r="I147" s="18">
        <v>28152</v>
      </c>
      <c r="J147" s="18">
        <f t="shared" si="2"/>
        <v>380052</v>
      </c>
      <c r="K147" s="17" t="s">
        <v>621</v>
      </c>
      <c r="L147" s="17" t="s">
        <v>1134</v>
      </c>
    </row>
    <row r="148" spans="2:12" outlineLevel="1" x14ac:dyDescent="0.25">
      <c r="B148" s="16">
        <v>44798</v>
      </c>
      <c r="C148" s="17" t="s">
        <v>540</v>
      </c>
      <c r="D148" s="17" t="str">
        <f>+VLOOKUP($C148,Ban_hang!$D$3:$D$235,1,0)</f>
        <v>00034743</v>
      </c>
      <c r="E148" s="17" t="s">
        <v>194</v>
      </c>
      <c r="F148" s="17" t="s">
        <v>24</v>
      </c>
      <c r="G148" s="18">
        <v>351900</v>
      </c>
      <c r="H148" s="19" t="s">
        <v>1133</v>
      </c>
      <c r="I148" s="18">
        <v>28152</v>
      </c>
      <c r="J148" s="18">
        <f t="shared" si="2"/>
        <v>380052</v>
      </c>
      <c r="K148" s="17" t="s">
        <v>621</v>
      </c>
      <c r="L148" s="17" t="s">
        <v>1134</v>
      </c>
    </row>
    <row r="149" spans="2:12" outlineLevel="1" x14ac:dyDescent="0.25">
      <c r="B149" s="16">
        <v>44798</v>
      </c>
      <c r="C149" s="17" t="s">
        <v>1020</v>
      </c>
      <c r="D149" s="17" t="str">
        <f>+VLOOKUP($C149,Ban_hang!$D$3:$D$235,1,0)</f>
        <v>00034750</v>
      </c>
      <c r="E149" s="17" t="s">
        <v>194</v>
      </c>
      <c r="F149" s="17" t="s">
        <v>146</v>
      </c>
      <c r="G149" s="18">
        <v>351900</v>
      </c>
      <c r="H149" s="19" t="s">
        <v>1133</v>
      </c>
      <c r="I149" s="18">
        <v>28152</v>
      </c>
      <c r="J149" s="18">
        <f t="shared" si="2"/>
        <v>380052</v>
      </c>
      <c r="K149" s="17" t="s">
        <v>621</v>
      </c>
      <c r="L149" s="17" t="s">
        <v>1134</v>
      </c>
    </row>
    <row r="150" spans="2:12" outlineLevel="1" x14ac:dyDescent="0.25">
      <c r="B150" s="16">
        <v>44798</v>
      </c>
      <c r="C150" s="17" t="s">
        <v>1083</v>
      </c>
      <c r="D150" s="17" t="str">
        <f>+VLOOKUP($C150,Ban_hang!$D$3:$D$235,1,0)</f>
        <v>00034752</v>
      </c>
      <c r="E150" s="17" t="s">
        <v>194</v>
      </c>
      <c r="F150" s="17" t="s">
        <v>812</v>
      </c>
      <c r="G150" s="18">
        <v>351900</v>
      </c>
      <c r="H150" s="19" t="s">
        <v>1133</v>
      </c>
      <c r="I150" s="18">
        <v>28152</v>
      </c>
      <c r="J150" s="18">
        <f t="shared" si="2"/>
        <v>380052</v>
      </c>
      <c r="K150" s="17" t="s">
        <v>621</v>
      </c>
      <c r="L150" s="17" t="s">
        <v>1134</v>
      </c>
    </row>
    <row r="151" spans="2:12" outlineLevel="1" x14ac:dyDescent="0.25">
      <c r="B151" s="16">
        <v>44798</v>
      </c>
      <c r="C151" s="17" t="s">
        <v>174</v>
      </c>
      <c r="D151" s="17" t="str">
        <f>+VLOOKUP($C151,Ban_hang!$D$3:$D$235,1,0)</f>
        <v>00034753</v>
      </c>
      <c r="E151" s="17" t="s">
        <v>194</v>
      </c>
      <c r="F151" s="17" t="s">
        <v>305</v>
      </c>
      <c r="G151" s="18">
        <v>351900</v>
      </c>
      <c r="H151" s="19" t="s">
        <v>1133</v>
      </c>
      <c r="I151" s="18">
        <v>28152</v>
      </c>
      <c r="J151" s="18">
        <f t="shared" si="2"/>
        <v>380052</v>
      </c>
      <c r="K151" s="17" t="s">
        <v>621</v>
      </c>
      <c r="L151" s="17" t="s">
        <v>1134</v>
      </c>
    </row>
    <row r="152" spans="2:12" outlineLevel="1" x14ac:dyDescent="0.25">
      <c r="B152" s="16">
        <v>44798</v>
      </c>
      <c r="C152" s="17" t="s">
        <v>624</v>
      </c>
      <c r="D152" s="17" t="str">
        <f>+VLOOKUP($C152,Ban_hang!$D$3:$D$235,1,0)</f>
        <v>00034764</v>
      </c>
      <c r="E152" s="17" t="s">
        <v>194</v>
      </c>
      <c r="F152" s="17" t="s">
        <v>1061</v>
      </c>
      <c r="G152" s="18">
        <v>351900</v>
      </c>
      <c r="H152" s="19" t="s">
        <v>1133</v>
      </c>
      <c r="I152" s="18">
        <v>28152</v>
      </c>
      <c r="J152" s="18">
        <f t="shared" si="2"/>
        <v>380052</v>
      </c>
      <c r="K152" s="17" t="s">
        <v>621</v>
      </c>
      <c r="L152" s="17" t="s">
        <v>1134</v>
      </c>
    </row>
    <row r="153" spans="2:12" outlineLevel="1" x14ac:dyDescent="0.25">
      <c r="B153" s="16">
        <v>44798</v>
      </c>
      <c r="C153" s="17" t="s">
        <v>600</v>
      </c>
      <c r="D153" s="17" t="str">
        <f>+VLOOKUP($C153,Ban_hang!$D$3:$D$235,1,0)</f>
        <v>00034765</v>
      </c>
      <c r="E153" s="17" t="s">
        <v>194</v>
      </c>
      <c r="F153" s="17" t="s">
        <v>832</v>
      </c>
      <c r="G153" s="18">
        <v>351900</v>
      </c>
      <c r="H153" s="19" t="s">
        <v>1133</v>
      </c>
      <c r="I153" s="18">
        <v>28152</v>
      </c>
      <c r="J153" s="18">
        <f t="shared" si="2"/>
        <v>380052</v>
      </c>
      <c r="K153" s="17" t="s">
        <v>621</v>
      </c>
      <c r="L153" s="17" t="s">
        <v>1134</v>
      </c>
    </row>
    <row r="154" spans="2:12" outlineLevel="1" x14ac:dyDescent="0.25">
      <c r="B154" s="16">
        <v>44798</v>
      </c>
      <c r="C154" s="17" t="s">
        <v>443</v>
      </c>
      <c r="D154" s="17" t="str">
        <f>+VLOOKUP($C154,Ban_hang!$D$3:$D$235,1,0)</f>
        <v>00034766</v>
      </c>
      <c r="E154" s="17" t="s">
        <v>194</v>
      </c>
      <c r="F154" s="17" t="s">
        <v>215</v>
      </c>
      <c r="G154" s="18">
        <v>351900</v>
      </c>
      <c r="H154" s="19" t="s">
        <v>1133</v>
      </c>
      <c r="I154" s="18">
        <v>28152</v>
      </c>
      <c r="J154" s="18">
        <f t="shared" si="2"/>
        <v>380052</v>
      </c>
      <c r="K154" s="17" t="s">
        <v>621</v>
      </c>
      <c r="L154" s="17" t="s">
        <v>1134</v>
      </c>
    </row>
    <row r="155" spans="2:12" outlineLevel="1" x14ac:dyDescent="0.25">
      <c r="B155" s="16">
        <v>44798</v>
      </c>
      <c r="C155" s="17" t="s">
        <v>794</v>
      </c>
      <c r="D155" s="17" t="str">
        <f>+VLOOKUP($C155,Ban_hang!$D$3:$D$235,1,0)</f>
        <v>00034768</v>
      </c>
      <c r="E155" s="17" t="s">
        <v>194</v>
      </c>
      <c r="F155" s="17" t="s">
        <v>213</v>
      </c>
      <c r="G155" s="18">
        <v>351900</v>
      </c>
      <c r="H155" s="19" t="s">
        <v>1133</v>
      </c>
      <c r="I155" s="18">
        <v>28152</v>
      </c>
      <c r="J155" s="18">
        <f t="shared" si="2"/>
        <v>380052</v>
      </c>
      <c r="K155" s="17" t="s">
        <v>621</v>
      </c>
      <c r="L155" s="17" t="s">
        <v>1134</v>
      </c>
    </row>
    <row r="156" spans="2:12" outlineLevel="1" x14ac:dyDescent="0.25">
      <c r="B156" s="16">
        <v>44798</v>
      </c>
      <c r="C156" s="17" t="s">
        <v>328</v>
      </c>
      <c r="D156" s="17" t="str">
        <f>+VLOOKUP($C156,Ban_hang!$D$3:$D$235,1,0)</f>
        <v>00034769</v>
      </c>
      <c r="E156" s="17" t="s">
        <v>194</v>
      </c>
      <c r="F156" s="17" t="s">
        <v>348</v>
      </c>
      <c r="G156" s="18">
        <v>351900</v>
      </c>
      <c r="H156" s="19" t="s">
        <v>1133</v>
      </c>
      <c r="I156" s="18">
        <v>28152</v>
      </c>
      <c r="J156" s="18">
        <f t="shared" si="2"/>
        <v>380052</v>
      </c>
      <c r="K156" s="17" t="s">
        <v>621</v>
      </c>
      <c r="L156" s="17" t="s">
        <v>1134</v>
      </c>
    </row>
    <row r="157" spans="2:12" outlineLevel="1" x14ac:dyDescent="0.25">
      <c r="B157" s="16">
        <v>44798</v>
      </c>
      <c r="C157" s="17" t="s">
        <v>279</v>
      </c>
      <c r="D157" s="17" t="str">
        <f>+VLOOKUP($C157,Ban_hang!$D$3:$D$235,1,0)</f>
        <v>00034770</v>
      </c>
      <c r="E157" s="17" t="s">
        <v>194</v>
      </c>
      <c r="F157" s="17" t="s">
        <v>964</v>
      </c>
      <c r="G157" s="18">
        <v>351900</v>
      </c>
      <c r="H157" s="19" t="s">
        <v>1133</v>
      </c>
      <c r="I157" s="18">
        <v>28152</v>
      </c>
      <c r="J157" s="18">
        <f t="shared" si="2"/>
        <v>380052</v>
      </c>
      <c r="K157" s="17" t="s">
        <v>621</v>
      </c>
      <c r="L157" s="17" t="s">
        <v>1134</v>
      </c>
    </row>
    <row r="158" spans="2:12" outlineLevel="1" x14ac:dyDescent="0.25">
      <c r="B158" s="16">
        <v>44798</v>
      </c>
      <c r="C158" s="17" t="s">
        <v>622</v>
      </c>
      <c r="D158" s="17" t="str">
        <f>+VLOOKUP($C158,Ban_hang!$D$3:$D$235,1,0)</f>
        <v>00034771</v>
      </c>
      <c r="E158" s="17" t="s">
        <v>194</v>
      </c>
      <c r="F158" s="17" t="s">
        <v>434</v>
      </c>
      <c r="G158" s="18">
        <v>351900</v>
      </c>
      <c r="H158" s="19" t="s">
        <v>1133</v>
      </c>
      <c r="I158" s="18">
        <v>28152</v>
      </c>
      <c r="J158" s="18">
        <f t="shared" si="2"/>
        <v>380052</v>
      </c>
      <c r="K158" s="17" t="s">
        <v>621</v>
      </c>
      <c r="L158" s="17" t="s">
        <v>1134</v>
      </c>
    </row>
    <row r="159" spans="2:12" outlineLevel="1" x14ac:dyDescent="0.25">
      <c r="B159" s="16">
        <v>44798</v>
      </c>
      <c r="C159" s="17" t="s">
        <v>189</v>
      </c>
      <c r="D159" s="17" t="str">
        <f>+VLOOKUP($C159,Ban_hang!$D$3:$D$235,1,0)</f>
        <v>00034789</v>
      </c>
      <c r="E159" s="17" t="s">
        <v>194</v>
      </c>
      <c r="F159" s="17" t="s">
        <v>403</v>
      </c>
      <c r="G159" s="18">
        <v>351900</v>
      </c>
      <c r="H159" s="19" t="s">
        <v>1133</v>
      </c>
      <c r="I159" s="18">
        <v>28152</v>
      </c>
      <c r="J159" s="18">
        <f t="shared" si="2"/>
        <v>380052</v>
      </c>
      <c r="K159" s="17" t="s">
        <v>621</v>
      </c>
      <c r="L159" s="17" t="s">
        <v>1134</v>
      </c>
    </row>
    <row r="160" spans="2:12" outlineLevel="1" x14ac:dyDescent="0.25">
      <c r="B160" s="16">
        <v>44798</v>
      </c>
      <c r="C160" s="17" t="s">
        <v>291</v>
      </c>
      <c r="D160" s="17" t="str">
        <f>+VLOOKUP($C160,Ban_hang!$D$3:$D$235,1,0)</f>
        <v>00034791</v>
      </c>
      <c r="E160" s="17" t="s">
        <v>194</v>
      </c>
      <c r="F160" s="17" t="s">
        <v>318</v>
      </c>
      <c r="G160" s="18">
        <v>351900</v>
      </c>
      <c r="H160" s="19" t="s">
        <v>1133</v>
      </c>
      <c r="I160" s="18">
        <v>28152</v>
      </c>
      <c r="J160" s="18">
        <f t="shared" si="2"/>
        <v>380052</v>
      </c>
      <c r="K160" s="17" t="s">
        <v>621</v>
      </c>
      <c r="L160" s="17" t="s">
        <v>1134</v>
      </c>
    </row>
    <row r="161" spans="2:12" outlineLevel="1" x14ac:dyDescent="0.25">
      <c r="B161" s="16">
        <v>44798</v>
      </c>
      <c r="C161" s="17" t="s">
        <v>686</v>
      </c>
      <c r="D161" s="17" t="str">
        <f>+VLOOKUP($C161,Ban_hang!$D$3:$D$235,1,0)</f>
        <v>00034792</v>
      </c>
      <c r="E161" s="17" t="s">
        <v>194</v>
      </c>
      <c r="F161" s="17" t="s">
        <v>63</v>
      </c>
      <c r="G161" s="18">
        <v>351900</v>
      </c>
      <c r="H161" s="19" t="s">
        <v>1133</v>
      </c>
      <c r="I161" s="18">
        <v>28152</v>
      </c>
      <c r="J161" s="18">
        <f t="shared" si="2"/>
        <v>380052</v>
      </c>
      <c r="K161" s="17" t="s">
        <v>621</v>
      </c>
      <c r="L161" s="17" t="s">
        <v>1134</v>
      </c>
    </row>
    <row r="162" spans="2:12" outlineLevel="1" x14ac:dyDescent="0.25">
      <c r="B162" s="16">
        <v>44798</v>
      </c>
      <c r="C162" s="17" t="s">
        <v>1042</v>
      </c>
      <c r="D162" s="17" t="str">
        <f>+VLOOKUP($C162,Ban_hang!$D$3:$D$235,1,0)</f>
        <v>00034793</v>
      </c>
      <c r="E162" s="17" t="s">
        <v>194</v>
      </c>
      <c r="F162" s="17" t="s">
        <v>792</v>
      </c>
      <c r="G162" s="18">
        <v>351900</v>
      </c>
      <c r="H162" s="19" t="s">
        <v>1133</v>
      </c>
      <c r="I162" s="18">
        <v>28152</v>
      </c>
      <c r="J162" s="18">
        <f t="shared" si="2"/>
        <v>380052</v>
      </c>
      <c r="K162" s="17" t="s">
        <v>621</v>
      </c>
      <c r="L162" s="17" t="s">
        <v>1134</v>
      </c>
    </row>
    <row r="163" spans="2:12" outlineLevel="1" x14ac:dyDescent="0.25">
      <c r="B163" s="16">
        <v>44798</v>
      </c>
      <c r="C163" s="17" t="s">
        <v>275</v>
      </c>
      <c r="D163" s="17" t="str">
        <f>+VLOOKUP($C163,Ban_hang!$D$3:$D$235,1,0)</f>
        <v>00034795</v>
      </c>
      <c r="E163" s="17" t="s">
        <v>194</v>
      </c>
      <c r="F163" s="17" t="s">
        <v>263</v>
      </c>
      <c r="G163" s="18">
        <v>351900</v>
      </c>
      <c r="H163" s="19" t="s">
        <v>1133</v>
      </c>
      <c r="I163" s="18">
        <v>28152</v>
      </c>
      <c r="J163" s="18">
        <f t="shared" si="2"/>
        <v>380052</v>
      </c>
      <c r="K163" s="17" t="s">
        <v>621</v>
      </c>
      <c r="L163" s="17" t="s">
        <v>1134</v>
      </c>
    </row>
    <row r="164" spans="2:12" outlineLevel="1" x14ac:dyDescent="0.25">
      <c r="B164" s="16">
        <v>44798</v>
      </c>
      <c r="C164" s="17" t="s">
        <v>498</v>
      </c>
      <c r="D164" s="17" t="str">
        <f>+VLOOKUP($C164,Ban_hang!$D$3:$D$235,1,0)</f>
        <v>00034796</v>
      </c>
      <c r="E164" s="17" t="s">
        <v>194</v>
      </c>
      <c r="F164" s="17" t="s">
        <v>720</v>
      </c>
      <c r="G164" s="18">
        <v>351900</v>
      </c>
      <c r="H164" s="19" t="s">
        <v>1133</v>
      </c>
      <c r="I164" s="18">
        <v>28152</v>
      </c>
      <c r="J164" s="18">
        <f t="shared" si="2"/>
        <v>380052</v>
      </c>
      <c r="K164" s="17" t="s">
        <v>621</v>
      </c>
      <c r="L164" s="17" t="s">
        <v>1134</v>
      </c>
    </row>
    <row r="165" spans="2:12" outlineLevel="1" x14ac:dyDescent="0.25">
      <c r="B165" s="16">
        <v>44798</v>
      </c>
      <c r="C165" s="17" t="s">
        <v>664</v>
      </c>
      <c r="D165" s="17" t="str">
        <f>+VLOOKUP($C165,Ban_hang!$D$3:$D$235,1,0)</f>
        <v>00034798</v>
      </c>
      <c r="E165" s="17" t="s">
        <v>194</v>
      </c>
      <c r="F165" s="17" t="s">
        <v>202</v>
      </c>
      <c r="G165" s="18">
        <v>351900</v>
      </c>
      <c r="H165" s="19" t="s">
        <v>1133</v>
      </c>
      <c r="I165" s="18">
        <v>28152</v>
      </c>
      <c r="J165" s="18">
        <f t="shared" si="2"/>
        <v>380052</v>
      </c>
      <c r="K165" s="17" t="s">
        <v>621</v>
      </c>
      <c r="L165" s="17" t="s">
        <v>1134</v>
      </c>
    </row>
    <row r="166" spans="2:12" outlineLevel="1" x14ac:dyDescent="0.25">
      <c r="B166" s="16">
        <v>44798</v>
      </c>
      <c r="C166" s="17" t="s">
        <v>431</v>
      </c>
      <c r="D166" s="17" t="str">
        <f>+VLOOKUP($C166,Ban_hang!$D$3:$D$235,1,0)</f>
        <v>00034799</v>
      </c>
      <c r="E166" s="17" t="s">
        <v>194</v>
      </c>
      <c r="F166" s="17" t="s">
        <v>875</v>
      </c>
      <c r="G166" s="18">
        <v>351900</v>
      </c>
      <c r="H166" s="19" t="s">
        <v>1133</v>
      </c>
      <c r="I166" s="18">
        <v>28152</v>
      </c>
      <c r="J166" s="18">
        <f t="shared" si="2"/>
        <v>380052</v>
      </c>
      <c r="K166" s="17" t="s">
        <v>621</v>
      </c>
      <c r="L166" s="17" t="s">
        <v>1134</v>
      </c>
    </row>
    <row r="167" spans="2:12" outlineLevel="1" x14ac:dyDescent="0.25">
      <c r="B167" s="16">
        <v>44798</v>
      </c>
      <c r="C167" s="17" t="s">
        <v>299</v>
      </c>
      <c r="D167" s="17" t="str">
        <f>+VLOOKUP($C167,Ban_hang!$D$3:$D$235,1,0)</f>
        <v>00034800</v>
      </c>
      <c r="E167" s="17" t="s">
        <v>194</v>
      </c>
      <c r="F167" s="17" t="s">
        <v>68</v>
      </c>
      <c r="G167" s="18">
        <v>351900</v>
      </c>
      <c r="H167" s="19" t="s">
        <v>1133</v>
      </c>
      <c r="I167" s="18">
        <v>28152</v>
      </c>
      <c r="J167" s="18">
        <f t="shared" si="2"/>
        <v>380052</v>
      </c>
      <c r="K167" s="17" t="s">
        <v>621</v>
      </c>
      <c r="L167" s="17" t="s">
        <v>1134</v>
      </c>
    </row>
    <row r="168" spans="2:12" outlineLevel="1" x14ac:dyDescent="0.25">
      <c r="B168" s="16">
        <v>44798</v>
      </c>
      <c r="C168" s="17" t="s">
        <v>394</v>
      </c>
      <c r="D168" s="17" t="str">
        <f>+VLOOKUP($C168,Ban_hang!$D$3:$D$235,1,0)</f>
        <v>00034801</v>
      </c>
      <c r="E168" s="17" t="s">
        <v>194</v>
      </c>
      <c r="F168" s="17" t="s">
        <v>781</v>
      </c>
      <c r="G168" s="18">
        <v>351900</v>
      </c>
      <c r="H168" s="19" t="s">
        <v>1133</v>
      </c>
      <c r="I168" s="18">
        <v>28152</v>
      </c>
      <c r="J168" s="18">
        <f t="shared" si="2"/>
        <v>380052</v>
      </c>
      <c r="K168" s="17" t="s">
        <v>621</v>
      </c>
      <c r="L168" s="17" t="s">
        <v>1134</v>
      </c>
    </row>
    <row r="169" spans="2:12" outlineLevel="1" x14ac:dyDescent="0.25">
      <c r="B169" s="16">
        <v>44798</v>
      </c>
      <c r="C169" s="17" t="s">
        <v>805</v>
      </c>
      <c r="D169" s="17" t="str">
        <f>+VLOOKUP($C169,Ban_hang!$D$3:$D$235,1,0)</f>
        <v>00034860</v>
      </c>
      <c r="E169" s="17" t="s">
        <v>194</v>
      </c>
      <c r="F169" s="17" t="s">
        <v>1026</v>
      </c>
      <c r="G169" s="18">
        <v>351900</v>
      </c>
      <c r="H169" s="19" t="s">
        <v>1133</v>
      </c>
      <c r="I169" s="18">
        <v>28152</v>
      </c>
      <c r="J169" s="18">
        <f t="shared" si="2"/>
        <v>380052</v>
      </c>
      <c r="K169" s="17" t="s">
        <v>621</v>
      </c>
      <c r="L169" s="17" t="s">
        <v>1134</v>
      </c>
    </row>
    <row r="170" spans="2:12" outlineLevel="1" x14ac:dyDescent="0.25">
      <c r="B170" s="16">
        <v>44798</v>
      </c>
      <c r="C170" s="17" t="s">
        <v>241</v>
      </c>
      <c r="D170" s="17" t="str">
        <f>+VLOOKUP($C170,Ban_hang!$D$3:$D$235,1,0)</f>
        <v>00034868</v>
      </c>
      <c r="E170" s="17" t="s">
        <v>194</v>
      </c>
      <c r="F170" s="17" t="s">
        <v>55</v>
      </c>
      <c r="G170" s="18">
        <v>351900</v>
      </c>
      <c r="H170" s="19" t="s">
        <v>1133</v>
      </c>
      <c r="I170" s="18">
        <v>28152</v>
      </c>
      <c r="J170" s="18">
        <f t="shared" si="2"/>
        <v>380052</v>
      </c>
      <c r="K170" s="17" t="s">
        <v>621</v>
      </c>
      <c r="L170" s="17" t="s">
        <v>1134</v>
      </c>
    </row>
    <row r="171" spans="2:12" outlineLevel="1" x14ac:dyDescent="0.25">
      <c r="B171" s="16">
        <v>44798</v>
      </c>
      <c r="C171" s="17" t="s">
        <v>280</v>
      </c>
      <c r="D171" s="17" t="str">
        <f>+VLOOKUP($C171,Ban_hang!$D$3:$D$235,1,0)</f>
        <v>00034870</v>
      </c>
      <c r="E171" s="17" t="s">
        <v>194</v>
      </c>
      <c r="F171" s="17" t="s">
        <v>603</v>
      </c>
      <c r="G171" s="18">
        <v>351900</v>
      </c>
      <c r="H171" s="19" t="s">
        <v>1133</v>
      </c>
      <c r="I171" s="18">
        <v>28152</v>
      </c>
      <c r="J171" s="18">
        <f t="shared" si="2"/>
        <v>380052</v>
      </c>
      <c r="K171" s="17" t="s">
        <v>621</v>
      </c>
      <c r="L171" s="17" t="s">
        <v>1134</v>
      </c>
    </row>
    <row r="172" spans="2:12" outlineLevel="1" x14ac:dyDescent="0.25">
      <c r="B172" s="16">
        <v>44798</v>
      </c>
      <c r="C172" s="17" t="s">
        <v>369</v>
      </c>
      <c r="D172" s="17" t="str">
        <f>+VLOOKUP($C172,Ban_hang!$D$3:$D$235,1,0)</f>
        <v>00034887</v>
      </c>
      <c r="E172" s="17" t="s">
        <v>194</v>
      </c>
      <c r="F172" s="17" t="s">
        <v>426</v>
      </c>
      <c r="G172" s="18">
        <v>351900</v>
      </c>
      <c r="H172" s="19" t="s">
        <v>1133</v>
      </c>
      <c r="I172" s="18">
        <v>28152</v>
      </c>
      <c r="J172" s="18">
        <f t="shared" si="2"/>
        <v>380052</v>
      </c>
      <c r="K172" s="17" t="s">
        <v>621</v>
      </c>
      <c r="L172" s="17" t="s">
        <v>1134</v>
      </c>
    </row>
    <row r="173" spans="2:12" outlineLevel="1" x14ac:dyDescent="0.25">
      <c r="B173" s="16">
        <v>44798</v>
      </c>
      <c r="C173" s="17" t="s">
        <v>273</v>
      </c>
      <c r="D173" s="17" t="str">
        <f>+VLOOKUP($C173,Ban_hang!$D$3:$D$235,1,0)</f>
        <v>00034888</v>
      </c>
      <c r="E173" s="17" t="s">
        <v>194</v>
      </c>
      <c r="F173" s="17" t="s">
        <v>1051</v>
      </c>
      <c r="G173" s="18">
        <v>351900</v>
      </c>
      <c r="H173" s="19" t="s">
        <v>1133</v>
      </c>
      <c r="I173" s="18">
        <v>28152</v>
      </c>
      <c r="J173" s="18">
        <f t="shared" si="2"/>
        <v>380052</v>
      </c>
      <c r="K173" s="17" t="s">
        <v>621</v>
      </c>
      <c r="L173" s="17" t="s">
        <v>1134</v>
      </c>
    </row>
    <row r="174" spans="2:12" outlineLevel="1" x14ac:dyDescent="0.25">
      <c r="B174" s="16">
        <v>44798</v>
      </c>
      <c r="C174" s="17" t="s">
        <v>568</v>
      </c>
      <c r="D174" s="17" t="str">
        <f>+VLOOKUP($C174,Ban_hang!$D$3:$D$235,1,0)</f>
        <v>00034889</v>
      </c>
      <c r="E174" s="17" t="s">
        <v>194</v>
      </c>
      <c r="F174" s="17" t="s">
        <v>668</v>
      </c>
      <c r="G174" s="18">
        <v>351900</v>
      </c>
      <c r="H174" s="19" t="s">
        <v>1133</v>
      </c>
      <c r="I174" s="18">
        <v>28152</v>
      </c>
      <c r="J174" s="18">
        <f t="shared" si="2"/>
        <v>380052</v>
      </c>
      <c r="K174" s="17" t="s">
        <v>621</v>
      </c>
      <c r="L174" s="17" t="s">
        <v>1134</v>
      </c>
    </row>
    <row r="175" spans="2:12" outlineLevel="1" x14ac:dyDescent="0.25">
      <c r="B175" s="16">
        <v>44798</v>
      </c>
      <c r="C175" s="17" t="s">
        <v>37</v>
      </c>
      <c r="D175" s="17" t="str">
        <f>+VLOOKUP($C175,Ban_hang!$D$3:$D$235,1,0)</f>
        <v>00034903</v>
      </c>
      <c r="E175" s="17" t="s">
        <v>194</v>
      </c>
      <c r="F175" s="17" t="s">
        <v>324</v>
      </c>
      <c r="G175" s="18">
        <v>351900</v>
      </c>
      <c r="H175" s="19" t="s">
        <v>1133</v>
      </c>
      <c r="I175" s="18">
        <v>28152</v>
      </c>
      <c r="J175" s="18">
        <f t="shared" si="2"/>
        <v>380052</v>
      </c>
      <c r="K175" s="17" t="s">
        <v>621</v>
      </c>
      <c r="L175" s="17" t="s">
        <v>1134</v>
      </c>
    </row>
    <row r="176" spans="2:12" outlineLevel="1" x14ac:dyDescent="0.25">
      <c r="B176" s="16">
        <v>44798</v>
      </c>
      <c r="C176" s="17" t="s">
        <v>752</v>
      </c>
      <c r="D176" s="17" t="str">
        <f>+VLOOKUP($C176,Ban_hang!$D$3:$D$235,1,0)</f>
        <v>00034904</v>
      </c>
      <c r="E176" s="17" t="s">
        <v>194</v>
      </c>
      <c r="F176" s="17" t="s">
        <v>1119</v>
      </c>
      <c r="G176" s="18">
        <v>351900</v>
      </c>
      <c r="H176" s="19" t="s">
        <v>1133</v>
      </c>
      <c r="I176" s="18">
        <v>28152</v>
      </c>
      <c r="J176" s="18">
        <f t="shared" si="2"/>
        <v>380052</v>
      </c>
      <c r="K176" s="17" t="s">
        <v>621</v>
      </c>
      <c r="L176" s="17" t="s">
        <v>1134</v>
      </c>
    </row>
    <row r="177" spans="2:12" outlineLevel="1" x14ac:dyDescent="0.25">
      <c r="B177" s="16">
        <v>44798</v>
      </c>
      <c r="C177" s="17" t="s">
        <v>167</v>
      </c>
      <c r="D177" s="17" t="str">
        <f>+VLOOKUP($C177,Ban_hang!$D$3:$D$235,1,0)</f>
        <v>00034905</v>
      </c>
      <c r="E177" s="17" t="s">
        <v>194</v>
      </c>
      <c r="F177" s="17" t="s">
        <v>419</v>
      </c>
      <c r="G177" s="18">
        <v>351900</v>
      </c>
      <c r="H177" s="19" t="s">
        <v>1133</v>
      </c>
      <c r="I177" s="18">
        <v>28152</v>
      </c>
      <c r="J177" s="18">
        <f t="shared" si="2"/>
        <v>380052</v>
      </c>
      <c r="K177" s="17" t="s">
        <v>621</v>
      </c>
      <c r="L177" s="17" t="s">
        <v>1134</v>
      </c>
    </row>
    <row r="178" spans="2:12" outlineLevel="1" x14ac:dyDescent="0.25">
      <c r="B178" s="16">
        <v>44798</v>
      </c>
      <c r="C178" s="17" t="s">
        <v>463</v>
      </c>
      <c r="D178" s="17" t="str">
        <f>+VLOOKUP($C178,Ban_hang!$D$3:$D$235,1,0)</f>
        <v>00034919</v>
      </c>
      <c r="E178" s="17" t="s">
        <v>194</v>
      </c>
      <c r="F178" s="17" t="s">
        <v>383</v>
      </c>
      <c r="G178" s="18">
        <v>351900</v>
      </c>
      <c r="H178" s="19" t="s">
        <v>1133</v>
      </c>
      <c r="I178" s="18">
        <v>28152</v>
      </c>
      <c r="J178" s="18">
        <f t="shared" si="2"/>
        <v>380052</v>
      </c>
      <c r="K178" s="17" t="s">
        <v>621</v>
      </c>
      <c r="L178" s="17" t="s">
        <v>1134</v>
      </c>
    </row>
    <row r="179" spans="2:12" outlineLevel="1" x14ac:dyDescent="0.25">
      <c r="B179" s="16">
        <v>44798</v>
      </c>
      <c r="C179" s="17" t="s">
        <v>820</v>
      </c>
      <c r="D179" s="17" t="str">
        <f>+VLOOKUP($C179,Ban_hang!$D$3:$D$235,1,0)</f>
        <v>00034935</v>
      </c>
      <c r="E179" s="17" t="s">
        <v>194</v>
      </c>
      <c r="F179" s="17" t="s">
        <v>43</v>
      </c>
      <c r="G179" s="18">
        <v>351900</v>
      </c>
      <c r="H179" s="19" t="s">
        <v>1133</v>
      </c>
      <c r="I179" s="18">
        <v>28152</v>
      </c>
      <c r="J179" s="18">
        <f t="shared" si="2"/>
        <v>380052</v>
      </c>
      <c r="K179" s="17" t="s">
        <v>621</v>
      </c>
      <c r="L179" s="17" t="s">
        <v>1134</v>
      </c>
    </row>
    <row r="180" spans="2:12" outlineLevel="1" x14ac:dyDescent="0.25">
      <c r="B180" s="16">
        <v>44798</v>
      </c>
      <c r="C180" s="17" t="s">
        <v>1050</v>
      </c>
      <c r="D180" s="17" t="str">
        <f>+VLOOKUP($C180,Ban_hang!$D$3:$D$235,1,0)</f>
        <v>00034968</v>
      </c>
      <c r="E180" s="17" t="s">
        <v>194</v>
      </c>
      <c r="F180" s="17" t="s">
        <v>23</v>
      </c>
      <c r="G180" s="18">
        <v>351900</v>
      </c>
      <c r="H180" s="19" t="s">
        <v>1133</v>
      </c>
      <c r="I180" s="18">
        <v>28152</v>
      </c>
      <c r="J180" s="18">
        <f t="shared" si="2"/>
        <v>380052</v>
      </c>
      <c r="K180" s="17" t="s">
        <v>621</v>
      </c>
      <c r="L180" s="17" t="s">
        <v>1134</v>
      </c>
    </row>
    <row r="181" spans="2:12" outlineLevel="1" x14ac:dyDescent="0.25">
      <c r="B181" s="16">
        <v>44798</v>
      </c>
      <c r="C181" s="17" t="s">
        <v>769</v>
      </c>
      <c r="D181" s="17" t="str">
        <f>+VLOOKUP($C181,Ban_hang!$D$3:$D$235,1,0)</f>
        <v>00034969</v>
      </c>
      <c r="E181" s="17" t="s">
        <v>194</v>
      </c>
      <c r="F181" s="17" t="s">
        <v>290</v>
      </c>
      <c r="G181" s="18">
        <v>351900</v>
      </c>
      <c r="H181" s="19" t="s">
        <v>1133</v>
      </c>
      <c r="I181" s="18">
        <v>28152</v>
      </c>
      <c r="J181" s="18">
        <f t="shared" si="2"/>
        <v>380052</v>
      </c>
      <c r="K181" s="17" t="s">
        <v>621</v>
      </c>
      <c r="L181" s="17" t="s">
        <v>1134</v>
      </c>
    </row>
    <row r="182" spans="2:12" outlineLevel="1" x14ac:dyDescent="0.25">
      <c r="B182" s="16">
        <v>44798</v>
      </c>
      <c r="C182" s="17" t="s">
        <v>1058</v>
      </c>
      <c r="D182" s="17" t="str">
        <f>+VLOOKUP($C182,Ban_hang!$D$3:$D$235,1,0)</f>
        <v>00034970</v>
      </c>
      <c r="E182" s="17" t="s">
        <v>194</v>
      </c>
      <c r="F182" s="17" t="s">
        <v>745</v>
      </c>
      <c r="G182" s="18">
        <v>351900</v>
      </c>
      <c r="H182" s="19" t="s">
        <v>1133</v>
      </c>
      <c r="I182" s="18">
        <v>28152</v>
      </c>
      <c r="J182" s="18">
        <f t="shared" si="2"/>
        <v>380052</v>
      </c>
      <c r="K182" s="17" t="s">
        <v>621</v>
      </c>
      <c r="L182" s="17" t="s">
        <v>1134</v>
      </c>
    </row>
    <row r="183" spans="2:12" outlineLevel="1" x14ac:dyDescent="0.25">
      <c r="B183" s="16">
        <v>44798</v>
      </c>
      <c r="C183" s="17" t="s">
        <v>370</v>
      </c>
      <c r="D183" s="17" t="str">
        <f>+VLOOKUP($C183,Ban_hang!$D$3:$D$235,1,0)</f>
        <v>00034971</v>
      </c>
      <c r="E183" s="17" t="s">
        <v>194</v>
      </c>
      <c r="F183" s="17" t="s">
        <v>78</v>
      </c>
      <c r="G183" s="18">
        <v>351900</v>
      </c>
      <c r="H183" s="19" t="s">
        <v>1133</v>
      </c>
      <c r="I183" s="18">
        <v>28152</v>
      </c>
      <c r="J183" s="18">
        <f t="shared" si="2"/>
        <v>380052</v>
      </c>
      <c r="K183" s="17" t="s">
        <v>621</v>
      </c>
      <c r="L183" s="17" t="s">
        <v>1134</v>
      </c>
    </row>
    <row r="184" spans="2:12" outlineLevel="1" x14ac:dyDescent="0.25">
      <c r="B184" s="16">
        <v>44798</v>
      </c>
      <c r="C184" s="17" t="s">
        <v>359</v>
      </c>
      <c r="D184" s="17" t="str">
        <f>+VLOOKUP($C184,Ban_hang!$D$3:$D$235,1,0)</f>
        <v>00034972</v>
      </c>
      <c r="E184" s="17" t="s">
        <v>194</v>
      </c>
      <c r="F184" s="17" t="s">
        <v>979</v>
      </c>
      <c r="G184" s="18">
        <v>351900</v>
      </c>
      <c r="H184" s="19" t="s">
        <v>1133</v>
      </c>
      <c r="I184" s="18">
        <v>28152</v>
      </c>
      <c r="J184" s="18">
        <f t="shared" si="2"/>
        <v>380052</v>
      </c>
      <c r="K184" s="17" t="s">
        <v>621</v>
      </c>
      <c r="L184" s="17" t="s">
        <v>1134</v>
      </c>
    </row>
    <row r="185" spans="2:12" outlineLevel="1" x14ac:dyDescent="0.25">
      <c r="B185" s="16">
        <v>44798</v>
      </c>
      <c r="C185" s="17" t="s">
        <v>729</v>
      </c>
      <c r="D185" s="17" t="str">
        <f>+VLOOKUP($C185,Ban_hang!$D$3:$D$235,1,0)</f>
        <v>00034973</v>
      </c>
      <c r="E185" s="17" t="s">
        <v>194</v>
      </c>
      <c r="F185" s="17" t="s">
        <v>172</v>
      </c>
      <c r="G185" s="18">
        <v>351900</v>
      </c>
      <c r="H185" s="19" t="s">
        <v>1133</v>
      </c>
      <c r="I185" s="18">
        <v>28152</v>
      </c>
      <c r="J185" s="18">
        <f t="shared" si="2"/>
        <v>380052</v>
      </c>
      <c r="K185" s="17" t="s">
        <v>621</v>
      </c>
      <c r="L185" s="17" t="s">
        <v>1134</v>
      </c>
    </row>
    <row r="186" spans="2:12" outlineLevel="1" x14ac:dyDescent="0.25">
      <c r="B186" s="16">
        <v>44798</v>
      </c>
      <c r="C186" s="17" t="s">
        <v>45</v>
      </c>
      <c r="D186" s="17" t="str">
        <f>+VLOOKUP($C186,Ban_hang!$D$3:$D$235,1,0)</f>
        <v>00034974</v>
      </c>
      <c r="E186" s="17" t="s">
        <v>194</v>
      </c>
      <c r="F186" s="17" t="s">
        <v>158</v>
      </c>
      <c r="G186" s="18">
        <v>351900</v>
      </c>
      <c r="H186" s="19" t="s">
        <v>1133</v>
      </c>
      <c r="I186" s="18">
        <v>28152</v>
      </c>
      <c r="J186" s="18">
        <f t="shared" si="2"/>
        <v>380052</v>
      </c>
      <c r="K186" s="17" t="s">
        <v>621</v>
      </c>
      <c r="L186" s="17" t="s">
        <v>1134</v>
      </c>
    </row>
    <row r="187" spans="2:12" outlineLevel="1" x14ac:dyDescent="0.25">
      <c r="B187" s="16">
        <v>44798</v>
      </c>
      <c r="C187" s="17" t="s">
        <v>34</v>
      </c>
      <c r="D187" s="17" t="str">
        <f>+VLOOKUP($C187,Ban_hang!$D$3:$D$235,1,0)</f>
        <v>00034975</v>
      </c>
      <c r="E187" s="17" t="s">
        <v>194</v>
      </c>
      <c r="F187" s="17" t="s">
        <v>255</v>
      </c>
      <c r="G187" s="18">
        <v>351900</v>
      </c>
      <c r="H187" s="19" t="s">
        <v>1133</v>
      </c>
      <c r="I187" s="18">
        <v>28152</v>
      </c>
      <c r="J187" s="18">
        <f t="shared" si="2"/>
        <v>380052</v>
      </c>
      <c r="K187" s="17" t="s">
        <v>621</v>
      </c>
      <c r="L187" s="17" t="s">
        <v>1134</v>
      </c>
    </row>
    <row r="188" spans="2:12" outlineLevel="1" x14ac:dyDescent="0.25">
      <c r="B188" s="16">
        <v>44798</v>
      </c>
      <c r="C188" s="17" t="s">
        <v>1009</v>
      </c>
      <c r="D188" s="17" t="str">
        <f>+VLOOKUP($C188,Ban_hang!$D$3:$D$235,1,0)</f>
        <v>00034979</v>
      </c>
      <c r="E188" s="17" t="s">
        <v>194</v>
      </c>
      <c r="F188" s="17" t="s">
        <v>307</v>
      </c>
      <c r="G188" s="18">
        <v>351900</v>
      </c>
      <c r="H188" s="19" t="s">
        <v>1133</v>
      </c>
      <c r="I188" s="18">
        <v>28152</v>
      </c>
      <c r="J188" s="18">
        <f t="shared" si="2"/>
        <v>380052</v>
      </c>
      <c r="K188" s="17" t="s">
        <v>621</v>
      </c>
      <c r="L188" s="17" t="s">
        <v>1134</v>
      </c>
    </row>
    <row r="189" spans="2:12" outlineLevel="1" x14ac:dyDescent="0.25">
      <c r="B189" s="16">
        <v>44798</v>
      </c>
      <c r="C189" s="17" t="s">
        <v>162</v>
      </c>
      <c r="D189" s="17" t="str">
        <f>+VLOOKUP($C189,Ban_hang!$D$3:$D$235,1,0)</f>
        <v>00034980</v>
      </c>
      <c r="E189" s="17" t="s">
        <v>194</v>
      </c>
      <c r="F189" s="17" t="s">
        <v>507</v>
      </c>
      <c r="G189" s="18">
        <v>351900</v>
      </c>
      <c r="H189" s="19" t="s">
        <v>1133</v>
      </c>
      <c r="I189" s="18">
        <v>28152</v>
      </c>
      <c r="J189" s="18">
        <f t="shared" si="2"/>
        <v>380052</v>
      </c>
      <c r="K189" s="17" t="s">
        <v>621</v>
      </c>
      <c r="L189" s="17" t="s">
        <v>1134</v>
      </c>
    </row>
    <row r="190" spans="2:12" outlineLevel="1" x14ac:dyDescent="0.25">
      <c r="B190" s="16">
        <v>44798</v>
      </c>
      <c r="C190" s="17" t="s">
        <v>583</v>
      </c>
      <c r="D190" s="17" t="str">
        <f>+VLOOKUP($C190,Ban_hang!$D$3:$D$235,1,0)</f>
        <v>00034981</v>
      </c>
      <c r="E190" s="17" t="s">
        <v>194</v>
      </c>
      <c r="F190" s="17" t="s">
        <v>1025</v>
      </c>
      <c r="G190" s="18">
        <v>351900</v>
      </c>
      <c r="H190" s="19" t="s">
        <v>1133</v>
      </c>
      <c r="I190" s="18">
        <v>28152</v>
      </c>
      <c r="J190" s="18">
        <f t="shared" si="2"/>
        <v>380052</v>
      </c>
      <c r="K190" s="17" t="s">
        <v>621</v>
      </c>
      <c r="L190" s="17" t="s">
        <v>1134</v>
      </c>
    </row>
    <row r="191" spans="2:12" outlineLevel="1" x14ac:dyDescent="0.25">
      <c r="B191" s="16">
        <v>44798</v>
      </c>
      <c r="C191" s="17" t="s">
        <v>819</v>
      </c>
      <c r="D191" s="17" t="str">
        <f>+VLOOKUP($C191,Ban_hang!$D$3:$D$235,1,0)</f>
        <v>00034982</v>
      </c>
      <c r="E191" s="17" t="s">
        <v>194</v>
      </c>
      <c r="F191" s="17" t="s">
        <v>147</v>
      </c>
      <c r="G191" s="18">
        <v>351900</v>
      </c>
      <c r="H191" s="19" t="s">
        <v>1133</v>
      </c>
      <c r="I191" s="18">
        <v>28152</v>
      </c>
      <c r="J191" s="18">
        <f t="shared" si="2"/>
        <v>380052</v>
      </c>
      <c r="K191" s="17" t="s">
        <v>621</v>
      </c>
      <c r="L191" s="17" t="s">
        <v>1134</v>
      </c>
    </row>
    <row r="192" spans="2:12" outlineLevel="1" x14ac:dyDescent="0.25">
      <c r="B192" s="16">
        <v>44798</v>
      </c>
      <c r="C192" s="17" t="s">
        <v>445</v>
      </c>
      <c r="D192" s="17" t="str">
        <f>+VLOOKUP($C192,Ban_hang!$D$3:$D$235,1,0)</f>
        <v>00034984</v>
      </c>
      <c r="E192" s="17" t="s">
        <v>194</v>
      </c>
      <c r="F192" s="17" t="s">
        <v>732</v>
      </c>
      <c r="G192" s="18">
        <v>351900</v>
      </c>
      <c r="H192" s="19" t="s">
        <v>1133</v>
      </c>
      <c r="I192" s="18">
        <v>28152</v>
      </c>
      <c r="J192" s="18">
        <f t="shared" si="2"/>
        <v>380052</v>
      </c>
      <c r="K192" s="17" t="s">
        <v>621</v>
      </c>
      <c r="L192" s="17" t="s">
        <v>1134</v>
      </c>
    </row>
    <row r="193" spans="2:12" outlineLevel="1" x14ac:dyDescent="0.25">
      <c r="B193" s="16">
        <v>44798</v>
      </c>
      <c r="C193" s="17" t="s">
        <v>858</v>
      </c>
      <c r="D193" s="17" t="str">
        <f>+VLOOKUP($C193,Ban_hang!$D$3:$D$235,1,0)</f>
        <v>00034997</v>
      </c>
      <c r="E193" s="17" t="s">
        <v>194</v>
      </c>
      <c r="F193" s="17" t="s">
        <v>74</v>
      </c>
      <c r="G193" s="18">
        <v>351900</v>
      </c>
      <c r="H193" s="19" t="s">
        <v>1133</v>
      </c>
      <c r="I193" s="18">
        <v>28152</v>
      </c>
      <c r="J193" s="18">
        <f t="shared" si="2"/>
        <v>380052</v>
      </c>
      <c r="K193" s="17" t="s">
        <v>621</v>
      </c>
      <c r="L193" s="17" t="s">
        <v>1134</v>
      </c>
    </row>
    <row r="194" spans="2:12" outlineLevel="1" x14ac:dyDescent="0.25">
      <c r="B194" s="16">
        <v>44798</v>
      </c>
      <c r="C194" s="17" t="s">
        <v>32</v>
      </c>
      <c r="D194" s="17" t="str">
        <f>+VLOOKUP($C194,Ban_hang!$D$3:$D$235,1,0)</f>
        <v>00035024</v>
      </c>
      <c r="E194" s="17" t="s">
        <v>194</v>
      </c>
      <c r="F194" s="17" t="s">
        <v>978</v>
      </c>
      <c r="G194" s="18">
        <v>351900</v>
      </c>
      <c r="H194" s="19" t="s">
        <v>1133</v>
      </c>
      <c r="I194" s="18">
        <v>28152</v>
      </c>
      <c r="J194" s="18">
        <f t="shared" si="2"/>
        <v>380052</v>
      </c>
      <c r="K194" s="17" t="s">
        <v>621</v>
      </c>
      <c r="L194" s="17" t="s">
        <v>1134</v>
      </c>
    </row>
    <row r="195" spans="2:12" outlineLevel="1" x14ac:dyDescent="0.25">
      <c r="B195" s="16">
        <v>44798</v>
      </c>
      <c r="C195" s="17" t="s">
        <v>969</v>
      </c>
      <c r="D195" s="17" t="str">
        <f>+VLOOKUP($C195,Ban_hang!$D$3:$D$235,1,0)</f>
        <v>00035038</v>
      </c>
      <c r="E195" s="17" t="s">
        <v>194</v>
      </c>
      <c r="F195" s="17" t="s">
        <v>208</v>
      </c>
      <c r="G195" s="18">
        <v>351900</v>
      </c>
      <c r="H195" s="19" t="s">
        <v>1133</v>
      </c>
      <c r="I195" s="18">
        <v>28152</v>
      </c>
      <c r="J195" s="18">
        <f t="shared" si="2"/>
        <v>380052</v>
      </c>
      <c r="K195" s="17" t="s">
        <v>621</v>
      </c>
      <c r="L195" s="17" t="s">
        <v>1134</v>
      </c>
    </row>
    <row r="196" spans="2:12" outlineLevel="1" x14ac:dyDescent="0.25">
      <c r="B196" s="16">
        <v>44798</v>
      </c>
      <c r="C196" s="17" t="s">
        <v>872</v>
      </c>
      <c r="D196" s="17" t="str">
        <f>+VLOOKUP($C196,Ban_hang!$D$3:$D$235,1,0)</f>
        <v>00035052</v>
      </c>
      <c r="E196" s="17" t="s">
        <v>194</v>
      </c>
      <c r="F196" s="17" t="s">
        <v>902</v>
      </c>
      <c r="G196" s="18">
        <v>922445</v>
      </c>
      <c r="H196" s="19" t="s">
        <v>1133</v>
      </c>
      <c r="I196" s="18">
        <v>73796</v>
      </c>
      <c r="J196" s="18">
        <f t="shared" si="2"/>
        <v>996241</v>
      </c>
      <c r="K196" s="17" t="s">
        <v>621</v>
      </c>
      <c r="L196" s="17" t="s">
        <v>1134</v>
      </c>
    </row>
    <row r="197" spans="2:12" outlineLevel="1" x14ac:dyDescent="0.25">
      <c r="B197" s="16">
        <v>44798</v>
      </c>
      <c r="C197" s="17" t="s">
        <v>4</v>
      </c>
      <c r="D197" s="17" t="str">
        <f>+VLOOKUP($C197,Ban_hang!$D$3:$D$235,1,0)</f>
        <v>00035057</v>
      </c>
      <c r="E197" s="17" t="s">
        <v>194</v>
      </c>
      <c r="F197" s="17" t="s">
        <v>902</v>
      </c>
      <c r="G197" s="18">
        <v>442541</v>
      </c>
      <c r="H197" s="19" t="s">
        <v>1133</v>
      </c>
      <c r="I197" s="18">
        <v>35403</v>
      </c>
      <c r="J197" s="18">
        <f t="shared" si="2"/>
        <v>477944</v>
      </c>
      <c r="K197" s="17" t="s">
        <v>621</v>
      </c>
      <c r="L197" s="17" t="s">
        <v>1134</v>
      </c>
    </row>
    <row r="198" spans="2:12" outlineLevel="1" x14ac:dyDescent="0.25">
      <c r="B198" s="16">
        <v>44798</v>
      </c>
      <c r="C198" s="17" t="s">
        <v>887</v>
      </c>
      <c r="D198" s="17" t="str">
        <f>+VLOOKUP($C198,Ban_hang!$D$3:$D$235,1,0)</f>
        <v>00035058</v>
      </c>
      <c r="E198" s="17" t="s">
        <v>194</v>
      </c>
      <c r="F198" s="17" t="s">
        <v>902</v>
      </c>
      <c r="G198" s="18">
        <v>351900</v>
      </c>
      <c r="H198" s="19" t="s">
        <v>1133</v>
      </c>
      <c r="I198" s="18">
        <v>28152</v>
      </c>
      <c r="J198" s="18">
        <f t="shared" ref="J198:J237" si="3">+G198+I198</f>
        <v>380052</v>
      </c>
      <c r="K198" s="17" t="s">
        <v>621</v>
      </c>
      <c r="L198" s="17" t="s">
        <v>1134</v>
      </c>
    </row>
    <row r="199" spans="2:12" outlineLevel="1" x14ac:dyDescent="0.25">
      <c r="B199" s="16">
        <v>44798</v>
      </c>
      <c r="C199" s="17" t="s">
        <v>384</v>
      </c>
      <c r="D199" s="17" t="str">
        <f>+VLOOKUP($C199,Ban_hang!$D$3:$D$235,1,0)</f>
        <v>00035400</v>
      </c>
      <c r="E199" s="17" t="s">
        <v>194</v>
      </c>
      <c r="F199" s="17" t="s">
        <v>29</v>
      </c>
      <c r="G199" s="18">
        <v>351900</v>
      </c>
      <c r="H199" s="19" t="s">
        <v>1133</v>
      </c>
      <c r="I199" s="18">
        <v>28152</v>
      </c>
      <c r="J199" s="18">
        <f t="shared" si="3"/>
        <v>380052</v>
      </c>
      <c r="K199" s="17" t="s">
        <v>621</v>
      </c>
      <c r="L199" s="17" t="s">
        <v>1134</v>
      </c>
    </row>
    <row r="200" spans="2:12" outlineLevel="1" x14ac:dyDescent="0.25">
      <c r="B200" s="16">
        <v>44798</v>
      </c>
      <c r="C200" s="17" t="s">
        <v>1017</v>
      </c>
      <c r="D200" s="17" t="str">
        <f>+VLOOKUP($C200,Ban_hang!$D$3:$D$235,1,0)</f>
        <v>00035401</v>
      </c>
      <c r="E200" s="17" t="s">
        <v>194</v>
      </c>
      <c r="F200" s="17" t="s">
        <v>811</v>
      </c>
      <c r="G200" s="18">
        <v>351900</v>
      </c>
      <c r="H200" s="19" t="s">
        <v>1133</v>
      </c>
      <c r="I200" s="18">
        <v>28152</v>
      </c>
      <c r="J200" s="18">
        <f t="shared" si="3"/>
        <v>380052</v>
      </c>
      <c r="K200" s="17" t="s">
        <v>621</v>
      </c>
      <c r="L200" s="17" t="s">
        <v>1134</v>
      </c>
    </row>
    <row r="201" spans="2:12" outlineLevel="1" x14ac:dyDescent="0.25">
      <c r="B201" s="16">
        <v>44798</v>
      </c>
      <c r="C201" s="17" t="s">
        <v>680</v>
      </c>
      <c r="D201" s="17" t="str">
        <f>+VLOOKUP($C201,Ban_hang!$D$3:$D$235,1,0)</f>
        <v>00035402</v>
      </c>
      <c r="E201" s="17" t="s">
        <v>194</v>
      </c>
      <c r="F201" s="17" t="s">
        <v>363</v>
      </c>
      <c r="G201" s="18">
        <v>351900</v>
      </c>
      <c r="H201" s="19" t="s">
        <v>1133</v>
      </c>
      <c r="I201" s="18">
        <v>28152</v>
      </c>
      <c r="J201" s="18">
        <f t="shared" si="3"/>
        <v>380052</v>
      </c>
      <c r="K201" s="17" t="s">
        <v>621</v>
      </c>
      <c r="L201" s="17" t="s">
        <v>1134</v>
      </c>
    </row>
    <row r="202" spans="2:12" outlineLevel="1" x14ac:dyDescent="0.25">
      <c r="B202" s="16">
        <v>44798</v>
      </c>
      <c r="C202" s="17" t="s">
        <v>733</v>
      </c>
      <c r="D202" s="17" t="str">
        <f>+VLOOKUP($C202,Ban_hang!$D$3:$D$235,1,0)</f>
        <v>00035417</v>
      </c>
      <c r="E202" s="17" t="s">
        <v>194</v>
      </c>
      <c r="F202" s="17" t="s">
        <v>33</v>
      </c>
      <c r="G202" s="18">
        <v>854387</v>
      </c>
      <c r="H202" s="19" t="s">
        <v>1133</v>
      </c>
      <c r="I202" s="18">
        <v>68351</v>
      </c>
      <c r="J202" s="18">
        <f t="shared" si="3"/>
        <v>922738</v>
      </c>
      <c r="K202" s="17" t="s">
        <v>621</v>
      </c>
      <c r="L202" s="17" t="s">
        <v>1134</v>
      </c>
    </row>
    <row r="203" spans="2:12" outlineLevel="1" x14ac:dyDescent="0.25">
      <c r="B203" s="16">
        <v>44798</v>
      </c>
      <c r="C203" s="17" t="s">
        <v>360</v>
      </c>
      <c r="D203" s="17" t="str">
        <f>+VLOOKUP($C203,Ban_hang!$D$3:$D$235,1,0)</f>
        <v>00036066</v>
      </c>
      <c r="E203" s="17" t="s">
        <v>194</v>
      </c>
      <c r="F203" s="17" t="s">
        <v>352</v>
      </c>
      <c r="G203" s="18">
        <v>444232</v>
      </c>
      <c r="H203" s="19" t="s">
        <v>1133</v>
      </c>
      <c r="I203" s="18">
        <v>35539</v>
      </c>
      <c r="J203" s="18">
        <f t="shared" si="3"/>
        <v>479771</v>
      </c>
      <c r="K203" s="17" t="s">
        <v>621</v>
      </c>
      <c r="L203" s="17" t="s">
        <v>1134</v>
      </c>
    </row>
    <row r="204" spans="2:12" outlineLevel="1" x14ac:dyDescent="0.25">
      <c r="B204" s="16">
        <v>44798</v>
      </c>
      <c r="C204" s="17" t="s">
        <v>337</v>
      </c>
      <c r="D204" s="17" t="str">
        <f>+VLOOKUP($C204,Ban_hang!$D$3:$D$235,1,0)</f>
        <v>00036069</v>
      </c>
      <c r="E204" s="17" t="s">
        <v>194</v>
      </c>
      <c r="F204" s="17" t="s">
        <v>589</v>
      </c>
      <c r="G204" s="18">
        <v>555290</v>
      </c>
      <c r="H204" s="19" t="s">
        <v>1133</v>
      </c>
      <c r="I204" s="18">
        <v>44423</v>
      </c>
      <c r="J204" s="18">
        <f t="shared" si="3"/>
        <v>599713</v>
      </c>
      <c r="K204" s="17" t="s">
        <v>621</v>
      </c>
      <c r="L204" s="17" t="s">
        <v>1134</v>
      </c>
    </row>
    <row r="205" spans="2:12" outlineLevel="1" x14ac:dyDescent="0.25">
      <c r="B205" s="16">
        <v>44799</v>
      </c>
      <c r="C205" s="17" t="s">
        <v>623</v>
      </c>
      <c r="D205" s="17" t="str">
        <f>+VLOOKUP($C205,Ban_hang!$D$3:$D$235,1,0)</f>
        <v>00036078</v>
      </c>
      <c r="E205" s="17" t="s">
        <v>194</v>
      </c>
      <c r="F205" s="17" t="s">
        <v>545</v>
      </c>
      <c r="G205" s="18">
        <v>351900</v>
      </c>
      <c r="H205" s="19" t="s">
        <v>1133</v>
      </c>
      <c r="I205" s="18">
        <v>28152</v>
      </c>
      <c r="J205" s="18">
        <f t="shared" si="3"/>
        <v>380052</v>
      </c>
      <c r="K205" s="17" t="s">
        <v>621</v>
      </c>
      <c r="L205" s="17" t="s">
        <v>1134</v>
      </c>
    </row>
    <row r="206" spans="2:12" outlineLevel="1" x14ac:dyDescent="0.25">
      <c r="B206" s="16">
        <v>44799</v>
      </c>
      <c r="C206" s="17" t="s">
        <v>258</v>
      </c>
      <c r="D206" s="17" t="str">
        <f>+VLOOKUP($C206,Ban_hang!$D$3:$D$235,1,0)</f>
        <v>00036079</v>
      </c>
      <c r="E206" s="17" t="s">
        <v>194</v>
      </c>
      <c r="F206" s="17" t="s">
        <v>457</v>
      </c>
      <c r="G206" s="18">
        <v>351900</v>
      </c>
      <c r="H206" s="19" t="s">
        <v>1133</v>
      </c>
      <c r="I206" s="18">
        <v>28152</v>
      </c>
      <c r="J206" s="18">
        <f t="shared" si="3"/>
        <v>380052</v>
      </c>
      <c r="K206" s="17" t="s">
        <v>621</v>
      </c>
      <c r="L206" s="17" t="s">
        <v>1134</v>
      </c>
    </row>
    <row r="207" spans="2:12" outlineLevel="1" x14ac:dyDescent="0.25">
      <c r="B207" s="16">
        <v>44799</v>
      </c>
      <c r="C207" s="17" t="s">
        <v>486</v>
      </c>
      <c r="D207" s="17" t="str">
        <f>+VLOOKUP($C207,Ban_hang!$D$3:$D$235,1,0)</f>
        <v>00036086</v>
      </c>
      <c r="E207" s="17" t="s">
        <v>194</v>
      </c>
      <c r="F207" s="17" t="s">
        <v>1060</v>
      </c>
      <c r="G207" s="18">
        <v>351900</v>
      </c>
      <c r="H207" s="19" t="s">
        <v>1133</v>
      </c>
      <c r="I207" s="18">
        <v>28152</v>
      </c>
      <c r="J207" s="18">
        <f t="shared" si="3"/>
        <v>380052</v>
      </c>
      <c r="K207" s="17" t="s">
        <v>621</v>
      </c>
      <c r="L207" s="17" t="s">
        <v>1134</v>
      </c>
    </row>
    <row r="208" spans="2:12" outlineLevel="1" x14ac:dyDescent="0.25">
      <c r="B208" s="16">
        <v>44799</v>
      </c>
      <c r="C208" s="17" t="s">
        <v>994</v>
      </c>
      <c r="D208" s="17" t="str">
        <f>+VLOOKUP($C208,Ban_hang!$D$3:$D$235,1,0)</f>
        <v>00036238</v>
      </c>
      <c r="E208" s="17" t="s">
        <v>194</v>
      </c>
      <c r="F208" s="17" t="s">
        <v>1048</v>
      </c>
      <c r="G208" s="18">
        <v>682625</v>
      </c>
      <c r="H208" s="19" t="s">
        <v>1133</v>
      </c>
      <c r="I208" s="18">
        <v>54610</v>
      </c>
      <c r="J208" s="18">
        <f t="shared" si="3"/>
        <v>737235</v>
      </c>
      <c r="K208" s="17" t="s">
        <v>621</v>
      </c>
      <c r="L208" s="17" t="s">
        <v>1134</v>
      </c>
    </row>
    <row r="209" spans="2:12" outlineLevel="1" x14ac:dyDescent="0.25">
      <c r="B209" s="16">
        <v>44799</v>
      </c>
      <c r="C209" s="17" t="s">
        <v>915</v>
      </c>
      <c r="D209" s="17" t="str">
        <f>+VLOOKUP($C209,Ban_hang!$D$3:$D$235,1,0)</f>
        <v>00036239</v>
      </c>
      <c r="E209" s="17" t="s">
        <v>194</v>
      </c>
      <c r="F209" s="17" t="s">
        <v>372</v>
      </c>
      <c r="G209" s="18">
        <v>775583</v>
      </c>
      <c r="H209" s="19" t="s">
        <v>1133</v>
      </c>
      <c r="I209" s="18">
        <v>62047</v>
      </c>
      <c r="J209" s="18">
        <f t="shared" si="3"/>
        <v>837630</v>
      </c>
      <c r="K209" s="17" t="s">
        <v>621</v>
      </c>
      <c r="L209" s="17" t="s">
        <v>1134</v>
      </c>
    </row>
    <row r="210" spans="2:12" outlineLevel="1" x14ac:dyDescent="0.25">
      <c r="B210" s="16">
        <v>44799</v>
      </c>
      <c r="C210" s="17" t="s">
        <v>380</v>
      </c>
      <c r="D210" s="17" t="str">
        <f>+VLOOKUP($C210,Ban_hang!$D$3:$D$235,1,0)</f>
        <v>00036240</v>
      </c>
      <c r="E210" s="17" t="s">
        <v>194</v>
      </c>
      <c r="F210" s="17" t="s">
        <v>327</v>
      </c>
      <c r="G210" s="18">
        <v>724174</v>
      </c>
      <c r="H210" s="19" t="s">
        <v>1133</v>
      </c>
      <c r="I210" s="18">
        <v>57934</v>
      </c>
      <c r="J210" s="18">
        <f t="shared" si="3"/>
        <v>782108</v>
      </c>
      <c r="K210" s="17" t="s">
        <v>621</v>
      </c>
      <c r="L210" s="17" t="s">
        <v>1134</v>
      </c>
    </row>
    <row r="211" spans="2:12" outlineLevel="1" x14ac:dyDescent="0.25">
      <c r="B211" s="16">
        <v>44799</v>
      </c>
      <c r="C211" s="17" t="s">
        <v>1033</v>
      </c>
      <c r="D211" s="17" t="str">
        <f>+VLOOKUP($C211,Ban_hang!$D$3:$D$235,1,0)</f>
        <v>00036245</v>
      </c>
      <c r="E211" s="17" t="s">
        <v>194</v>
      </c>
      <c r="F211" s="17" t="s">
        <v>609</v>
      </c>
      <c r="G211" s="18">
        <v>621777</v>
      </c>
      <c r="H211" s="19" t="s">
        <v>1133</v>
      </c>
      <c r="I211" s="18">
        <v>49742</v>
      </c>
      <c r="J211" s="18">
        <f t="shared" si="3"/>
        <v>671519</v>
      </c>
      <c r="K211" s="17" t="s">
        <v>621</v>
      </c>
      <c r="L211" s="17" t="s">
        <v>1134</v>
      </c>
    </row>
    <row r="212" spans="2:12" outlineLevel="1" x14ac:dyDescent="0.25">
      <c r="B212" s="16">
        <v>44799</v>
      </c>
      <c r="C212" s="17" t="s">
        <v>982</v>
      </c>
      <c r="D212" s="17" t="str">
        <f>+VLOOKUP($C212,Ban_hang!$D$3:$D$235,1,0)</f>
        <v>00036246</v>
      </c>
      <c r="E212" s="17" t="s">
        <v>194</v>
      </c>
      <c r="F212" s="17" t="s">
        <v>1006</v>
      </c>
      <c r="G212" s="18">
        <v>351900</v>
      </c>
      <c r="H212" s="19" t="s">
        <v>1133</v>
      </c>
      <c r="I212" s="18">
        <v>28152</v>
      </c>
      <c r="J212" s="18">
        <f t="shared" si="3"/>
        <v>380052</v>
      </c>
      <c r="K212" s="17" t="s">
        <v>621</v>
      </c>
      <c r="L212" s="17" t="s">
        <v>1134</v>
      </c>
    </row>
    <row r="213" spans="2:12" outlineLevel="1" x14ac:dyDescent="0.25">
      <c r="B213" s="16">
        <v>44799</v>
      </c>
      <c r="C213" s="17" t="s">
        <v>98</v>
      </c>
      <c r="D213" s="17" t="str">
        <f>+VLOOKUP($C213,Ban_hang!$D$3:$D$235,1,0)</f>
        <v>00036247</v>
      </c>
      <c r="E213" s="17" t="s">
        <v>194</v>
      </c>
      <c r="F213" s="17" t="s">
        <v>526</v>
      </c>
      <c r="G213" s="18">
        <v>544552</v>
      </c>
      <c r="H213" s="19" t="s">
        <v>1133</v>
      </c>
      <c r="I213" s="18">
        <v>43564</v>
      </c>
      <c r="J213" s="18">
        <f t="shared" si="3"/>
        <v>588116</v>
      </c>
      <c r="K213" s="17" t="s">
        <v>621</v>
      </c>
      <c r="L213" s="17" t="s">
        <v>1134</v>
      </c>
    </row>
    <row r="214" spans="2:12" outlineLevel="1" x14ac:dyDescent="0.25">
      <c r="B214" s="16">
        <v>44799</v>
      </c>
      <c r="C214" s="17" t="s">
        <v>195</v>
      </c>
      <c r="D214" s="17" t="str">
        <f>+VLOOKUP($C214,Ban_hang!$D$3:$D$235,1,0)</f>
        <v>00036248</v>
      </c>
      <c r="E214" s="17" t="s">
        <v>194</v>
      </c>
      <c r="F214" s="17" t="s">
        <v>2</v>
      </c>
      <c r="G214" s="18">
        <v>1314736</v>
      </c>
      <c r="H214" s="19" t="s">
        <v>1133</v>
      </c>
      <c r="I214" s="18">
        <v>105179</v>
      </c>
      <c r="J214" s="18">
        <f t="shared" si="3"/>
        <v>1419915</v>
      </c>
      <c r="K214" s="17" t="s">
        <v>621</v>
      </c>
      <c r="L214" s="17" t="s">
        <v>1134</v>
      </c>
    </row>
    <row r="215" spans="2:12" outlineLevel="1" x14ac:dyDescent="0.25">
      <c r="B215" s="16">
        <v>44799</v>
      </c>
      <c r="C215" s="17" t="s">
        <v>133</v>
      </c>
      <c r="D215" s="17" t="str">
        <f>+VLOOKUP($C215,Ban_hang!$D$3:$D$235,1,0)</f>
        <v>00036255</v>
      </c>
      <c r="E215" s="17" t="s">
        <v>194</v>
      </c>
      <c r="F215" s="17" t="s">
        <v>660</v>
      </c>
      <c r="G215" s="18">
        <v>351900</v>
      </c>
      <c r="H215" s="19" t="s">
        <v>1133</v>
      </c>
      <c r="I215" s="18">
        <v>28152</v>
      </c>
      <c r="J215" s="18">
        <f t="shared" si="3"/>
        <v>380052</v>
      </c>
      <c r="K215" s="17" t="s">
        <v>621</v>
      </c>
      <c r="L215" s="17" t="s">
        <v>1134</v>
      </c>
    </row>
    <row r="216" spans="2:12" outlineLevel="1" x14ac:dyDescent="0.25">
      <c r="B216" s="16">
        <v>44800</v>
      </c>
      <c r="C216" s="17" t="s">
        <v>393</v>
      </c>
      <c r="D216" s="17" t="str">
        <f>+VLOOKUP($C216,Ban_hang!$D$3:$D$235,1,0)</f>
        <v>00036261</v>
      </c>
      <c r="E216" s="17" t="s">
        <v>194</v>
      </c>
      <c r="F216" s="17" t="s">
        <v>949</v>
      </c>
      <c r="G216" s="18">
        <v>351900</v>
      </c>
      <c r="H216" s="19" t="s">
        <v>1133</v>
      </c>
      <c r="I216" s="18">
        <v>28152</v>
      </c>
      <c r="J216" s="18">
        <f t="shared" si="3"/>
        <v>380052</v>
      </c>
      <c r="K216" s="17" t="s">
        <v>621</v>
      </c>
      <c r="L216" s="17" t="s">
        <v>1134</v>
      </c>
    </row>
    <row r="217" spans="2:12" outlineLevel="1" x14ac:dyDescent="0.25">
      <c r="B217" s="16">
        <v>44800</v>
      </c>
      <c r="C217" s="17" t="s">
        <v>477</v>
      </c>
      <c r="D217" s="17" t="str">
        <f>+VLOOKUP($C217,Ban_hang!$D$3:$D$235,1,0)</f>
        <v>00036262</v>
      </c>
      <c r="E217" s="17" t="s">
        <v>194</v>
      </c>
      <c r="F217" s="17" t="s">
        <v>854</v>
      </c>
      <c r="G217" s="18">
        <v>351900</v>
      </c>
      <c r="H217" s="19" t="s">
        <v>1133</v>
      </c>
      <c r="I217" s="18">
        <v>28152</v>
      </c>
      <c r="J217" s="18">
        <f t="shared" si="3"/>
        <v>380052</v>
      </c>
      <c r="K217" s="17" t="s">
        <v>621</v>
      </c>
      <c r="L217" s="17" t="s">
        <v>1134</v>
      </c>
    </row>
    <row r="218" spans="2:12" outlineLevel="1" x14ac:dyDescent="0.25">
      <c r="B218" s="16">
        <v>44800</v>
      </c>
      <c r="C218" s="17" t="s">
        <v>871</v>
      </c>
      <c r="D218" s="17" t="str">
        <f>+VLOOKUP($C218,Ban_hang!$D$3:$D$235,1,0)</f>
        <v>00036270</v>
      </c>
      <c r="E218" s="17" t="s">
        <v>194</v>
      </c>
      <c r="F218" s="17" t="s">
        <v>120</v>
      </c>
      <c r="G218" s="18">
        <v>351900</v>
      </c>
      <c r="H218" s="19" t="s">
        <v>1133</v>
      </c>
      <c r="I218" s="18">
        <v>28152</v>
      </c>
      <c r="J218" s="18">
        <f t="shared" si="3"/>
        <v>380052</v>
      </c>
      <c r="K218" s="17" t="s">
        <v>621</v>
      </c>
      <c r="L218" s="17" t="s">
        <v>1134</v>
      </c>
    </row>
    <row r="219" spans="2:12" outlineLevel="1" x14ac:dyDescent="0.25">
      <c r="B219" s="16">
        <v>44800</v>
      </c>
      <c r="C219" s="17" t="s">
        <v>763</v>
      </c>
      <c r="D219" s="17" t="str">
        <f>+VLOOKUP($C219,Ban_hang!$D$3:$D$235,1,0)</f>
        <v>00036272</v>
      </c>
      <c r="E219" s="17" t="s">
        <v>194</v>
      </c>
      <c r="F219" s="17" t="s">
        <v>722</v>
      </c>
      <c r="G219" s="18">
        <v>351900</v>
      </c>
      <c r="H219" s="19" t="s">
        <v>1133</v>
      </c>
      <c r="I219" s="18">
        <v>28152</v>
      </c>
      <c r="J219" s="18">
        <f t="shared" si="3"/>
        <v>380052</v>
      </c>
      <c r="K219" s="17" t="s">
        <v>621</v>
      </c>
      <c r="L219" s="17" t="s">
        <v>1134</v>
      </c>
    </row>
    <row r="220" spans="2:12" outlineLevel="1" x14ac:dyDescent="0.25">
      <c r="B220" s="16">
        <v>44800</v>
      </c>
      <c r="C220" s="17" t="s">
        <v>828</v>
      </c>
      <c r="D220" s="17" t="str">
        <f>+VLOOKUP($C220,Ban_hang!$D$3:$D$235,1,0)</f>
        <v>00036277</v>
      </c>
      <c r="E220" s="17" t="s">
        <v>194</v>
      </c>
      <c r="F220" s="17" t="s">
        <v>925</v>
      </c>
      <c r="G220" s="18">
        <v>581565</v>
      </c>
      <c r="H220" s="19" t="s">
        <v>1133</v>
      </c>
      <c r="I220" s="18">
        <v>46525</v>
      </c>
      <c r="J220" s="18">
        <f t="shared" si="3"/>
        <v>628090</v>
      </c>
      <c r="K220" s="17" t="s">
        <v>621</v>
      </c>
      <c r="L220" s="17" t="s">
        <v>1134</v>
      </c>
    </row>
    <row r="221" spans="2:12" outlineLevel="1" x14ac:dyDescent="0.25">
      <c r="B221" s="16">
        <v>44800</v>
      </c>
      <c r="C221" s="17" t="s">
        <v>1032</v>
      </c>
      <c r="D221" s="17" t="str">
        <f>+VLOOKUP($C221,Ban_hang!$D$3:$D$235,1,0)</f>
        <v>00036278</v>
      </c>
      <c r="E221" s="17" t="s">
        <v>194</v>
      </c>
      <c r="F221" s="17" t="s">
        <v>203</v>
      </c>
      <c r="G221" s="18">
        <v>782989</v>
      </c>
      <c r="H221" s="19" t="s">
        <v>1133</v>
      </c>
      <c r="I221" s="18">
        <v>62639</v>
      </c>
      <c r="J221" s="18">
        <f t="shared" si="3"/>
        <v>845628</v>
      </c>
      <c r="K221" s="17" t="s">
        <v>621</v>
      </c>
      <c r="L221" s="17" t="s">
        <v>1134</v>
      </c>
    </row>
    <row r="222" spans="2:12" outlineLevel="1" x14ac:dyDescent="0.25">
      <c r="B222" s="16">
        <v>44800</v>
      </c>
      <c r="C222" s="17" t="s">
        <v>312</v>
      </c>
      <c r="D222" s="17" t="str">
        <f>+VLOOKUP($C222,Ban_hang!$D$3:$D$235,1,0)</f>
        <v>00036279</v>
      </c>
      <c r="E222" s="17" t="s">
        <v>194</v>
      </c>
      <c r="F222" s="17" t="s">
        <v>1019</v>
      </c>
      <c r="G222" s="18">
        <v>1356885</v>
      </c>
      <c r="H222" s="19" t="s">
        <v>1133</v>
      </c>
      <c r="I222" s="18">
        <v>108551</v>
      </c>
      <c r="J222" s="18">
        <f t="shared" si="3"/>
        <v>1465436</v>
      </c>
      <c r="K222" s="17" t="s">
        <v>621</v>
      </c>
      <c r="L222" s="17" t="s">
        <v>1134</v>
      </c>
    </row>
    <row r="223" spans="2:12" outlineLevel="1" x14ac:dyDescent="0.25">
      <c r="B223" s="16">
        <v>44800</v>
      </c>
      <c r="C223" s="17" t="s">
        <v>803</v>
      </c>
      <c r="D223" s="17" t="str">
        <f>+VLOOKUP($C223,Ban_hang!$D$3:$D$235,1,0)</f>
        <v>00036306</v>
      </c>
      <c r="E223" s="17" t="s">
        <v>194</v>
      </c>
      <c r="F223" s="17" t="s">
        <v>265</v>
      </c>
      <c r="G223" s="18">
        <v>351900</v>
      </c>
      <c r="H223" s="19" t="s">
        <v>1133</v>
      </c>
      <c r="I223" s="18">
        <v>28152</v>
      </c>
      <c r="J223" s="18">
        <f t="shared" si="3"/>
        <v>380052</v>
      </c>
      <c r="K223" s="17" t="s">
        <v>621</v>
      </c>
      <c r="L223" s="17" t="s">
        <v>1134</v>
      </c>
    </row>
    <row r="224" spans="2:12" outlineLevel="1" x14ac:dyDescent="0.25">
      <c r="B224" s="16">
        <v>44800</v>
      </c>
      <c r="C224" s="17" t="s">
        <v>972</v>
      </c>
      <c r="D224" s="17" t="str">
        <f>+VLOOKUP($C224,Ban_hang!$D$3:$D$235,1,0)</f>
        <v>00036308</v>
      </c>
      <c r="E224" s="17" t="s">
        <v>194</v>
      </c>
      <c r="F224" s="17" t="s">
        <v>774</v>
      </c>
      <c r="G224" s="18">
        <v>351900</v>
      </c>
      <c r="H224" s="19" t="s">
        <v>1133</v>
      </c>
      <c r="I224" s="18">
        <v>28152</v>
      </c>
      <c r="J224" s="18">
        <f t="shared" si="3"/>
        <v>380052</v>
      </c>
      <c r="K224" s="17" t="s">
        <v>621</v>
      </c>
      <c r="L224" s="17" t="s">
        <v>1134</v>
      </c>
    </row>
    <row r="225" spans="2:12" outlineLevel="1" x14ac:dyDescent="0.25">
      <c r="B225" s="16">
        <v>44800</v>
      </c>
      <c r="C225" s="17" t="s">
        <v>635</v>
      </c>
      <c r="D225" s="17" t="str">
        <f>+VLOOKUP($C225,Ban_hang!$D$3:$D$235,1,0)</f>
        <v>00036309</v>
      </c>
      <c r="E225" s="17" t="s">
        <v>194</v>
      </c>
      <c r="F225" s="17" t="s">
        <v>906</v>
      </c>
      <c r="G225" s="18">
        <v>1106934</v>
      </c>
      <c r="H225" s="19" t="s">
        <v>1133</v>
      </c>
      <c r="I225" s="18">
        <v>88555</v>
      </c>
      <c r="J225" s="18">
        <f t="shared" si="3"/>
        <v>1195489</v>
      </c>
      <c r="K225" s="17" t="s">
        <v>621</v>
      </c>
      <c r="L225" s="17" t="s">
        <v>1134</v>
      </c>
    </row>
    <row r="226" spans="2:12" outlineLevel="1" x14ac:dyDescent="0.25">
      <c r="B226" s="16">
        <v>44800</v>
      </c>
      <c r="C226" s="17" t="s">
        <v>610</v>
      </c>
      <c r="D226" s="17" t="str">
        <f>+VLOOKUP($C226,Ban_hang!$D$3:$D$235,1,0)</f>
        <v>00036310</v>
      </c>
      <c r="E226" s="17" t="s">
        <v>194</v>
      </c>
      <c r="F226" s="17" t="s">
        <v>870</v>
      </c>
      <c r="G226" s="18">
        <v>960072</v>
      </c>
      <c r="H226" s="19" t="s">
        <v>1133</v>
      </c>
      <c r="I226" s="18">
        <v>76806</v>
      </c>
      <c r="J226" s="18">
        <f t="shared" si="3"/>
        <v>1036878</v>
      </c>
      <c r="K226" s="17" t="s">
        <v>621</v>
      </c>
      <c r="L226" s="17" t="s">
        <v>1134</v>
      </c>
    </row>
    <row r="227" spans="2:12" outlineLevel="1" x14ac:dyDescent="0.25">
      <c r="B227" s="16">
        <v>44802</v>
      </c>
      <c r="C227" s="17" t="s">
        <v>673</v>
      </c>
      <c r="D227" s="17" t="str">
        <f>+VLOOKUP($C227,Ban_hang!$D$3:$D$235,1,0)</f>
        <v>00036333</v>
      </c>
      <c r="E227" s="17" t="s">
        <v>194</v>
      </c>
      <c r="F227" s="17" t="s">
        <v>780</v>
      </c>
      <c r="G227" s="18">
        <v>351900</v>
      </c>
      <c r="H227" s="19" t="s">
        <v>1133</v>
      </c>
      <c r="I227" s="18">
        <v>28152</v>
      </c>
      <c r="J227" s="18">
        <f t="shared" si="3"/>
        <v>380052</v>
      </c>
      <c r="K227" s="17" t="s">
        <v>621</v>
      </c>
      <c r="L227" s="17" t="s">
        <v>1134</v>
      </c>
    </row>
    <row r="228" spans="2:12" outlineLevel="1" x14ac:dyDescent="0.25">
      <c r="B228" s="16">
        <v>44802</v>
      </c>
      <c r="C228" s="17" t="s">
        <v>1013</v>
      </c>
      <c r="D228" s="17" t="str">
        <f>+VLOOKUP($C228,Ban_hang!$D$3:$D$235,1,0)</f>
        <v>00036345</v>
      </c>
      <c r="E228" s="17" t="s">
        <v>194</v>
      </c>
      <c r="F228" s="17" t="s">
        <v>1016</v>
      </c>
      <c r="G228" s="18">
        <v>1705910</v>
      </c>
      <c r="H228" s="19" t="s">
        <v>1133</v>
      </c>
      <c r="I228" s="18">
        <v>136473</v>
      </c>
      <c r="J228" s="18">
        <f t="shared" si="3"/>
        <v>1842383</v>
      </c>
      <c r="K228" s="17" t="s">
        <v>320</v>
      </c>
      <c r="L228" s="17" t="s">
        <v>1137</v>
      </c>
    </row>
    <row r="229" spans="2:12" outlineLevel="1" x14ac:dyDescent="0.25">
      <c r="B229" s="16">
        <v>44802</v>
      </c>
      <c r="C229" s="17" t="s">
        <v>846</v>
      </c>
      <c r="D229" s="17" t="str">
        <f>+VLOOKUP($C229,Ban_hang!$D$3:$D$235,1,0)</f>
        <v>00036404</v>
      </c>
      <c r="E229" s="17" t="s">
        <v>194</v>
      </c>
      <c r="F229" s="17" t="s">
        <v>300</v>
      </c>
      <c r="G229" s="18">
        <v>1715200</v>
      </c>
      <c r="H229" s="19" t="s">
        <v>1133</v>
      </c>
      <c r="I229" s="18">
        <v>137216</v>
      </c>
      <c r="J229" s="18">
        <f t="shared" si="3"/>
        <v>1852416</v>
      </c>
      <c r="K229" s="17" t="s">
        <v>621</v>
      </c>
      <c r="L229" s="17" t="s">
        <v>1134</v>
      </c>
    </row>
    <row r="230" spans="2:12" outlineLevel="1" x14ac:dyDescent="0.25">
      <c r="B230" s="16">
        <v>44802</v>
      </c>
      <c r="C230" s="17" t="s">
        <v>397</v>
      </c>
      <c r="D230" s="17" t="str">
        <f>+VLOOKUP($C230,Ban_hang!$D$3:$D$235,1,0)</f>
        <v>00036405</v>
      </c>
      <c r="E230" s="17" t="s">
        <v>194</v>
      </c>
      <c r="F230" s="17" t="s">
        <v>347</v>
      </c>
      <c r="G230" s="18">
        <v>3134490</v>
      </c>
      <c r="H230" s="19" t="s">
        <v>1133</v>
      </c>
      <c r="I230" s="18">
        <v>250759</v>
      </c>
      <c r="J230" s="18">
        <f t="shared" si="3"/>
        <v>3385249</v>
      </c>
      <c r="K230" s="17" t="s">
        <v>325</v>
      </c>
      <c r="L230" s="17" t="s">
        <v>1135</v>
      </c>
    </row>
    <row r="231" spans="2:12" outlineLevel="1" x14ac:dyDescent="0.25">
      <c r="B231" s="16">
        <v>44803</v>
      </c>
      <c r="C231" s="17" t="s">
        <v>71</v>
      </c>
      <c r="D231" s="17" t="str">
        <f>+VLOOKUP($C231,Ban_hang!$D$3:$D$235,1,0)</f>
        <v>00036442</v>
      </c>
      <c r="E231" s="17" t="s">
        <v>194</v>
      </c>
      <c r="F231" s="17" t="s">
        <v>678</v>
      </c>
      <c r="G231" s="18">
        <v>454893</v>
      </c>
      <c r="H231" s="19" t="s">
        <v>1133</v>
      </c>
      <c r="I231" s="18">
        <v>36391</v>
      </c>
      <c r="J231" s="18">
        <f t="shared" si="3"/>
        <v>491284</v>
      </c>
      <c r="K231" s="17" t="s">
        <v>621</v>
      </c>
      <c r="L231" s="17" t="s">
        <v>1134</v>
      </c>
    </row>
    <row r="232" spans="2:12" outlineLevel="1" x14ac:dyDescent="0.25">
      <c r="B232" s="16">
        <v>44803</v>
      </c>
      <c r="C232" s="17" t="s">
        <v>762</v>
      </c>
      <c r="D232" s="17" t="str">
        <f>+VLOOKUP($C232,Ban_hang!$D$3:$D$235,1,0)</f>
        <v>00036444</v>
      </c>
      <c r="E232" s="17" t="s">
        <v>194</v>
      </c>
      <c r="F232" s="17" t="s">
        <v>962</v>
      </c>
      <c r="G232" s="18">
        <v>811387</v>
      </c>
      <c r="H232" s="19" t="s">
        <v>1133</v>
      </c>
      <c r="I232" s="18">
        <v>64911</v>
      </c>
      <c r="J232" s="18">
        <f t="shared" si="3"/>
        <v>876298</v>
      </c>
      <c r="K232" s="17" t="s">
        <v>621</v>
      </c>
      <c r="L232" s="17" t="s">
        <v>1134</v>
      </c>
    </row>
    <row r="233" spans="2:12" outlineLevel="1" x14ac:dyDescent="0.25">
      <c r="B233" s="16">
        <v>44804</v>
      </c>
      <c r="C233" s="17" t="s">
        <v>804</v>
      </c>
      <c r="D233" s="17" t="str">
        <f>+VLOOKUP($C233,Ban_hang!$D$3:$D$235,1,0)</f>
        <v>00036493</v>
      </c>
      <c r="E233" s="17" t="s">
        <v>194</v>
      </c>
      <c r="F233" s="17" t="s">
        <v>36</v>
      </c>
      <c r="G233" s="18">
        <v>1255619</v>
      </c>
      <c r="H233" s="19" t="s">
        <v>1133</v>
      </c>
      <c r="I233" s="18">
        <v>100450</v>
      </c>
      <c r="J233" s="18">
        <f t="shared" si="3"/>
        <v>1356069</v>
      </c>
      <c r="K233" s="17" t="s">
        <v>621</v>
      </c>
      <c r="L233" s="17" t="s">
        <v>1134</v>
      </c>
    </row>
    <row r="234" spans="2:12" outlineLevel="1" x14ac:dyDescent="0.25">
      <c r="B234" s="16">
        <v>44804</v>
      </c>
      <c r="C234" s="17" t="s">
        <v>288</v>
      </c>
      <c r="D234" s="17" t="str">
        <f>+VLOOKUP($C234,Ban_hang!$D$3:$D$235,1,0)</f>
        <v>00036505</v>
      </c>
      <c r="E234" s="17" t="s">
        <v>194</v>
      </c>
      <c r="F234" s="17" t="s">
        <v>65</v>
      </c>
      <c r="G234" s="18">
        <v>4442320</v>
      </c>
      <c r="H234" s="19" t="s">
        <v>1133</v>
      </c>
      <c r="I234" s="18">
        <v>355386</v>
      </c>
      <c r="J234" s="18">
        <f t="shared" si="3"/>
        <v>4797706</v>
      </c>
      <c r="K234" s="17" t="s">
        <v>895</v>
      </c>
      <c r="L234" s="17" t="s">
        <v>1136</v>
      </c>
    </row>
    <row r="235" spans="2:12" outlineLevel="1" x14ac:dyDescent="0.25">
      <c r="B235" s="16">
        <v>44804</v>
      </c>
      <c r="C235" s="17" t="s">
        <v>141</v>
      </c>
      <c r="D235" s="17" t="str">
        <f>+VLOOKUP($C235,Ban_hang!$D$3:$D$235,1,0)</f>
        <v>00036598</v>
      </c>
      <c r="E235" s="17" t="s">
        <v>194</v>
      </c>
      <c r="F235" s="17" t="s">
        <v>1036</v>
      </c>
      <c r="G235" s="18">
        <v>705836</v>
      </c>
      <c r="H235" s="19" t="s">
        <v>1133</v>
      </c>
      <c r="I235" s="18">
        <v>56467</v>
      </c>
      <c r="J235" s="18">
        <f t="shared" si="3"/>
        <v>762303</v>
      </c>
      <c r="K235" s="17" t="s">
        <v>621</v>
      </c>
      <c r="L235" s="17" t="s">
        <v>1134</v>
      </c>
    </row>
    <row r="236" spans="2:12" outlineLevel="1" x14ac:dyDescent="0.25">
      <c r="B236" s="16">
        <v>44804</v>
      </c>
      <c r="C236" s="17" t="s">
        <v>520</v>
      </c>
      <c r="D236" s="17" t="str">
        <f>+VLOOKUP($C236,Ban_hang!$D$3:$D$235,1,0)</f>
        <v>00036599</v>
      </c>
      <c r="E236" s="17" t="s">
        <v>194</v>
      </c>
      <c r="F236" s="17" t="s">
        <v>772</v>
      </c>
      <c r="G236" s="18">
        <v>888464</v>
      </c>
      <c r="H236" s="19" t="s">
        <v>1133</v>
      </c>
      <c r="I236" s="18">
        <v>71077</v>
      </c>
      <c r="J236" s="18">
        <f t="shared" si="3"/>
        <v>959541</v>
      </c>
      <c r="K236" s="17" t="s">
        <v>621</v>
      </c>
      <c r="L236" s="17" t="s">
        <v>1134</v>
      </c>
    </row>
    <row r="237" spans="2:12" outlineLevel="1" x14ac:dyDescent="0.25">
      <c r="B237" s="16">
        <v>44804</v>
      </c>
      <c r="C237" s="17" t="s">
        <v>236</v>
      </c>
      <c r="D237" s="17" t="str">
        <f>+VLOOKUP($C237,Ban_hang!$D$3:$D$235,1,0)</f>
        <v>00036611</v>
      </c>
      <c r="E237" s="17" t="s">
        <v>194</v>
      </c>
      <c r="F237" s="17" t="s">
        <v>50</v>
      </c>
      <c r="G237" s="18">
        <v>351900</v>
      </c>
      <c r="H237" s="19" t="s">
        <v>1133</v>
      </c>
      <c r="I237" s="18">
        <v>28152</v>
      </c>
      <c r="J237" s="18">
        <f t="shared" si="3"/>
        <v>380052</v>
      </c>
      <c r="K237" s="17" t="s">
        <v>621</v>
      </c>
      <c r="L237" s="17" t="s">
        <v>1134</v>
      </c>
    </row>
  </sheetData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Ban_hang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2023-02-20T10:27:24Z</dcterms:created>
  <dcterms:modified xsi:type="dcterms:W3CDTF">2023-02-20T10:31:02Z</dcterms:modified>
</cp:coreProperties>
</file>