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Thanh\2022\Satra\Bán hàng\"/>
    </mc:Choice>
  </mc:AlternateContent>
  <xr:revisionPtr revIDLastSave="0" documentId="13_ncr:1_{A20BB0DC-E2AF-46F1-8617-88298A1FFAFE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Ban_hang" sheetId="1" r:id="rId1"/>
    <sheet name="Sheet1" sheetId="2" r:id="rId2"/>
  </sheets>
  <calcPr calcId="191029"/>
</workbook>
</file>

<file path=xl/calcChain.xml><?xml version="1.0" encoding="utf-8"?>
<calcChain xmlns="http://schemas.openxmlformats.org/spreadsheetml/2006/main">
  <c r="D6" i="2" l="1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5" i="2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3" i="1"/>
</calcChain>
</file>

<file path=xl/sharedStrings.xml><?xml version="1.0" encoding="utf-8"?>
<sst xmlns="http://schemas.openxmlformats.org/spreadsheetml/2006/main" count="1274" uniqueCount="330">
  <si>
    <t>Số hóa đơn</t>
  </si>
  <si>
    <t>Bán hàng TRUNG TÂM ĐIỀU HÀNH SatraFoods theo hóa đơn 0006876</t>
  </si>
  <si>
    <t>BH18197086</t>
  </si>
  <si>
    <t>Giao Hàng Tại 49-51 Phan Chu Trinh</t>
  </si>
  <si>
    <t>0007640</t>
  </si>
  <si>
    <t>0007652</t>
  </si>
  <si>
    <t>0010400</t>
  </si>
  <si>
    <t>Mã nhân viên</t>
  </si>
  <si>
    <t>BH18197765</t>
  </si>
  <si>
    <t>BH18195928</t>
  </si>
  <si>
    <t>Bán hàng TRUNG TÂM ĐIỀU HÀNH SatraFoods theo hóa đơn 0006676</t>
  </si>
  <si>
    <t>Bán hàng TRUNG TÂM ĐIỀU HÀNH SatraFoods theo hóa đơn 0007449</t>
  </si>
  <si>
    <t>Bán hàng TRUNG TÂM ĐIỀU HÀNH SatraFoods theo hóa đơn 0010403</t>
  </si>
  <si>
    <t>Ngày chứng từ</t>
  </si>
  <si>
    <t>Bán hàng TRUNG TÂM ĐIỀU HÀNH SatraFoods theo hóa đơn 0006685</t>
  </si>
  <si>
    <t>0008911</t>
  </si>
  <si>
    <t>Bán hàng TRUNG TÂM ĐIỀU HÀNH SatraFoods theo hóa đơn 0006276</t>
  </si>
  <si>
    <t>0008896</t>
  </si>
  <si>
    <t>BH18196909</t>
  </si>
  <si>
    <t>BH18198734</t>
  </si>
  <si>
    <t>Bán hàng TRUNG TÂM ĐIỀU HÀNH SatraFoods theo hóa đơn 0010495</t>
  </si>
  <si>
    <t>Giao Hàng Tại 393 Quang Trung</t>
  </si>
  <si>
    <t>Bán hàng TRUNG TÂM ĐIỀU HÀNH SatraFoods theo hóa đơn 0010366</t>
  </si>
  <si>
    <t>Bán hàng TRUNG TÂM ĐIỀU HÀNH SatraFoods theo hóa đơn 0007155</t>
  </si>
  <si>
    <t>Bán hàng TRUNG TÂM ĐIỀU HÀNH SatraFoods theo hóa đơn 0010277</t>
  </si>
  <si>
    <t>Giao Hàng Tại 2-4-6 Lê Thị Riêng</t>
  </si>
  <si>
    <t>Bán hàng TRUNG TÂM ĐIỀU HÀNH SatraFoods theo hóa đơn 0006867</t>
  </si>
  <si>
    <t>Giao Hàng Tại 1403 Nguyễn Duy Trinh</t>
  </si>
  <si>
    <t>Đã xuất</t>
  </si>
  <si>
    <t>0008049</t>
  </si>
  <si>
    <t>TRUNG TÂM ĐIỀU HÀNH SatraFoods</t>
  </si>
  <si>
    <t>0010420</t>
  </si>
  <si>
    <t>NT/21E</t>
  </si>
  <si>
    <t>BH18200606</t>
  </si>
  <si>
    <t>0006867</t>
  </si>
  <si>
    <t>0010256</t>
  </si>
  <si>
    <t>Bán hàng TRUNG TÂM ĐIỀU HÀNH SatraFoods theo hóa đơn 0007633</t>
  </si>
  <si>
    <t>Khách hàng</t>
  </si>
  <si>
    <t>Tiền chiết khấu</t>
  </si>
  <si>
    <t>BH18199003</t>
  </si>
  <si>
    <t>BH18196870</t>
  </si>
  <si>
    <t>BH18197309</t>
  </si>
  <si>
    <t>Bán hàng TRUNG TÂM ĐIỀU HÀNH SatraFoods theo hóa đơn 0006881</t>
  </si>
  <si>
    <t>0009293</t>
  </si>
  <si>
    <t>Bán hàng TRUNG TÂM ĐIỀU HÀNH SatraFoods theo hóa đơn 0006425</t>
  </si>
  <si>
    <t>BH18196943</t>
  </si>
  <si>
    <t>0010463</t>
  </si>
  <si>
    <t>BH18196160</t>
  </si>
  <si>
    <t>Bán hàng TRUNG TÂM ĐIỀU HÀNH SatraFoods theo hóa đơn 0010464</t>
  </si>
  <si>
    <t>BH18199924</t>
  </si>
  <si>
    <t>0010223</t>
  </si>
  <si>
    <t>Bán hàng TRUNG TÂM ĐIỀU HÀNH SatraFoods theo hóa đơn 0010435</t>
  </si>
  <si>
    <t>Bán hàng CN TCT TM SÀI GÒN -TNHH MTV-SIÊU THỊ SÀI GÒN theo hóa đơn 0010405</t>
  </si>
  <si>
    <t>Loại chứng từ</t>
  </si>
  <si>
    <t>Giao Hàng Tại 75A, Nguyễn Văn Khạ, TT Củ Chi</t>
  </si>
  <si>
    <t>0010435</t>
  </si>
  <si>
    <t>Bán hàng TRUNG TÂM ĐIỀU HÀNH SatraFoods theo hóa đơn 0006279</t>
  </si>
  <si>
    <t>0006881</t>
  </si>
  <si>
    <t>Bán hàng TRUNG TÂM ĐIỀU HÀNH SatraFoods theo hóa đơn 0008903</t>
  </si>
  <si>
    <t>0007163</t>
  </si>
  <si>
    <t>BH18196445</t>
  </si>
  <si>
    <t>Bán hàng TRUNG TÂM ĐIỀU HÀNH SatraFoods theo hóa đơn 0007684</t>
  </si>
  <si>
    <t>0007458</t>
  </si>
  <si>
    <t>CÔNG TY TNHH MTV THƯƠNG MẠI VÀ DỊCH VỤ NGỌC THƠM</t>
  </si>
  <si>
    <t>0007654</t>
  </si>
  <si>
    <t>0006414</t>
  </si>
  <si>
    <t>Bán hàng TRUNG TÂM ĐIỀU HÀNH SatraFoods theo hóa đơn 0009292</t>
  </si>
  <si>
    <t>BH18198359</t>
  </si>
  <si>
    <t>Bán hàng TRUNG TÂM ĐIỀU HÀNH SatraFoods theo hóa đơn 0007148</t>
  </si>
  <si>
    <t>Bán hàng TRUNG TÂM ĐIỀU HÀNH SatraFoods theo hóa đơn 0006702</t>
  </si>
  <si>
    <t>0006694</t>
  </si>
  <si>
    <t>Giao Hàng Tại 199A, Tỉnh Lộ 8, Thị Trấn Củ Chi</t>
  </si>
  <si>
    <t>BH18198052</t>
  </si>
  <si>
    <t>Bán hàng TRUNG TÂM ĐIỀU HÀNH SatraFoods theo hóa đơn 0006913</t>
  </si>
  <si>
    <t>BH18196137</t>
  </si>
  <si>
    <t>SATRA-004</t>
  </si>
  <si>
    <t>0008653</t>
  </si>
  <si>
    <t>Giao Hàng Tại 88 Lò Lu</t>
  </si>
  <si>
    <t>Bán hàng TRUNG TÂM ĐIỀU HÀNH SatraFoods theo hóa đơn 0006694</t>
  </si>
  <si>
    <t>BH18196867</t>
  </si>
  <si>
    <t>CN TCT TM SÀI GÒN -TNHH MTV-SIÊU THỊ SÀI GÒN</t>
  </si>
  <si>
    <t>Giao Hàng Tại 11 Đường Số 6</t>
  </si>
  <si>
    <t>Bán hàng TRUNG TÂM ĐIỀU HÀNH SatraFoods theo hóa đơn 0006414</t>
  </si>
  <si>
    <t>Bán hàng TRUNG TÂM ĐIỀU HÀNH SatraFoods theo hóa đơn 0007640</t>
  </si>
  <si>
    <t>0008053</t>
  </si>
  <si>
    <t>0009308</t>
  </si>
  <si>
    <t>0007151</t>
  </si>
  <si>
    <t>0010224</t>
  </si>
  <si>
    <t>Giao Hàng Tại 3 Hoàng Bật Đạt</t>
  </si>
  <si>
    <t>Bán hàng TRUNG TÂM ĐIỀU HÀNH SatraFoods theo hóa đơn 0007651</t>
  </si>
  <si>
    <t>Tổng tiền hàng</t>
  </si>
  <si>
    <t>0007723</t>
  </si>
  <si>
    <t>0008333</t>
  </si>
  <si>
    <t>Bán hàng TRUNG TÂM ĐIỀU HÀNH SatraFoods theo hóa đơn 0010422</t>
  </si>
  <si>
    <t>0009292</t>
  </si>
  <si>
    <t>0009314</t>
  </si>
  <si>
    <t>Bán hàng TRUNG TÂM ĐIỀU HÀNH SatraFoods theo hóa đơn 0007166</t>
  </si>
  <si>
    <t>Bán hàng Trung Tâm Thương Mại Satra Củ Chi theo hóa đơn 0008886</t>
  </si>
  <si>
    <t>BH18196589</t>
  </si>
  <si>
    <t>Tiền thuế GTGT</t>
  </si>
  <si>
    <t>BH18200609</t>
  </si>
  <si>
    <t>Bán hàng TTTM Satra Đường Phạm Hùng theo hóa đơn 0010258</t>
  </si>
  <si>
    <t>Mã khách hàng</t>
  </si>
  <si>
    <t>0010422</t>
  </si>
  <si>
    <t>BH18197703</t>
  </si>
  <si>
    <t>0008326</t>
  </si>
  <si>
    <t>BH18196532</t>
  </si>
  <si>
    <t>Bán hàng TRUNG TÂM ĐIỀU HÀNH SatraFoods theo hóa đơn 0010400</t>
  </si>
  <si>
    <t>Giao hàng Tại 49-51 Phan Chu Trinh</t>
  </si>
  <si>
    <t>BH18200637</t>
  </si>
  <si>
    <t>BH18200436</t>
  </si>
  <si>
    <t>0006685</t>
  </si>
  <si>
    <t>Giao Hàng Tại 1560/2 Lê Văn Lương</t>
  </si>
  <si>
    <t>BH18197290</t>
  </si>
  <si>
    <t>0006276</t>
  </si>
  <si>
    <t>BH18199901</t>
  </si>
  <si>
    <t>Giao Hàng Tại 204 Đình Phong Phú</t>
  </si>
  <si>
    <t>Bán hàng TRUNG TÂM ĐIỀU HÀNH SatraFoods theo hóa đơn 0008619</t>
  </si>
  <si>
    <t>Đã lập</t>
  </si>
  <si>
    <t>BH18200615</t>
  </si>
  <si>
    <t>BH18198685</t>
  </si>
  <si>
    <t>BH18200478</t>
  </si>
  <si>
    <t>Bán hàng hóa, dịch vụ trong nước chưa thu tiền</t>
  </si>
  <si>
    <t>0010245</t>
  </si>
  <si>
    <t>BH18197114</t>
  </si>
  <si>
    <t>Đã lập hóa đơn</t>
  </si>
  <si>
    <t>0010415</t>
  </si>
  <si>
    <t>Bán hàng TRUNG TÂM ĐIỀU HÀNH SatraFoods theo hóa đơn 0008896</t>
  </si>
  <si>
    <t>BH18198679</t>
  </si>
  <si>
    <t>Bán hàng TRUNG TÂM ĐIỀU HÀNH SatraFoods theo hóa đơn 0008328</t>
  </si>
  <si>
    <t>Bán hàng TRUNG TÂM ĐIỀU HÀNH SatraFoods theo hóa đơn 0006675</t>
  </si>
  <si>
    <t>Giao Hàng Tại 1239 Tỉnh Lộ 8, Ấp Thạnh An</t>
  </si>
  <si>
    <t>Bán hàng TRUNG TÂM ĐIỀU HÀNH SatraFoods theo hóa đơn 0010245</t>
  </si>
  <si>
    <t>Chi nhánh</t>
  </si>
  <si>
    <t>0006702</t>
  </si>
  <si>
    <t>Bán hàng Trung Tâm Thương Mại Satra Củ Chi theo hóa đơn 0009308</t>
  </si>
  <si>
    <t>Giao Hàng Tại 54B Dương Đình Hội</t>
  </si>
  <si>
    <t>Giao Hàng Tại 151/9 Bis, Điện Biên Phủ</t>
  </si>
  <si>
    <t>Giao Hàng Tại 224 Lạc Long Quân</t>
  </si>
  <si>
    <t>BH18200198</t>
  </si>
  <si>
    <t>BH18196367</t>
  </si>
  <si>
    <t>0010473</t>
  </si>
  <si>
    <t>0007445</t>
  </si>
  <si>
    <t>Bán hàng TRUNG TÂM ĐIỀU HÀNH SatraFoods theo hóa đơn 0007163</t>
  </si>
  <si>
    <t>BH18200538</t>
  </si>
  <si>
    <t>Giao Hàng Tại 353 Lê Văn Lương</t>
  </si>
  <si>
    <t>Giao Hàng Tại 141 Vườn Lài</t>
  </si>
  <si>
    <t>Bán hàng CN TCT TM SÀI GÒN -TNHH MTV-SIÊU THỊ SÀI GÒN theo hóa đơn 0006682</t>
  </si>
  <si>
    <t>Bán hàng TRUNG TÂM ĐIỀU HÀNH SatraFoods theo hóa đơn 0006918</t>
  </si>
  <si>
    <t>Giao Hàng Tại 203 A Hoàng Hoa Thám</t>
  </si>
  <si>
    <t>BH18197671</t>
  </si>
  <si>
    <t>0010464</t>
  </si>
  <si>
    <t>Giao Hàng Tại 3/1 Nguyễn Thị Định</t>
  </si>
  <si>
    <t>Giao Hàng Tại 793 Nguyễn Duy Trinh</t>
  </si>
  <si>
    <t>Bán hàng TRUNG TÂM ĐIỀU HÀNH SatraFoods theo hóa đơn 0010431</t>
  </si>
  <si>
    <t>Giao Hàng Tại 975 Nguyễn Duy Trinh</t>
  </si>
  <si>
    <t>0010403</t>
  </si>
  <si>
    <t xml:space="preserve">Giao Hàng Tại 36 Lê Văn Qưới </t>
  </si>
  <si>
    <t>Bán hàng TRUNG TÂM ĐIỀU HÀNH SatraFoods theo hóa đơn 0010463</t>
  </si>
  <si>
    <t>BH18197311</t>
  </si>
  <si>
    <t>Bán hàng TRUNG TÂM ĐIỀU HÀNH SatraFoods theo hóa đơn 0008333</t>
  </si>
  <si>
    <t>SATRA-025</t>
  </si>
  <si>
    <t>BH18196523</t>
  </si>
  <si>
    <t>0010495</t>
  </si>
  <si>
    <t>BH18197297</t>
  </si>
  <si>
    <t>Giao Hàng Tại 109/4E Trịnh Thị Miếng</t>
  </si>
  <si>
    <t>0007684</t>
  </si>
  <si>
    <t>BH18198020</t>
  </si>
  <si>
    <t>BH18197308</t>
  </si>
  <si>
    <t>Ngày hạch toán</t>
  </si>
  <si>
    <t>Giao Hàng Tại 243 Tân Hòa Đông</t>
  </si>
  <si>
    <t>Bán hàng TRUNG TÂM ĐIỀU HÀNH SatraFoods theo hóa đơn 0006430</t>
  </si>
  <si>
    <t>Bán hàng TRUNG TÂM ĐIỀU HÀNH SatraFoods theo hóa đơn 0009293</t>
  </si>
  <si>
    <t>Bán hàng TRUNG TÂM ĐIỀU HÀNH SatraFoods theo hóa đơn 0007430</t>
  </si>
  <si>
    <t>0007651</t>
  </si>
  <si>
    <t>0010467</t>
  </si>
  <si>
    <t>0006876</t>
  </si>
  <si>
    <t>0007166</t>
  </si>
  <si>
    <t>BH18198025</t>
  </si>
  <si>
    <t>0006430</t>
  </si>
  <si>
    <t>Giao Hàng Tại 97/7D Bà Triệu</t>
  </si>
  <si>
    <t>0010405</t>
  </si>
  <si>
    <t>Bán hàng TRUNG TÂM ĐIỀU HÀNH SatraFoods theo hóa đơn 0010223</t>
  </si>
  <si>
    <t>Giao Hàng Tại 26/13C Trần Văn Mười</t>
  </si>
  <si>
    <t>0007161</t>
  </si>
  <si>
    <t>Bán hàng TRUNG TÂM ĐIỀU HÀNH SatraFoods theo hóa đơn 0008653</t>
  </si>
  <si>
    <t>BH18195931</t>
  </si>
  <si>
    <t>Giao Hàng Tại 1131A-1131B Lê Văn Lương</t>
  </si>
  <si>
    <t>Giao Hàng Tại 68 Phan Huy Ích</t>
  </si>
  <si>
    <t>BH18197707</t>
  </si>
  <si>
    <t>Giao Hàng Tại 80 Nguyễn Thượng Hiền</t>
  </si>
  <si>
    <t>0008334</t>
  </si>
  <si>
    <t>Số chứng từ</t>
  </si>
  <si>
    <t>0007449</t>
  </si>
  <si>
    <t>Bán hàng CN TCT TM SÀI GÒN -TNHH MTV-SIÊU THỊ SÀI GÒN theo hóa đơn 0010256</t>
  </si>
  <si>
    <t>0008903</t>
  </si>
  <si>
    <t>Bán hàng TRUNG TÂM ĐIỀU HÀNH SatraFoods theo hóa đơn 0008639</t>
  </si>
  <si>
    <t>BH18196919</t>
  </si>
  <si>
    <t>Bán hàng Trung Tâm Thương Mại Satra Củ Chi theo hóa đơn 0007151</t>
  </si>
  <si>
    <t>0006676</t>
  </si>
  <si>
    <t>0008639</t>
  </si>
  <si>
    <t>BH18200564</t>
  </si>
  <si>
    <t>Bán hàng TRUNG TÂM ĐIỀU HÀNH SatraFoods theo hóa đơn 0007723</t>
  </si>
  <si>
    <t>Bán hàng TRUNG TÂM ĐIỀU HÀNH SatraFoods theo hóa đơn 0008334</t>
  </si>
  <si>
    <t>BH18199055</t>
  </si>
  <si>
    <t>BH18198692</t>
  </si>
  <si>
    <t>Diễn giải</t>
  </si>
  <si>
    <t>Bán hàng TRUNG TÂM ĐIỀU HÀNH SatraFoods theo hóa đơn 0007652</t>
  </si>
  <si>
    <t>0008045</t>
  </si>
  <si>
    <t>BH18195933</t>
  </si>
  <si>
    <t>Bán hàng TRUNG TÂM ĐIỀU HÀNH SatraFoods theo hóa đơn 0007654</t>
  </si>
  <si>
    <t>0007172</t>
  </si>
  <si>
    <t>Tổng tiền thanh toán</t>
  </si>
  <si>
    <t>0008046</t>
  </si>
  <si>
    <t>Đã xuất hàng</t>
  </si>
  <si>
    <t>Giao Hàng Tại 6-8 Đường 17</t>
  </si>
  <si>
    <t>0008886</t>
  </si>
  <si>
    <t>BH18199004</t>
  </si>
  <si>
    <t>BH18199900</t>
  </si>
  <si>
    <t>0006425</t>
  </si>
  <si>
    <t>BH18200423</t>
  </si>
  <si>
    <t>0007155</t>
  </si>
  <si>
    <t>Bán hàng TRUNG TÂM ĐIỀU HÀNH SatraFoods theo hóa đơn 0010467</t>
  </si>
  <si>
    <t>0007430</t>
  </si>
  <si>
    <t>Bán hàng TRUNG TÂM ĐIỀU HÀNH SatraFoods theo hóa đơn 0008053</t>
  </si>
  <si>
    <t>Giao Hàng Tại 30A Phan Văn Khỏe</t>
  </si>
  <si>
    <t>Bán hàng TRUNG TÂM ĐIỀU HÀNH SatraFoods theo hóa đơn 0009314</t>
  </si>
  <si>
    <t>Bán hàng TRUNG TÂM ĐIỀU HÀNH SatraFoods theo hóa đơn 0008049</t>
  </si>
  <si>
    <t>BH18197374</t>
  </si>
  <si>
    <t>BH18200540</t>
  </si>
  <si>
    <t>Bán hàng TRUNG TÂM ĐIỀU HÀNH SatraFoods theo hóa đơn 0010415</t>
  </si>
  <si>
    <t>0007633</t>
  </si>
  <si>
    <t>BH18199078</t>
  </si>
  <si>
    <t>Bán hàng TRUNG TÂM ĐIỀU HÀNH SatraFoods theo hóa đơn 0010224</t>
  </si>
  <si>
    <t>0010258</t>
  </si>
  <si>
    <t>Giao Hàng Tại 25 Bùi Công Trừng</t>
  </si>
  <si>
    <t>Bán hàng TRUNG TÂM ĐIỀU HÀNH SatraFoods theo hóa đơn 0006431</t>
  </si>
  <si>
    <t>Bán hàng TRUNG TÂM ĐIỀU HÀNH SatraFoods theo hóa đơn 0010473</t>
  </si>
  <si>
    <t>BH18197101</t>
  </si>
  <si>
    <t>Người mua hàng</t>
  </si>
  <si>
    <t>Giao Hàng Tại 512 Nguyễn Văn Công</t>
  </si>
  <si>
    <t>0010366</t>
  </si>
  <si>
    <t>BH18196449</t>
  </si>
  <si>
    <t>Giao Hàng Tại 140-142 Thích Quảng Đức</t>
  </si>
  <si>
    <t>Bán hàng CN TCT TM SÀI GÒN -TNHH MTV-SIÊU THỊ SÀI GÒN theo hóa đơn 0007161</t>
  </si>
  <si>
    <t>BH18196686</t>
  </si>
  <si>
    <t>0006918</t>
  </si>
  <si>
    <t>Bán hàng TRUNG TÂM ĐIỀU HÀNH SatraFoods theo hóa đơn 0007172</t>
  </si>
  <si>
    <t>Bán hàng TRUNG TÂM ĐIỀU HÀNH SatraFoods theo hóa đơn 0008911</t>
  </si>
  <si>
    <t>Bán hàng TRUNG TÂM ĐIỀU HÀNH SatraFoods theo hóa đơn 0008045</t>
  </si>
  <si>
    <t>BH18196366</t>
  </si>
  <si>
    <t>Giao Hàng Tại 249 Ấp Chiến Lược</t>
  </si>
  <si>
    <t>Bán hàng TRUNG TÂM ĐIỀU HÀNH SatraFoods theo hóa đơn 0008326</t>
  </si>
  <si>
    <t>Bán hàng TRUNG TÂM ĐIỀU HÀNH SatraFoods theo hóa đơn 0006281</t>
  </si>
  <si>
    <t>BH18197704</t>
  </si>
  <si>
    <t>Bán hàng TRUNG TÂM ĐIỀU HÀNH SatraFoods theo hóa đơn 0007030</t>
  </si>
  <si>
    <t>Giao Hàng Tại 240 Phan Đình Phùng</t>
  </si>
  <si>
    <t>Bán hàng TRUNG TÂM ĐIỀU HÀNH SatraFoods theo hóa đơn 0010420</t>
  </si>
  <si>
    <t>SATRA-027</t>
  </si>
  <si>
    <t>Giao Hàng Tại 143 Lê Thị Hà</t>
  </si>
  <si>
    <t>BH18196583</t>
  </si>
  <si>
    <t>BH18196537</t>
  </si>
  <si>
    <t>Số dòng = 78</t>
  </si>
  <si>
    <t>Giao Hàng Tại 163 Phan Đăng Lưu</t>
  </si>
  <si>
    <t>TTTM Satra Đường Phạm Hùng</t>
  </si>
  <si>
    <t>Giao hàng Tại 11 Đường Số 6</t>
  </si>
  <si>
    <t>BH18198675</t>
  </si>
  <si>
    <t>Trung Tâm Thương Mại Satra Củ Chi</t>
  </si>
  <si>
    <t>Bán hàng TRUNG TÂM ĐIỀU HÀNH SatraFoods theo hóa đơn 0008890</t>
  </si>
  <si>
    <t>BH18197375</t>
  </si>
  <si>
    <t>BH18196912</t>
  </si>
  <si>
    <t>BH18200559</t>
  </si>
  <si>
    <t>Giao Hàng Tại 29 Dân Chủ</t>
  </si>
  <si>
    <t>0006913</t>
  </si>
  <si>
    <t>Bán hàng TRUNG TÂM ĐIỀU HÀNH SatraFoods theo hóa đơn 0007685</t>
  </si>
  <si>
    <t>0008619</t>
  </si>
  <si>
    <t>0007148</t>
  </si>
  <si>
    <t>Ký hiệu HĐ</t>
  </si>
  <si>
    <t>BH18196895</t>
  </si>
  <si>
    <t>SATRA-020</t>
  </si>
  <si>
    <t>BH18200605</t>
  </si>
  <si>
    <t>BH18200427</t>
  </si>
  <si>
    <t>BH18199926</t>
  </si>
  <si>
    <t>0007685</t>
  </si>
  <si>
    <t>0006682</t>
  </si>
  <si>
    <t>BH18199913</t>
  </si>
  <si>
    <t>0006279</t>
  </si>
  <si>
    <t>Giao Hàng Tại 281 Nguyễn Thị Búp</t>
  </si>
  <si>
    <t>BH18199946</t>
  </si>
  <si>
    <t>BH18198411</t>
  </si>
  <si>
    <t>Giao Hàng Tại Số 35 Đường Phú Thuận</t>
  </si>
  <si>
    <t>Bán hàng TRUNG TÂM ĐIỀU HÀNH SatraFoods theo hóa đơn 0007458</t>
  </si>
  <si>
    <t>Giao Hàng Tại 423B Quốc Lộ 22</t>
  </si>
  <si>
    <t>BH18196171</t>
  </si>
  <si>
    <t>BH18196459</t>
  </si>
  <si>
    <t>BH18198302</t>
  </si>
  <si>
    <t>Giao Hàng Tại 20 -22 Châu Văn Liêm</t>
  </si>
  <si>
    <t>0008890</t>
  </si>
  <si>
    <t>Giao Hàng Tại 32 Nguyễn Thị Kiểu</t>
  </si>
  <si>
    <t>0008328</t>
  </si>
  <si>
    <t>BH18198048</t>
  </si>
  <si>
    <t>0006281</t>
  </si>
  <si>
    <t>BH18196172</t>
  </si>
  <si>
    <t>0006431</t>
  </si>
  <si>
    <t>Bán hàng TRUNG TÂM ĐIỀU HÀNH SatraFoods theo hóa đơn 0008046</t>
  </si>
  <si>
    <t>DANH SÁCH BÁN HÀNG</t>
  </si>
  <si>
    <t>BH18197105</t>
  </si>
  <si>
    <t>0006675</t>
  </si>
  <si>
    <t>Bán hàng TTTM Satra Đường Phạm Hùng theo hóa đơn 0007445</t>
  </si>
  <si>
    <t>Giao Hàng Tại 652 Tô Ký</t>
  </si>
  <si>
    <t>0010277</t>
  </si>
  <si>
    <t>Giao Hàng Tại 60 Hồ Văn Tư</t>
  </si>
  <si>
    <t>0010431</t>
  </si>
  <si>
    <t>0007030</t>
  </si>
  <si>
    <t>BH18196467</t>
  </si>
  <si>
    <t>Giao Hàng Tại 118A Đường Số 2</t>
  </si>
  <si>
    <t>BẢNG KÊ HÓA ĐƠN, CHỨNG TỪ HÀNG HÓA, DỊCH VỤ BÁN RA (MẪU QUẢN TRỊ)</t>
  </si>
  <si>
    <t>Tháng 01 năm 2022</t>
  </si>
  <si>
    <t>Ngày hóa đơn</t>
  </si>
  <si>
    <t>Doanh số bán chưa có thuế GTGT</t>
  </si>
  <si>
    <t>Thuế suất</t>
  </si>
  <si>
    <t>Thuế GTGT</t>
  </si>
  <si>
    <t>Tên người mua</t>
  </si>
  <si>
    <t>Mã số thuế người mua</t>
  </si>
  <si>
    <t>Nhóm HHDV : 4. Hàng hóa, dịch vụ chịu thuế suất thuế GTGT 10% (78 )</t>
  </si>
  <si>
    <t>10%</t>
  </si>
  <si>
    <t>0300100037-025</t>
  </si>
  <si>
    <t>0300100037004</t>
  </si>
  <si>
    <t>0300100037-027</t>
  </si>
  <si>
    <t>0300100037-020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</si>
</sst>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7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8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4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0" fillId="0" borderId="0" xfId="0" applyNumberFormat="1"/>
    <xf numFmtId="38" fontId="1" fillId="0" borderId="1" xfId="0" applyNumberFormat="1" applyFont="1" applyBorder="1" applyAlignment="1">
      <alignment horizontal="right" vertical="center"/>
    </xf>
    <xf numFmtId="38" fontId="2" fillId="2" borderId="2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left" vertical="center"/>
    </xf>
    <xf numFmtId="38" fontId="3" fillId="3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38" fontId="0" fillId="0" borderId="0" xfId="0" applyNumberForma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38" fontId="1" fillId="2" borderId="2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8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S81"/>
  <sheetViews>
    <sheetView topLeftCell="A43" zoomScaleNormal="100" workbookViewId="0">
      <selection activeCell="E3" sqref="E3"/>
    </sheetView>
  </sheetViews>
  <sheetFormatPr defaultColWidth="9.140625" defaultRowHeight="15" x14ac:dyDescent="0.25"/>
  <cols>
    <col min="1" max="1" width="14.28515625" style="1" customWidth="1"/>
    <col min="2" max="2" width="13.5703125" style="1" customWidth="1"/>
    <col min="3" max="3" width="17.140625" customWidth="1"/>
    <col min="4" max="6" width="15" customWidth="1"/>
    <col min="7" max="7" width="14.85546875" customWidth="1"/>
    <col min="8" max="10" width="30" customWidth="1"/>
    <col min="11" max="14" width="17.140625" style="10" customWidth="1"/>
    <col min="15" max="15" width="17.140625" customWidth="1"/>
    <col min="16" max="16" width="14.28515625" customWidth="1"/>
    <col min="17" max="17" width="30" customWidth="1"/>
    <col min="18" max="18" width="14.28515625" customWidth="1"/>
    <col min="19" max="19" width="24.28515625" customWidth="1"/>
  </cols>
  <sheetData>
    <row r="1" spans="1:19" ht="18.75" x14ac:dyDescent="0.3">
      <c r="A1" s="11" t="s">
        <v>305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pans="1:19" ht="15" customHeight="1" x14ac:dyDescent="0.25">
      <c r="A2" s="8" t="s">
        <v>169</v>
      </c>
      <c r="B2" s="8" t="s">
        <v>13</v>
      </c>
      <c r="C2" s="7" t="s">
        <v>192</v>
      </c>
      <c r="D2" s="7" t="s">
        <v>0</v>
      </c>
      <c r="E2" s="7"/>
      <c r="F2" s="7" t="s">
        <v>277</v>
      </c>
      <c r="G2" s="7" t="s">
        <v>102</v>
      </c>
      <c r="H2" s="7" t="s">
        <v>37</v>
      </c>
      <c r="I2" s="7" t="s">
        <v>206</v>
      </c>
      <c r="J2" s="7" t="s">
        <v>239</v>
      </c>
      <c r="K2" s="3" t="s">
        <v>90</v>
      </c>
      <c r="L2" s="3" t="s">
        <v>38</v>
      </c>
      <c r="M2" s="3" t="s">
        <v>99</v>
      </c>
      <c r="N2" s="3" t="s">
        <v>212</v>
      </c>
      <c r="O2" s="7" t="s">
        <v>125</v>
      </c>
      <c r="P2" s="7" t="s">
        <v>214</v>
      </c>
      <c r="Q2" s="7" t="s">
        <v>53</v>
      </c>
      <c r="R2" s="7" t="s">
        <v>7</v>
      </c>
      <c r="S2" s="7" t="s">
        <v>133</v>
      </c>
    </row>
    <row r="3" spans="1:19" x14ac:dyDescent="0.25">
      <c r="A3" s="9">
        <v>44590</v>
      </c>
      <c r="B3" s="9">
        <v>44590</v>
      </c>
      <c r="C3" s="6" t="s">
        <v>109</v>
      </c>
      <c r="D3" s="6" t="s">
        <v>163</v>
      </c>
      <c r="E3" s="6" t="str">
        <f>+VLOOKUP($D3,Sheet1!$C$5:$C$82,1,0)</f>
        <v>0010495</v>
      </c>
      <c r="F3" s="6" t="s">
        <v>32</v>
      </c>
      <c r="G3" s="6" t="s">
        <v>161</v>
      </c>
      <c r="H3" s="6" t="s">
        <v>30</v>
      </c>
      <c r="I3" s="6" t="s">
        <v>20</v>
      </c>
      <c r="J3" s="6" t="s">
        <v>3</v>
      </c>
      <c r="K3" s="2">
        <v>501820</v>
      </c>
      <c r="L3" s="2">
        <v>0</v>
      </c>
      <c r="M3" s="2">
        <v>50182</v>
      </c>
      <c r="N3" s="2">
        <v>552002</v>
      </c>
      <c r="O3" s="6" t="s">
        <v>118</v>
      </c>
      <c r="P3" s="6" t="s">
        <v>28</v>
      </c>
      <c r="Q3" s="6" t="s">
        <v>122</v>
      </c>
      <c r="R3" s="6"/>
      <c r="S3" s="6" t="s">
        <v>63</v>
      </c>
    </row>
    <row r="4" spans="1:19" x14ac:dyDescent="0.25">
      <c r="A4" s="9">
        <v>44590</v>
      </c>
      <c r="B4" s="9">
        <v>44590</v>
      </c>
      <c r="C4" s="6" t="s">
        <v>119</v>
      </c>
      <c r="D4" s="6" t="s">
        <v>141</v>
      </c>
      <c r="E4" s="6" t="str">
        <f>+VLOOKUP($D4,Sheet1!$C$5:$C$82,1,0)</f>
        <v>0010473</v>
      </c>
      <c r="F4" s="6" t="s">
        <v>32</v>
      </c>
      <c r="G4" s="6" t="s">
        <v>161</v>
      </c>
      <c r="H4" s="6" t="s">
        <v>30</v>
      </c>
      <c r="I4" s="6" t="s">
        <v>237</v>
      </c>
      <c r="J4" s="6" t="s">
        <v>187</v>
      </c>
      <c r="K4" s="2">
        <v>555290</v>
      </c>
      <c r="L4" s="2">
        <v>0</v>
      </c>
      <c r="M4" s="2">
        <v>55529</v>
      </c>
      <c r="N4" s="2">
        <v>610819</v>
      </c>
      <c r="O4" s="6" t="s">
        <v>118</v>
      </c>
      <c r="P4" s="6" t="s">
        <v>28</v>
      </c>
      <c r="Q4" s="6" t="s">
        <v>122</v>
      </c>
      <c r="R4" s="6"/>
      <c r="S4" s="6" t="s">
        <v>63</v>
      </c>
    </row>
    <row r="5" spans="1:19" x14ac:dyDescent="0.25">
      <c r="A5" s="9">
        <v>44590</v>
      </c>
      <c r="B5" s="9">
        <v>44590</v>
      </c>
      <c r="C5" s="6" t="s">
        <v>100</v>
      </c>
      <c r="D5" s="6" t="s">
        <v>175</v>
      </c>
      <c r="E5" s="6" t="str">
        <f>+VLOOKUP($D5,Sheet1!$C$5:$C$82,1,0)</f>
        <v>0010467</v>
      </c>
      <c r="F5" s="6" t="s">
        <v>32</v>
      </c>
      <c r="G5" s="6" t="s">
        <v>161</v>
      </c>
      <c r="H5" s="6" t="s">
        <v>30</v>
      </c>
      <c r="I5" s="6" t="s">
        <v>222</v>
      </c>
      <c r="J5" s="6" t="s">
        <v>54</v>
      </c>
      <c r="K5" s="2">
        <v>1033503</v>
      </c>
      <c r="L5" s="2">
        <v>0</v>
      </c>
      <c r="M5" s="2">
        <v>103350</v>
      </c>
      <c r="N5" s="2">
        <v>1136853</v>
      </c>
      <c r="O5" s="6" t="s">
        <v>118</v>
      </c>
      <c r="P5" s="6" t="s">
        <v>28</v>
      </c>
      <c r="Q5" s="6" t="s">
        <v>122</v>
      </c>
      <c r="R5" s="6"/>
      <c r="S5" s="6" t="s">
        <v>63</v>
      </c>
    </row>
    <row r="6" spans="1:19" x14ac:dyDescent="0.25">
      <c r="A6" s="9">
        <v>44590</v>
      </c>
      <c r="B6" s="9">
        <v>44590</v>
      </c>
      <c r="C6" s="6" t="s">
        <v>33</v>
      </c>
      <c r="D6" s="6" t="s">
        <v>151</v>
      </c>
      <c r="E6" s="6" t="str">
        <f>+VLOOKUP($D6,Sheet1!$C$5:$C$82,1,0)</f>
        <v>0010464</v>
      </c>
      <c r="F6" s="6" t="s">
        <v>32</v>
      </c>
      <c r="G6" s="6" t="s">
        <v>161</v>
      </c>
      <c r="H6" s="6" t="s">
        <v>30</v>
      </c>
      <c r="I6" s="6" t="s">
        <v>48</v>
      </c>
      <c r="J6" s="6" t="s">
        <v>263</v>
      </c>
      <c r="K6" s="2">
        <v>1168168</v>
      </c>
      <c r="L6" s="2">
        <v>0</v>
      </c>
      <c r="M6" s="2">
        <v>116817</v>
      </c>
      <c r="N6" s="2">
        <v>1284985</v>
      </c>
      <c r="O6" s="6" t="s">
        <v>118</v>
      </c>
      <c r="P6" s="6" t="s">
        <v>28</v>
      </c>
      <c r="Q6" s="6" t="s">
        <v>122</v>
      </c>
      <c r="R6" s="6"/>
      <c r="S6" s="6" t="s">
        <v>63</v>
      </c>
    </row>
    <row r="7" spans="1:19" x14ac:dyDescent="0.25">
      <c r="A7" s="9">
        <v>44590</v>
      </c>
      <c r="B7" s="9">
        <v>44590</v>
      </c>
      <c r="C7" s="6" t="s">
        <v>280</v>
      </c>
      <c r="D7" s="6" t="s">
        <v>46</v>
      </c>
      <c r="E7" s="6" t="str">
        <f>+VLOOKUP($D7,Sheet1!$C$5:$C$82,1,0)</f>
        <v>0010463</v>
      </c>
      <c r="F7" s="6" t="s">
        <v>32</v>
      </c>
      <c r="G7" s="6" t="s">
        <v>161</v>
      </c>
      <c r="H7" s="6" t="s">
        <v>30</v>
      </c>
      <c r="I7" s="6" t="s">
        <v>158</v>
      </c>
      <c r="J7" s="6" t="s">
        <v>256</v>
      </c>
      <c r="K7" s="2">
        <v>489265</v>
      </c>
      <c r="L7" s="2">
        <v>0</v>
      </c>
      <c r="M7" s="2">
        <v>48927</v>
      </c>
      <c r="N7" s="2">
        <v>538192</v>
      </c>
      <c r="O7" s="6" t="s">
        <v>118</v>
      </c>
      <c r="P7" s="6" t="s">
        <v>28</v>
      </c>
      <c r="Q7" s="6" t="s">
        <v>122</v>
      </c>
      <c r="R7" s="6"/>
      <c r="S7" s="6" t="s">
        <v>63</v>
      </c>
    </row>
    <row r="8" spans="1:19" x14ac:dyDescent="0.25">
      <c r="A8" s="9">
        <v>44590</v>
      </c>
      <c r="B8" s="9">
        <v>44590</v>
      </c>
      <c r="C8" s="6" t="s">
        <v>201</v>
      </c>
      <c r="D8" s="6" t="s">
        <v>55</v>
      </c>
      <c r="E8" s="6" t="str">
        <f>+VLOOKUP($D8,Sheet1!$C$5:$C$82,1,0)</f>
        <v>0010435</v>
      </c>
      <c r="F8" s="6" t="s">
        <v>32</v>
      </c>
      <c r="G8" s="6" t="s">
        <v>161</v>
      </c>
      <c r="H8" s="6" t="s">
        <v>30</v>
      </c>
      <c r="I8" s="6" t="s">
        <v>51</v>
      </c>
      <c r="J8" s="6" t="s">
        <v>215</v>
      </c>
      <c r="K8" s="2">
        <v>1214220</v>
      </c>
      <c r="L8" s="2">
        <v>0</v>
      </c>
      <c r="M8" s="2">
        <v>121422</v>
      </c>
      <c r="N8" s="2">
        <v>1335642</v>
      </c>
      <c r="O8" s="6" t="s">
        <v>118</v>
      </c>
      <c r="P8" s="6" t="s">
        <v>28</v>
      </c>
      <c r="Q8" s="6" t="s">
        <v>122</v>
      </c>
      <c r="R8" s="6"/>
      <c r="S8" s="6" t="s">
        <v>63</v>
      </c>
    </row>
    <row r="9" spans="1:19" x14ac:dyDescent="0.25">
      <c r="A9" s="9">
        <v>44590</v>
      </c>
      <c r="B9" s="9">
        <v>44590</v>
      </c>
      <c r="C9" s="6" t="s">
        <v>271</v>
      </c>
      <c r="D9" s="6" t="s">
        <v>312</v>
      </c>
      <c r="E9" s="6" t="str">
        <f>+VLOOKUP($D9,Sheet1!$C$5:$C$82,1,0)</f>
        <v>0010431</v>
      </c>
      <c r="F9" s="6" t="s">
        <v>32</v>
      </c>
      <c r="G9" s="6" t="s">
        <v>161</v>
      </c>
      <c r="H9" s="6" t="s">
        <v>30</v>
      </c>
      <c r="I9" s="6" t="s">
        <v>154</v>
      </c>
      <c r="J9" s="6" t="s">
        <v>145</v>
      </c>
      <c r="K9" s="2">
        <v>645130</v>
      </c>
      <c r="L9" s="2">
        <v>0</v>
      </c>
      <c r="M9" s="2">
        <v>64513</v>
      </c>
      <c r="N9" s="2">
        <v>709643</v>
      </c>
      <c r="O9" s="6" t="s">
        <v>118</v>
      </c>
      <c r="P9" s="6" t="s">
        <v>28</v>
      </c>
      <c r="Q9" s="6" t="s">
        <v>122</v>
      </c>
      <c r="R9" s="6"/>
      <c r="S9" s="6" t="s">
        <v>63</v>
      </c>
    </row>
    <row r="10" spans="1:19" x14ac:dyDescent="0.25">
      <c r="A10" s="9">
        <v>44589</v>
      </c>
      <c r="B10" s="9">
        <v>44589</v>
      </c>
      <c r="C10" s="6" t="s">
        <v>229</v>
      </c>
      <c r="D10" s="6" t="s">
        <v>103</v>
      </c>
      <c r="E10" s="6" t="str">
        <f>+VLOOKUP($D10,Sheet1!$C$5:$C$82,1,0)</f>
        <v>0010422</v>
      </c>
      <c r="F10" s="6" t="s">
        <v>32</v>
      </c>
      <c r="G10" s="6" t="s">
        <v>161</v>
      </c>
      <c r="H10" s="6" t="s">
        <v>30</v>
      </c>
      <c r="I10" s="6" t="s">
        <v>93</v>
      </c>
      <c r="J10" s="6" t="s">
        <v>180</v>
      </c>
      <c r="K10" s="2">
        <v>1625454</v>
      </c>
      <c r="L10" s="2">
        <v>0</v>
      </c>
      <c r="M10" s="2">
        <v>162545</v>
      </c>
      <c r="N10" s="2">
        <v>1787999</v>
      </c>
      <c r="O10" s="6" t="s">
        <v>118</v>
      </c>
      <c r="P10" s="6" t="s">
        <v>28</v>
      </c>
      <c r="Q10" s="6" t="s">
        <v>122</v>
      </c>
      <c r="R10" s="6"/>
      <c r="S10" s="6" t="s">
        <v>63</v>
      </c>
    </row>
    <row r="11" spans="1:19" x14ac:dyDescent="0.25">
      <c r="A11" s="9">
        <v>44589</v>
      </c>
      <c r="B11" s="9">
        <v>44589</v>
      </c>
      <c r="C11" s="6" t="s">
        <v>144</v>
      </c>
      <c r="D11" s="6" t="s">
        <v>31</v>
      </c>
      <c r="E11" s="6" t="str">
        <f>+VLOOKUP($D11,Sheet1!$C$5:$C$82,1,0)</f>
        <v>0010420</v>
      </c>
      <c r="F11" s="6" t="s">
        <v>32</v>
      </c>
      <c r="G11" s="6" t="s">
        <v>161</v>
      </c>
      <c r="H11" s="6" t="s">
        <v>30</v>
      </c>
      <c r="I11" s="6" t="s">
        <v>257</v>
      </c>
      <c r="J11" s="6" t="s">
        <v>165</v>
      </c>
      <c r="K11" s="2">
        <v>2073060</v>
      </c>
      <c r="L11" s="2">
        <v>0</v>
      </c>
      <c r="M11" s="2">
        <v>207306</v>
      </c>
      <c r="N11" s="2">
        <v>2280366</v>
      </c>
      <c r="O11" s="6" t="s">
        <v>118</v>
      </c>
      <c r="P11" s="6" t="s">
        <v>28</v>
      </c>
      <c r="Q11" s="6" t="s">
        <v>122</v>
      </c>
      <c r="R11" s="6"/>
      <c r="S11" s="6" t="s">
        <v>63</v>
      </c>
    </row>
    <row r="12" spans="1:19" x14ac:dyDescent="0.25">
      <c r="A12" s="9">
        <v>44589</v>
      </c>
      <c r="B12" s="9">
        <v>44589</v>
      </c>
      <c r="C12" s="6" t="s">
        <v>121</v>
      </c>
      <c r="D12" s="6" t="s">
        <v>126</v>
      </c>
      <c r="E12" s="6" t="str">
        <f>+VLOOKUP($D12,Sheet1!$C$5:$C$82,1,0)</f>
        <v>0010415</v>
      </c>
      <c r="F12" s="6" t="s">
        <v>32</v>
      </c>
      <c r="G12" s="6" t="s">
        <v>161</v>
      </c>
      <c r="H12" s="6" t="s">
        <v>30</v>
      </c>
      <c r="I12" s="6" t="s">
        <v>230</v>
      </c>
      <c r="J12" s="6" t="s">
        <v>25</v>
      </c>
      <c r="K12" s="2">
        <v>1272200</v>
      </c>
      <c r="L12" s="2">
        <v>0</v>
      </c>
      <c r="M12" s="2">
        <v>127220</v>
      </c>
      <c r="N12" s="2">
        <v>1399420</v>
      </c>
      <c r="O12" s="6" t="s">
        <v>118</v>
      </c>
      <c r="P12" s="6" t="s">
        <v>28</v>
      </c>
      <c r="Q12" s="6" t="s">
        <v>122</v>
      </c>
      <c r="R12" s="6"/>
      <c r="S12" s="6" t="s">
        <v>63</v>
      </c>
    </row>
    <row r="13" spans="1:19" x14ac:dyDescent="0.25">
      <c r="A13" s="9">
        <v>44589</v>
      </c>
      <c r="B13" s="9">
        <v>44589</v>
      </c>
      <c r="C13" s="6" t="s">
        <v>110</v>
      </c>
      <c r="D13" s="6" t="s">
        <v>181</v>
      </c>
      <c r="E13" s="6" t="str">
        <f>+VLOOKUP($D13,Sheet1!$C$5:$C$82,1,0)</f>
        <v>0010405</v>
      </c>
      <c r="F13" s="6" t="s">
        <v>32</v>
      </c>
      <c r="G13" s="6" t="s">
        <v>75</v>
      </c>
      <c r="H13" s="6" t="s">
        <v>80</v>
      </c>
      <c r="I13" s="6" t="s">
        <v>52</v>
      </c>
      <c r="J13" s="6"/>
      <c r="K13" s="2">
        <v>5575555</v>
      </c>
      <c r="L13" s="2">
        <v>0</v>
      </c>
      <c r="M13" s="2">
        <v>557556</v>
      </c>
      <c r="N13" s="2">
        <v>6133111</v>
      </c>
      <c r="O13" s="6" t="s">
        <v>118</v>
      </c>
      <c r="P13" s="6" t="s">
        <v>28</v>
      </c>
      <c r="Q13" s="6" t="s">
        <v>122</v>
      </c>
      <c r="R13" s="6"/>
      <c r="S13" s="6" t="s">
        <v>63</v>
      </c>
    </row>
    <row r="14" spans="1:19" x14ac:dyDescent="0.25">
      <c r="A14" s="9">
        <v>44589</v>
      </c>
      <c r="B14" s="9">
        <v>44589</v>
      </c>
      <c r="C14" s="6" t="s">
        <v>281</v>
      </c>
      <c r="D14" s="6" t="s">
        <v>156</v>
      </c>
      <c r="E14" s="6" t="str">
        <f>+VLOOKUP($D14,Sheet1!$C$5:$C$82,1,0)</f>
        <v>0010403</v>
      </c>
      <c r="F14" s="6" t="s">
        <v>32</v>
      </c>
      <c r="G14" s="6" t="s">
        <v>161</v>
      </c>
      <c r="H14" s="6" t="s">
        <v>30</v>
      </c>
      <c r="I14" s="6" t="s">
        <v>12</v>
      </c>
      <c r="J14" s="6" t="s">
        <v>309</v>
      </c>
      <c r="K14" s="2">
        <v>2098510</v>
      </c>
      <c r="L14" s="2">
        <v>0</v>
      </c>
      <c r="M14" s="2">
        <v>209851</v>
      </c>
      <c r="N14" s="2">
        <v>2308361</v>
      </c>
      <c r="O14" s="6" t="s">
        <v>118</v>
      </c>
      <c r="P14" s="6" t="s">
        <v>28</v>
      </c>
      <c r="Q14" s="6" t="s">
        <v>122</v>
      </c>
      <c r="R14" s="6"/>
      <c r="S14" s="6" t="s">
        <v>63</v>
      </c>
    </row>
    <row r="15" spans="1:19" x14ac:dyDescent="0.25">
      <c r="A15" s="9">
        <v>44589</v>
      </c>
      <c r="B15" s="9">
        <v>44589</v>
      </c>
      <c r="C15" s="6" t="s">
        <v>220</v>
      </c>
      <c r="D15" s="6" t="s">
        <v>6</v>
      </c>
      <c r="E15" s="6" t="str">
        <f>+VLOOKUP($D15,Sheet1!$C$5:$C$82,1,0)</f>
        <v>0010400</v>
      </c>
      <c r="F15" s="6" t="s">
        <v>32</v>
      </c>
      <c r="G15" s="6" t="s">
        <v>161</v>
      </c>
      <c r="H15" s="6" t="s">
        <v>30</v>
      </c>
      <c r="I15" s="6" t="s">
        <v>107</v>
      </c>
      <c r="J15" s="6" t="s">
        <v>287</v>
      </c>
      <c r="K15" s="2">
        <v>3917955</v>
      </c>
      <c r="L15" s="2">
        <v>0</v>
      </c>
      <c r="M15" s="2">
        <v>391796</v>
      </c>
      <c r="N15" s="2">
        <v>4309751</v>
      </c>
      <c r="O15" s="6" t="s">
        <v>118</v>
      </c>
      <c r="P15" s="6" t="s">
        <v>28</v>
      </c>
      <c r="Q15" s="6" t="s">
        <v>122</v>
      </c>
      <c r="R15" s="6"/>
      <c r="S15" s="6" t="s">
        <v>63</v>
      </c>
    </row>
    <row r="16" spans="1:19" x14ac:dyDescent="0.25">
      <c r="A16" s="9">
        <v>44588</v>
      </c>
      <c r="B16" s="9">
        <v>44588</v>
      </c>
      <c r="C16" s="6" t="s">
        <v>139</v>
      </c>
      <c r="D16" s="6" t="s">
        <v>241</v>
      </c>
      <c r="E16" s="6" t="str">
        <f>+VLOOKUP($D16,Sheet1!$C$5:$C$82,1,0)</f>
        <v>0010366</v>
      </c>
      <c r="F16" s="6" t="s">
        <v>32</v>
      </c>
      <c r="G16" s="6" t="s">
        <v>161</v>
      </c>
      <c r="H16" s="6" t="s">
        <v>30</v>
      </c>
      <c r="I16" s="6" t="s">
        <v>22</v>
      </c>
      <c r="J16" s="6" t="s">
        <v>81</v>
      </c>
      <c r="K16" s="2">
        <v>847191</v>
      </c>
      <c r="L16" s="2">
        <v>0</v>
      </c>
      <c r="M16" s="2">
        <v>84719</v>
      </c>
      <c r="N16" s="2">
        <v>931910</v>
      </c>
      <c r="O16" s="6" t="s">
        <v>118</v>
      </c>
      <c r="P16" s="6" t="s">
        <v>28</v>
      </c>
      <c r="Q16" s="6" t="s">
        <v>122</v>
      </c>
      <c r="R16" s="6"/>
      <c r="S16" s="6" t="s">
        <v>63</v>
      </c>
    </row>
    <row r="17" spans="1:19" x14ac:dyDescent="0.25">
      <c r="A17" s="9">
        <v>44586</v>
      </c>
      <c r="B17" s="9">
        <v>44586</v>
      </c>
      <c r="C17" s="6" t="s">
        <v>288</v>
      </c>
      <c r="D17" s="6" t="s">
        <v>310</v>
      </c>
      <c r="E17" s="6" t="str">
        <f>+VLOOKUP($D17,Sheet1!$C$5:$C$82,1,0)</f>
        <v>0010277</v>
      </c>
      <c r="F17" s="6" t="s">
        <v>32</v>
      </c>
      <c r="G17" s="6" t="s">
        <v>161</v>
      </c>
      <c r="H17" s="6" t="s">
        <v>30</v>
      </c>
      <c r="I17" s="6" t="s">
        <v>24</v>
      </c>
      <c r="J17" s="6" t="s">
        <v>21</v>
      </c>
      <c r="K17" s="2">
        <v>952528</v>
      </c>
      <c r="L17" s="2">
        <v>0</v>
      </c>
      <c r="M17" s="2">
        <v>95253</v>
      </c>
      <c r="N17" s="2">
        <v>1047781</v>
      </c>
      <c r="O17" s="6" t="s">
        <v>118</v>
      </c>
      <c r="P17" s="6" t="s">
        <v>28</v>
      </c>
      <c r="Q17" s="6" t="s">
        <v>122</v>
      </c>
      <c r="R17" s="6"/>
      <c r="S17" s="6" t="s">
        <v>63</v>
      </c>
    </row>
    <row r="18" spans="1:19" x14ac:dyDescent="0.25">
      <c r="A18" s="9">
        <v>44586</v>
      </c>
      <c r="B18" s="9">
        <v>44586</v>
      </c>
      <c r="C18" s="6" t="s">
        <v>282</v>
      </c>
      <c r="D18" s="6" t="s">
        <v>234</v>
      </c>
      <c r="E18" s="6" t="str">
        <f>+VLOOKUP($D18,Sheet1!$C$5:$C$82,1,0)</f>
        <v>0010258</v>
      </c>
      <c r="F18" s="6" t="s">
        <v>32</v>
      </c>
      <c r="G18" s="6" t="s">
        <v>279</v>
      </c>
      <c r="H18" s="6" t="s">
        <v>264</v>
      </c>
      <c r="I18" s="6" t="s">
        <v>101</v>
      </c>
      <c r="J18" s="6"/>
      <c r="K18" s="2">
        <v>21131050</v>
      </c>
      <c r="L18" s="2">
        <v>0</v>
      </c>
      <c r="M18" s="2">
        <v>2113105</v>
      </c>
      <c r="N18" s="2">
        <v>23244155</v>
      </c>
      <c r="O18" s="6" t="s">
        <v>118</v>
      </c>
      <c r="P18" s="6" t="s">
        <v>28</v>
      </c>
      <c r="Q18" s="6" t="s">
        <v>122</v>
      </c>
      <c r="R18" s="6"/>
      <c r="S18" s="6" t="s">
        <v>63</v>
      </c>
    </row>
    <row r="19" spans="1:19" x14ac:dyDescent="0.25">
      <c r="A19" s="9">
        <v>44586</v>
      </c>
      <c r="B19" s="9">
        <v>44586</v>
      </c>
      <c r="C19" s="6" t="s">
        <v>49</v>
      </c>
      <c r="D19" s="6" t="s">
        <v>35</v>
      </c>
      <c r="E19" s="6" t="str">
        <f>+VLOOKUP($D19,Sheet1!$C$5:$C$82,1,0)</f>
        <v>0010256</v>
      </c>
      <c r="F19" s="6" t="s">
        <v>32</v>
      </c>
      <c r="G19" s="6" t="s">
        <v>75</v>
      </c>
      <c r="H19" s="6" t="s">
        <v>80</v>
      </c>
      <c r="I19" s="6" t="s">
        <v>194</v>
      </c>
      <c r="J19" s="6"/>
      <c r="K19" s="2">
        <v>3472890</v>
      </c>
      <c r="L19" s="2">
        <v>0</v>
      </c>
      <c r="M19" s="2">
        <v>347289</v>
      </c>
      <c r="N19" s="2">
        <v>3820179</v>
      </c>
      <c r="O19" s="6" t="s">
        <v>118</v>
      </c>
      <c r="P19" s="6" t="s">
        <v>28</v>
      </c>
      <c r="Q19" s="6" t="s">
        <v>122</v>
      </c>
      <c r="R19" s="6"/>
      <c r="S19" s="6" t="s">
        <v>63</v>
      </c>
    </row>
    <row r="20" spans="1:19" x14ac:dyDescent="0.25">
      <c r="A20" s="9">
        <v>44586</v>
      </c>
      <c r="B20" s="9">
        <v>44586</v>
      </c>
      <c r="C20" s="6" t="s">
        <v>285</v>
      </c>
      <c r="D20" s="6" t="s">
        <v>123</v>
      </c>
      <c r="E20" s="6" t="str">
        <f>+VLOOKUP($D20,Sheet1!$C$5:$C$82,1,0)</f>
        <v>0010245</v>
      </c>
      <c r="F20" s="6" t="s">
        <v>32</v>
      </c>
      <c r="G20" s="6" t="s">
        <v>161</v>
      </c>
      <c r="H20" s="6" t="s">
        <v>30</v>
      </c>
      <c r="I20" s="6" t="s">
        <v>132</v>
      </c>
      <c r="J20" s="6" t="s">
        <v>21</v>
      </c>
      <c r="K20" s="2">
        <v>1888646</v>
      </c>
      <c r="L20" s="2">
        <v>0</v>
      </c>
      <c r="M20" s="2">
        <v>188865</v>
      </c>
      <c r="N20" s="2">
        <v>2077511</v>
      </c>
      <c r="O20" s="6" t="s">
        <v>118</v>
      </c>
      <c r="P20" s="6" t="s">
        <v>28</v>
      </c>
      <c r="Q20" s="6" t="s">
        <v>122</v>
      </c>
      <c r="R20" s="6"/>
      <c r="S20" s="6" t="s">
        <v>63</v>
      </c>
    </row>
    <row r="21" spans="1:19" x14ac:dyDescent="0.25">
      <c r="A21" s="9">
        <v>44586</v>
      </c>
      <c r="B21" s="9">
        <v>44586</v>
      </c>
      <c r="C21" s="6" t="s">
        <v>115</v>
      </c>
      <c r="D21" s="6" t="s">
        <v>87</v>
      </c>
      <c r="E21" s="6" t="str">
        <f>+VLOOKUP($D21,Sheet1!$C$5:$C$82,1,0)</f>
        <v>0010224</v>
      </c>
      <c r="F21" s="6" t="s">
        <v>32</v>
      </c>
      <c r="G21" s="6" t="s">
        <v>161</v>
      </c>
      <c r="H21" s="6" t="s">
        <v>30</v>
      </c>
      <c r="I21" s="6" t="s">
        <v>233</v>
      </c>
      <c r="J21" s="6" t="s">
        <v>272</v>
      </c>
      <c r="K21" s="2">
        <v>802604</v>
      </c>
      <c r="L21" s="2">
        <v>0</v>
      </c>
      <c r="M21" s="2">
        <v>80260</v>
      </c>
      <c r="N21" s="2">
        <v>882864</v>
      </c>
      <c r="O21" s="6" t="s">
        <v>118</v>
      </c>
      <c r="P21" s="6" t="s">
        <v>28</v>
      </c>
      <c r="Q21" s="6" t="s">
        <v>122</v>
      </c>
      <c r="R21" s="6"/>
      <c r="S21" s="6" t="s">
        <v>63</v>
      </c>
    </row>
    <row r="22" spans="1:19" x14ac:dyDescent="0.25">
      <c r="A22" s="9">
        <v>44586</v>
      </c>
      <c r="B22" s="9">
        <v>44586</v>
      </c>
      <c r="C22" s="6" t="s">
        <v>218</v>
      </c>
      <c r="D22" s="6" t="s">
        <v>50</v>
      </c>
      <c r="E22" s="6" t="str">
        <f>+VLOOKUP($D22,Sheet1!$C$5:$C$82,1,0)</f>
        <v>0010223</v>
      </c>
      <c r="F22" s="6" t="s">
        <v>32</v>
      </c>
      <c r="G22" s="6" t="s">
        <v>161</v>
      </c>
      <c r="H22" s="6" t="s">
        <v>30</v>
      </c>
      <c r="I22" s="6" t="s">
        <v>182</v>
      </c>
      <c r="J22" s="6" t="s">
        <v>315</v>
      </c>
      <c r="K22" s="2">
        <v>995876</v>
      </c>
      <c r="L22" s="2">
        <v>0</v>
      </c>
      <c r="M22" s="2">
        <v>99588</v>
      </c>
      <c r="N22" s="2">
        <v>1095464</v>
      </c>
      <c r="O22" s="6" t="s">
        <v>118</v>
      </c>
      <c r="P22" s="6" t="s">
        <v>28</v>
      </c>
      <c r="Q22" s="6" t="s">
        <v>122</v>
      </c>
      <c r="R22" s="6"/>
      <c r="S22" s="6" t="s">
        <v>63</v>
      </c>
    </row>
    <row r="23" spans="1:19" x14ac:dyDescent="0.25">
      <c r="A23" s="9">
        <v>44583</v>
      </c>
      <c r="B23" s="9">
        <v>44583</v>
      </c>
      <c r="C23" s="6" t="s">
        <v>232</v>
      </c>
      <c r="D23" s="6" t="s">
        <v>95</v>
      </c>
      <c r="E23" s="6" t="str">
        <f>+VLOOKUP($D23,Sheet1!$C$5:$C$82,1,0)</f>
        <v>0009314</v>
      </c>
      <c r="F23" s="6" t="s">
        <v>32</v>
      </c>
      <c r="G23" s="6" t="s">
        <v>161</v>
      </c>
      <c r="H23" s="6" t="s">
        <v>30</v>
      </c>
      <c r="I23" s="6" t="s">
        <v>226</v>
      </c>
      <c r="J23" s="6" t="s">
        <v>146</v>
      </c>
      <c r="K23" s="2">
        <v>1148245</v>
      </c>
      <c r="L23" s="2">
        <v>0</v>
      </c>
      <c r="M23" s="2">
        <v>114825</v>
      </c>
      <c r="N23" s="2">
        <v>1263070</v>
      </c>
      <c r="O23" s="6" t="s">
        <v>118</v>
      </c>
      <c r="P23" s="6" t="s">
        <v>28</v>
      </c>
      <c r="Q23" s="6" t="s">
        <v>122</v>
      </c>
      <c r="R23" s="6"/>
      <c r="S23" s="6" t="s">
        <v>63</v>
      </c>
    </row>
    <row r="24" spans="1:19" x14ac:dyDescent="0.25">
      <c r="A24" s="9">
        <v>44583</v>
      </c>
      <c r="B24" s="9">
        <v>44583</v>
      </c>
      <c r="C24" s="6" t="s">
        <v>204</v>
      </c>
      <c r="D24" s="6" t="s">
        <v>85</v>
      </c>
      <c r="E24" s="6" t="str">
        <f>+VLOOKUP($D24,Sheet1!$C$5:$C$82,1,0)</f>
        <v>0009308</v>
      </c>
      <c r="F24" s="6" t="s">
        <v>32</v>
      </c>
      <c r="G24" s="6" t="s">
        <v>258</v>
      </c>
      <c r="H24" s="6" t="s">
        <v>267</v>
      </c>
      <c r="I24" s="6" t="s">
        <v>135</v>
      </c>
      <c r="J24" s="6" t="s">
        <v>131</v>
      </c>
      <c r="K24" s="2">
        <v>11760830</v>
      </c>
      <c r="L24" s="2">
        <v>0</v>
      </c>
      <c r="M24" s="2">
        <v>1176083</v>
      </c>
      <c r="N24" s="2">
        <v>12936913</v>
      </c>
      <c r="O24" s="6" t="s">
        <v>118</v>
      </c>
      <c r="P24" s="6" t="s">
        <v>28</v>
      </c>
      <c r="Q24" s="6" t="s">
        <v>122</v>
      </c>
      <c r="R24" s="6"/>
      <c r="S24" s="6" t="s">
        <v>63</v>
      </c>
    </row>
    <row r="25" spans="1:19" x14ac:dyDescent="0.25">
      <c r="A25" s="9">
        <v>44583</v>
      </c>
      <c r="B25" s="9">
        <v>44583</v>
      </c>
      <c r="C25" s="6" t="s">
        <v>217</v>
      </c>
      <c r="D25" s="6" t="s">
        <v>43</v>
      </c>
      <c r="E25" s="6" t="str">
        <f>+VLOOKUP($D25,Sheet1!$C$5:$C$82,1,0)</f>
        <v>0009293</v>
      </c>
      <c r="F25" s="6" t="s">
        <v>32</v>
      </c>
      <c r="G25" s="6" t="s">
        <v>161</v>
      </c>
      <c r="H25" s="6" t="s">
        <v>30</v>
      </c>
      <c r="I25" s="6" t="s">
        <v>172</v>
      </c>
      <c r="J25" s="6" t="s">
        <v>153</v>
      </c>
      <c r="K25" s="2">
        <v>592955</v>
      </c>
      <c r="L25" s="2">
        <v>0</v>
      </c>
      <c r="M25" s="2">
        <v>59296</v>
      </c>
      <c r="N25" s="2">
        <v>652251</v>
      </c>
      <c r="O25" s="6" t="s">
        <v>118</v>
      </c>
      <c r="P25" s="6" t="s">
        <v>28</v>
      </c>
      <c r="Q25" s="6" t="s">
        <v>122</v>
      </c>
      <c r="R25" s="6"/>
      <c r="S25" s="6" t="s">
        <v>63</v>
      </c>
    </row>
    <row r="26" spans="1:19" x14ac:dyDescent="0.25">
      <c r="A26" s="9">
        <v>44583</v>
      </c>
      <c r="B26" s="9">
        <v>44583</v>
      </c>
      <c r="C26" s="6" t="s">
        <v>39</v>
      </c>
      <c r="D26" s="6" t="s">
        <v>94</v>
      </c>
      <c r="E26" s="6" t="str">
        <f>+VLOOKUP($D26,Sheet1!$C$5:$C$82,1,0)</f>
        <v>0009292</v>
      </c>
      <c r="F26" s="6" t="s">
        <v>32</v>
      </c>
      <c r="G26" s="6" t="s">
        <v>161</v>
      </c>
      <c r="H26" s="6" t="s">
        <v>30</v>
      </c>
      <c r="I26" s="6" t="s">
        <v>66</v>
      </c>
      <c r="J26" s="6" t="s">
        <v>152</v>
      </c>
      <c r="K26" s="2">
        <v>1466996</v>
      </c>
      <c r="L26" s="2">
        <v>0</v>
      </c>
      <c r="M26" s="2">
        <v>146700</v>
      </c>
      <c r="N26" s="2">
        <v>1613696</v>
      </c>
      <c r="O26" s="6" t="s">
        <v>118</v>
      </c>
      <c r="P26" s="6" t="s">
        <v>28</v>
      </c>
      <c r="Q26" s="6" t="s">
        <v>122</v>
      </c>
      <c r="R26" s="6"/>
      <c r="S26" s="6" t="s">
        <v>63</v>
      </c>
    </row>
    <row r="27" spans="1:19" x14ac:dyDescent="0.25">
      <c r="A27" s="9">
        <v>44581</v>
      </c>
      <c r="B27" s="9">
        <v>44581</v>
      </c>
      <c r="C27" s="6" t="s">
        <v>19</v>
      </c>
      <c r="D27" s="6" t="s">
        <v>15</v>
      </c>
      <c r="E27" s="6" t="str">
        <f>+VLOOKUP($D27,Sheet1!$C$5:$C$82,1,0)</f>
        <v>0008911</v>
      </c>
      <c r="F27" s="6" t="s">
        <v>32</v>
      </c>
      <c r="G27" s="6" t="s">
        <v>161</v>
      </c>
      <c r="H27" s="6" t="s">
        <v>30</v>
      </c>
      <c r="I27" s="6" t="s">
        <v>248</v>
      </c>
      <c r="J27" s="6" t="s">
        <v>263</v>
      </c>
      <c r="K27" s="2">
        <v>367155</v>
      </c>
      <c r="L27" s="2">
        <v>0</v>
      </c>
      <c r="M27" s="2">
        <v>36716</v>
      </c>
      <c r="N27" s="2">
        <v>403871</v>
      </c>
      <c r="O27" s="6" t="s">
        <v>118</v>
      </c>
      <c r="P27" s="6" t="s">
        <v>28</v>
      </c>
      <c r="Q27" s="6" t="s">
        <v>122</v>
      </c>
      <c r="R27" s="6"/>
      <c r="S27" s="6" t="s">
        <v>63</v>
      </c>
    </row>
    <row r="28" spans="1:19" x14ac:dyDescent="0.25">
      <c r="A28" s="9">
        <v>44581</v>
      </c>
      <c r="B28" s="9">
        <v>44581</v>
      </c>
      <c r="C28" s="6" t="s">
        <v>205</v>
      </c>
      <c r="D28" s="6" t="s">
        <v>195</v>
      </c>
      <c r="E28" s="6" t="str">
        <f>+VLOOKUP($D28,Sheet1!$C$5:$C$82,1,0)</f>
        <v>0008903</v>
      </c>
      <c r="F28" s="6" t="s">
        <v>32</v>
      </c>
      <c r="G28" s="6" t="s">
        <v>161</v>
      </c>
      <c r="H28" s="6" t="s">
        <v>30</v>
      </c>
      <c r="I28" s="6" t="s">
        <v>58</v>
      </c>
      <c r="J28" s="6" t="s">
        <v>136</v>
      </c>
      <c r="K28" s="2">
        <v>1360559</v>
      </c>
      <c r="L28" s="2">
        <v>0</v>
      </c>
      <c r="M28" s="2">
        <v>136056</v>
      </c>
      <c r="N28" s="2">
        <v>1496615</v>
      </c>
      <c r="O28" s="6" t="s">
        <v>118</v>
      </c>
      <c r="P28" s="6" t="s">
        <v>28</v>
      </c>
      <c r="Q28" s="6" t="s">
        <v>122</v>
      </c>
      <c r="R28" s="6"/>
      <c r="S28" s="6" t="s">
        <v>63</v>
      </c>
    </row>
    <row r="29" spans="1:19" x14ac:dyDescent="0.25">
      <c r="A29" s="9">
        <v>44581</v>
      </c>
      <c r="B29" s="9">
        <v>44581</v>
      </c>
      <c r="C29" s="6" t="s">
        <v>120</v>
      </c>
      <c r="D29" s="6" t="s">
        <v>17</v>
      </c>
      <c r="E29" s="6" t="str">
        <f>+VLOOKUP($D29,Sheet1!$C$5:$C$82,1,0)</f>
        <v>0008896</v>
      </c>
      <c r="F29" s="6" t="s">
        <v>32</v>
      </c>
      <c r="G29" s="6" t="s">
        <v>161</v>
      </c>
      <c r="H29" s="6" t="s">
        <v>30</v>
      </c>
      <c r="I29" s="6" t="s">
        <v>127</v>
      </c>
      <c r="J29" s="6" t="s">
        <v>88</v>
      </c>
      <c r="K29" s="2">
        <v>1306181</v>
      </c>
      <c r="L29" s="2">
        <v>0</v>
      </c>
      <c r="M29" s="2">
        <v>130618</v>
      </c>
      <c r="N29" s="2">
        <v>1436799</v>
      </c>
      <c r="O29" s="6" t="s">
        <v>118</v>
      </c>
      <c r="P29" s="6" t="s">
        <v>28</v>
      </c>
      <c r="Q29" s="6" t="s">
        <v>122</v>
      </c>
      <c r="R29" s="6"/>
      <c r="S29" s="6" t="s">
        <v>63</v>
      </c>
    </row>
    <row r="30" spans="1:19" x14ac:dyDescent="0.25">
      <c r="A30" s="9">
        <v>44581</v>
      </c>
      <c r="B30" s="9">
        <v>44581</v>
      </c>
      <c r="C30" s="6" t="s">
        <v>128</v>
      </c>
      <c r="D30" s="6" t="s">
        <v>297</v>
      </c>
      <c r="E30" s="6" t="str">
        <f>+VLOOKUP($D30,Sheet1!$C$5:$C$82,1,0)</f>
        <v>0008890</v>
      </c>
      <c r="F30" s="6" t="s">
        <v>32</v>
      </c>
      <c r="G30" s="6" t="s">
        <v>161</v>
      </c>
      <c r="H30" s="6" t="s">
        <v>30</v>
      </c>
      <c r="I30" s="6" t="s">
        <v>268</v>
      </c>
      <c r="J30" s="6" t="s">
        <v>298</v>
      </c>
      <c r="K30" s="2">
        <v>896040</v>
      </c>
      <c r="L30" s="2">
        <v>0</v>
      </c>
      <c r="M30" s="2">
        <v>89604</v>
      </c>
      <c r="N30" s="2">
        <v>985644</v>
      </c>
      <c r="O30" s="6" t="s">
        <v>118</v>
      </c>
      <c r="P30" s="6" t="s">
        <v>28</v>
      </c>
      <c r="Q30" s="6" t="s">
        <v>122</v>
      </c>
      <c r="R30" s="6"/>
      <c r="S30" s="6" t="s">
        <v>63</v>
      </c>
    </row>
    <row r="31" spans="1:19" x14ac:dyDescent="0.25">
      <c r="A31" s="9">
        <v>44581</v>
      </c>
      <c r="B31" s="9">
        <v>44581</v>
      </c>
      <c r="C31" s="6" t="s">
        <v>266</v>
      </c>
      <c r="D31" s="6" t="s">
        <v>216</v>
      </c>
      <c r="E31" s="6" t="str">
        <f>+VLOOKUP($D31,Sheet1!$C$5:$C$82,1,0)</f>
        <v>0008886</v>
      </c>
      <c r="F31" s="6" t="s">
        <v>32</v>
      </c>
      <c r="G31" s="6" t="s">
        <v>258</v>
      </c>
      <c r="H31" s="6" t="s">
        <v>267</v>
      </c>
      <c r="I31" s="6" t="s">
        <v>97</v>
      </c>
      <c r="J31" s="6" t="s">
        <v>131</v>
      </c>
      <c r="K31" s="2">
        <v>6078040</v>
      </c>
      <c r="L31" s="2">
        <v>0</v>
      </c>
      <c r="M31" s="2">
        <v>607804</v>
      </c>
      <c r="N31" s="2">
        <v>6685844</v>
      </c>
      <c r="O31" s="6" t="s">
        <v>118</v>
      </c>
      <c r="P31" s="6" t="s">
        <v>28</v>
      </c>
      <c r="Q31" s="6" t="s">
        <v>122</v>
      </c>
      <c r="R31" s="6"/>
      <c r="S31" s="6" t="s">
        <v>63</v>
      </c>
    </row>
    <row r="32" spans="1:19" x14ac:dyDescent="0.25">
      <c r="A32" s="9">
        <v>44580</v>
      </c>
      <c r="B32" s="9">
        <v>44580</v>
      </c>
      <c r="C32" s="6" t="s">
        <v>289</v>
      </c>
      <c r="D32" s="6" t="s">
        <v>76</v>
      </c>
      <c r="E32" s="6" t="str">
        <f>+VLOOKUP($D32,Sheet1!$C$5:$C$82,1,0)</f>
        <v>0008653</v>
      </c>
      <c r="F32" s="6" t="s">
        <v>32</v>
      </c>
      <c r="G32" s="6" t="s">
        <v>161</v>
      </c>
      <c r="H32" s="6" t="s">
        <v>30</v>
      </c>
      <c r="I32" s="6" t="s">
        <v>185</v>
      </c>
      <c r="J32" s="6" t="s">
        <v>21</v>
      </c>
      <c r="K32" s="2">
        <v>1309397</v>
      </c>
      <c r="L32" s="2">
        <v>0</v>
      </c>
      <c r="M32" s="2">
        <v>130940</v>
      </c>
      <c r="N32" s="2">
        <v>1440337</v>
      </c>
      <c r="O32" s="6" t="s">
        <v>118</v>
      </c>
      <c r="P32" s="6" t="s">
        <v>28</v>
      </c>
      <c r="Q32" s="6" t="s">
        <v>122</v>
      </c>
      <c r="R32" s="6"/>
      <c r="S32" s="6" t="s">
        <v>63</v>
      </c>
    </row>
    <row r="33" spans="1:19" x14ac:dyDescent="0.25">
      <c r="A33" s="9">
        <v>44580</v>
      </c>
      <c r="B33" s="9">
        <v>44580</v>
      </c>
      <c r="C33" s="6" t="s">
        <v>67</v>
      </c>
      <c r="D33" s="6" t="s">
        <v>200</v>
      </c>
      <c r="E33" s="6" t="str">
        <f>+VLOOKUP($D33,Sheet1!$C$5:$C$82,1,0)</f>
        <v>0008639</v>
      </c>
      <c r="F33" s="6" t="s">
        <v>32</v>
      </c>
      <c r="G33" s="6" t="s">
        <v>161</v>
      </c>
      <c r="H33" s="6" t="s">
        <v>30</v>
      </c>
      <c r="I33" s="6" t="s">
        <v>196</v>
      </c>
      <c r="J33" s="6" t="s">
        <v>155</v>
      </c>
      <c r="K33" s="2">
        <v>2323581</v>
      </c>
      <c r="L33" s="2">
        <v>0</v>
      </c>
      <c r="M33" s="2">
        <v>232358</v>
      </c>
      <c r="N33" s="2">
        <v>2555939</v>
      </c>
      <c r="O33" s="6" t="s">
        <v>118</v>
      </c>
      <c r="P33" s="6" t="s">
        <v>28</v>
      </c>
      <c r="Q33" s="6" t="s">
        <v>122</v>
      </c>
      <c r="R33" s="6"/>
      <c r="S33" s="6" t="s">
        <v>63</v>
      </c>
    </row>
    <row r="34" spans="1:19" x14ac:dyDescent="0.25">
      <c r="A34" s="9">
        <v>44580</v>
      </c>
      <c r="B34" s="9">
        <v>44580</v>
      </c>
      <c r="C34" s="6" t="s">
        <v>295</v>
      </c>
      <c r="D34" s="6" t="s">
        <v>275</v>
      </c>
      <c r="E34" s="6" t="str">
        <f>+VLOOKUP($D34,Sheet1!$C$5:$C$82,1,0)</f>
        <v>0008619</v>
      </c>
      <c r="F34" s="6" t="s">
        <v>32</v>
      </c>
      <c r="G34" s="6" t="s">
        <v>161</v>
      </c>
      <c r="H34" s="6" t="s">
        <v>30</v>
      </c>
      <c r="I34" s="6" t="s">
        <v>117</v>
      </c>
      <c r="J34" s="6" t="s">
        <v>190</v>
      </c>
      <c r="K34" s="2">
        <v>1578457</v>
      </c>
      <c r="L34" s="2">
        <v>0</v>
      </c>
      <c r="M34" s="2">
        <v>157846</v>
      </c>
      <c r="N34" s="2">
        <v>1736303</v>
      </c>
      <c r="O34" s="6" t="s">
        <v>118</v>
      </c>
      <c r="P34" s="6" t="s">
        <v>28</v>
      </c>
      <c r="Q34" s="6" t="s">
        <v>122</v>
      </c>
      <c r="R34" s="6"/>
      <c r="S34" s="6" t="s">
        <v>63</v>
      </c>
    </row>
    <row r="35" spans="1:19" x14ac:dyDescent="0.25">
      <c r="A35" s="9">
        <v>44579</v>
      </c>
      <c r="B35" s="9">
        <v>44579</v>
      </c>
      <c r="C35" s="6" t="s">
        <v>72</v>
      </c>
      <c r="D35" s="6" t="s">
        <v>191</v>
      </c>
      <c r="E35" s="6" t="str">
        <f>+VLOOKUP($D35,Sheet1!$C$5:$C$82,1,0)</f>
        <v>0008334</v>
      </c>
      <c r="F35" s="6" t="s">
        <v>32</v>
      </c>
      <c r="G35" s="6" t="s">
        <v>161</v>
      </c>
      <c r="H35" s="6" t="s">
        <v>30</v>
      </c>
      <c r="I35" s="6" t="s">
        <v>203</v>
      </c>
      <c r="J35" s="6" t="s">
        <v>290</v>
      </c>
      <c r="K35" s="2">
        <v>1670485</v>
      </c>
      <c r="L35" s="2">
        <v>0</v>
      </c>
      <c r="M35" s="2">
        <v>167049</v>
      </c>
      <c r="N35" s="2">
        <v>1837534</v>
      </c>
      <c r="O35" s="6" t="s">
        <v>118</v>
      </c>
      <c r="P35" s="6" t="s">
        <v>28</v>
      </c>
      <c r="Q35" s="6" t="s">
        <v>122</v>
      </c>
      <c r="R35" s="6"/>
      <c r="S35" s="6" t="s">
        <v>63</v>
      </c>
    </row>
    <row r="36" spans="1:19" x14ac:dyDescent="0.25">
      <c r="A36" s="9">
        <v>44579</v>
      </c>
      <c r="B36" s="9">
        <v>44579</v>
      </c>
      <c r="C36" s="6" t="s">
        <v>300</v>
      </c>
      <c r="D36" s="6" t="s">
        <v>92</v>
      </c>
      <c r="E36" s="6" t="str">
        <f>+VLOOKUP($D36,Sheet1!$C$5:$C$82,1,0)</f>
        <v>0008333</v>
      </c>
      <c r="F36" s="6" t="s">
        <v>32</v>
      </c>
      <c r="G36" s="6" t="s">
        <v>161</v>
      </c>
      <c r="H36" s="6" t="s">
        <v>30</v>
      </c>
      <c r="I36" s="6" t="s">
        <v>160</v>
      </c>
      <c r="J36" s="6" t="s">
        <v>112</v>
      </c>
      <c r="K36" s="2">
        <v>1343154</v>
      </c>
      <c r="L36" s="2">
        <v>0</v>
      </c>
      <c r="M36" s="2">
        <v>134315</v>
      </c>
      <c r="N36" s="2">
        <v>1477469</v>
      </c>
      <c r="O36" s="6" t="s">
        <v>118</v>
      </c>
      <c r="P36" s="6" t="s">
        <v>28</v>
      </c>
      <c r="Q36" s="6" t="s">
        <v>122</v>
      </c>
      <c r="R36" s="6"/>
      <c r="S36" s="6" t="s">
        <v>63</v>
      </c>
    </row>
    <row r="37" spans="1:19" x14ac:dyDescent="0.25">
      <c r="A37" s="9">
        <v>44579</v>
      </c>
      <c r="B37" s="9">
        <v>44579</v>
      </c>
      <c r="C37" s="6" t="s">
        <v>178</v>
      </c>
      <c r="D37" s="6" t="s">
        <v>299</v>
      </c>
      <c r="E37" s="6" t="str">
        <f>+VLOOKUP($D37,Sheet1!$C$5:$C$82,1,0)</f>
        <v>0008328</v>
      </c>
      <c r="F37" s="6" t="s">
        <v>32</v>
      </c>
      <c r="G37" s="6" t="s">
        <v>161</v>
      </c>
      <c r="H37" s="6" t="s">
        <v>30</v>
      </c>
      <c r="I37" s="6" t="s">
        <v>129</v>
      </c>
      <c r="J37" s="6" t="s">
        <v>77</v>
      </c>
      <c r="K37" s="2">
        <v>910665</v>
      </c>
      <c r="L37" s="2">
        <v>0</v>
      </c>
      <c r="M37" s="2">
        <v>91067</v>
      </c>
      <c r="N37" s="2">
        <v>1001732</v>
      </c>
      <c r="O37" s="6" t="s">
        <v>118</v>
      </c>
      <c r="P37" s="6" t="s">
        <v>28</v>
      </c>
      <c r="Q37" s="6" t="s">
        <v>122</v>
      </c>
      <c r="R37" s="6"/>
      <c r="S37" s="6" t="s">
        <v>63</v>
      </c>
    </row>
    <row r="38" spans="1:19" x14ac:dyDescent="0.25">
      <c r="A38" s="9">
        <v>44579</v>
      </c>
      <c r="B38" s="9">
        <v>44579</v>
      </c>
      <c r="C38" s="6" t="s">
        <v>167</v>
      </c>
      <c r="D38" s="6" t="s">
        <v>105</v>
      </c>
      <c r="E38" s="6" t="str">
        <f>+VLOOKUP($D38,Sheet1!$C$5:$C$82,1,0)</f>
        <v>0008326</v>
      </c>
      <c r="F38" s="6" t="s">
        <v>32</v>
      </c>
      <c r="G38" s="6" t="s">
        <v>161</v>
      </c>
      <c r="H38" s="6" t="s">
        <v>30</v>
      </c>
      <c r="I38" s="6" t="s">
        <v>252</v>
      </c>
      <c r="J38" s="6" t="s">
        <v>116</v>
      </c>
      <c r="K38" s="2">
        <v>618036</v>
      </c>
      <c r="L38" s="2">
        <v>0</v>
      </c>
      <c r="M38" s="2">
        <v>61804</v>
      </c>
      <c r="N38" s="2">
        <v>679840</v>
      </c>
      <c r="O38" s="6" t="s">
        <v>118</v>
      </c>
      <c r="P38" s="6" t="s">
        <v>28</v>
      </c>
      <c r="Q38" s="6" t="s">
        <v>122</v>
      </c>
      <c r="R38" s="6"/>
      <c r="S38" s="6" t="s">
        <v>63</v>
      </c>
    </row>
    <row r="39" spans="1:19" x14ac:dyDescent="0.25">
      <c r="A39" s="9">
        <v>44578</v>
      </c>
      <c r="B39" s="9">
        <v>44578</v>
      </c>
      <c r="C39" s="6" t="s">
        <v>8</v>
      </c>
      <c r="D39" s="6" t="s">
        <v>84</v>
      </c>
      <c r="E39" s="6" t="str">
        <f>+VLOOKUP($D39,Sheet1!$C$5:$C$82,1,0)</f>
        <v>0008053</v>
      </c>
      <c r="F39" s="6" t="s">
        <v>32</v>
      </c>
      <c r="G39" s="6" t="s">
        <v>161</v>
      </c>
      <c r="H39" s="6" t="s">
        <v>30</v>
      </c>
      <c r="I39" s="6" t="s">
        <v>224</v>
      </c>
      <c r="J39" s="6" t="s">
        <v>240</v>
      </c>
      <c r="K39" s="2">
        <v>444364</v>
      </c>
      <c r="L39" s="2">
        <v>0</v>
      </c>
      <c r="M39" s="2">
        <v>44436</v>
      </c>
      <c r="N39" s="2">
        <v>488800</v>
      </c>
      <c r="O39" s="6" t="s">
        <v>118</v>
      </c>
      <c r="P39" s="6" t="s">
        <v>28</v>
      </c>
      <c r="Q39" s="6" t="s">
        <v>122</v>
      </c>
      <c r="R39" s="6"/>
      <c r="S39" s="6" t="s">
        <v>63</v>
      </c>
    </row>
    <row r="40" spans="1:19" x14ac:dyDescent="0.25">
      <c r="A40" s="9">
        <v>44578</v>
      </c>
      <c r="B40" s="9">
        <v>44578</v>
      </c>
      <c r="C40" s="6" t="s">
        <v>189</v>
      </c>
      <c r="D40" s="6" t="s">
        <v>29</v>
      </c>
      <c r="E40" s="6" t="str">
        <f>+VLOOKUP($D40,Sheet1!$C$5:$C$82,1,0)</f>
        <v>0008049</v>
      </c>
      <c r="F40" s="6" t="s">
        <v>32</v>
      </c>
      <c r="G40" s="6" t="s">
        <v>161</v>
      </c>
      <c r="H40" s="6" t="s">
        <v>30</v>
      </c>
      <c r="I40" s="6" t="s">
        <v>227</v>
      </c>
      <c r="J40" s="6" t="s">
        <v>311</v>
      </c>
      <c r="K40" s="2">
        <v>869406</v>
      </c>
      <c r="L40" s="2">
        <v>0</v>
      </c>
      <c r="M40" s="2">
        <v>86941</v>
      </c>
      <c r="N40" s="2">
        <v>956347</v>
      </c>
      <c r="O40" s="6" t="s">
        <v>118</v>
      </c>
      <c r="P40" s="6" t="s">
        <v>28</v>
      </c>
      <c r="Q40" s="6" t="s">
        <v>122</v>
      </c>
      <c r="R40" s="6"/>
      <c r="S40" s="6" t="s">
        <v>63</v>
      </c>
    </row>
    <row r="41" spans="1:19" x14ac:dyDescent="0.25">
      <c r="A41" s="9">
        <v>44578</v>
      </c>
      <c r="B41" s="9">
        <v>44578</v>
      </c>
      <c r="C41" s="6" t="s">
        <v>254</v>
      </c>
      <c r="D41" s="6" t="s">
        <v>213</v>
      </c>
      <c r="E41" s="6" t="str">
        <f>+VLOOKUP($D41,Sheet1!$C$5:$C$82,1,0)</f>
        <v>0008046</v>
      </c>
      <c r="F41" s="6" t="s">
        <v>32</v>
      </c>
      <c r="G41" s="6" t="s">
        <v>161</v>
      </c>
      <c r="H41" s="6" t="s">
        <v>30</v>
      </c>
      <c r="I41" s="6" t="s">
        <v>304</v>
      </c>
      <c r="J41" s="6" t="s">
        <v>259</v>
      </c>
      <c r="K41" s="2">
        <v>976575</v>
      </c>
      <c r="L41" s="2">
        <v>0</v>
      </c>
      <c r="M41" s="2">
        <v>97658</v>
      </c>
      <c r="N41" s="2">
        <v>1074233</v>
      </c>
      <c r="O41" s="6" t="s">
        <v>118</v>
      </c>
      <c r="P41" s="6" t="s">
        <v>28</v>
      </c>
      <c r="Q41" s="6" t="s">
        <v>122</v>
      </c>
      <c r="R41" s="6"/>
      <c r="S41" s="6" t="s">
        <v>63</v>
      </c>
    </row>
    <row r="42" spans="1:19" x14ac:dyDescent="0.25">
      <c r="A42" s="9">
        <v>44578</v>
      </c>
      <c r="B42" s="9">
        <v>44578</v>
      </c>
      <c r="C42" s="6" t="s">
        <v>104</v>
      </c>
      <c r="D42" s="6" t="s">
        <v>208</v>
      </c>
      <c r="E42" s="6" t="str">
        <f>+VLOOKUP($D42,Sheet1!$C$5:$C$82,1,0)</f>
        <v>0008045</v>
      </c>
      <c r="F42" s="6" t="s">
        <v>32</v>
      </c>
      <c r="G42" s="6" t="s">
        <v>161</v>
      </c>
      <c r="H42" s="6" t="s">
        <v>30</v>
      </c>
      <c r="I42" s="6" t="s">
        <v>249</v>
      </c>
      <c r="J42" s="6" t="s">
        <v>165</v>
      </c>
      <c r="K42" s="2">
        <v>759268</v>
      </c>
      <c r="L42" s="2">
        <v>0</v>
      </c>
      <c r="M42" s="2">
        <v>75927</v>
      </c>
      <c r="N42" s="2">
        <v>835195</v>
      </c>
      <c r="O42" s="6" t="s">
        <v>118</v>
      </c>
      <c r="P42" s="6" t="s">
        <v>28</v>
      </c>
      <c r="Q42" s="6" t="s">
        <v>122</v>
      </c>
      <c r="R42" s="6"/>
      <c r="S42" s="6" t="s">
        <v>63</v>
      </c>
    </row>
    <row r="43" spans="1:19" x14ac:dyDescent="0.25">
      <c r="A43" s="9">
        <v>44576</v>
      </c>
      <c r="B43" s="9">
        <v>44576</v>
      </c>
      <c r="C43" s="6" t="s">
        <v>150</v>
      </c>
      <c r="D43" s="6" t="s">
        <v>91</v>
      </c>
      <c r="E43" s="6" t="str">
        <f>+VLOOKUP($D43,Sheet1!$C$5:$C$82,1,0)</f>
        <v>0007723</v>
      </c>
      <c r="F43" s="6" t="s">
        <v>32</v>
      </c>
      <c r="G43" s="6" t="s">
        <v>161</v>
      </c>
      <c r="H43" s="6" t="s">
        <v>30</v>
      </c>
      <c r="I43" s="6" t="s">
        <v>202</v>
      </c>
      <c r="J43" s="6" t="s">
        <v>263</v>
      </c>
      <c r="K43" s="2">
        <v>555290</v>
      </c>
      <c r="L43" s="2">
        <v>0</v>
      </c>
      <c r="M43" s="2">
        <v>55529</v>
      </c>
      <c r="N43" s="2">
        <v>610819</v>
      </c>
      <c r="O43" s="6" t="s">
        <v>118</v>
      </c>
      <c r="P43" s="6" t="s">
        <v>28</v>
      </c>
      <c r="Q43" s="6" t="s">
        <v>122</v>
      </c>
      <c r="R43" s="6"/>
      <c r="S43" s="6" t="s">
        <v>63</v>
      </c>
    </row>
    <row r="44" spans="1:19" x14ac:dyDescent="0.25">
      <c r="A44" s="9">
        <v>44575</v>
      </c>
      <c r="B44" s="9">
        <v>44575</v>
      </c>
      <c r="C44" s="6" t="s">
        <v>269</v>
      </c>
      <c r="D44" s="6" t="s">
        <v>283</v>
      </c>
      <c r="E44" s="6" t="str">
        <f>+VLOOKUP($D44,Sheet1!$C$5:$C$82,1,0)</f>
        <v>0007685</v>
      </c>
      <c r="F44" s="6" t="s">
        <v>32</v>
      </c>
      <c r="G44" s="6" t="s">
        <v>161</v>
      </c>
      <c r="H44" s="6" t="s">
        <v>30</v>
      </c>
      <c r="I44" s="6" t="s">
        <v>274</v>
      </c>
      <c r="J44" s="6" t="s">
        <v>71</v>
      </c>
      <c r="K44" s="2">
        <v>2400840</v>
      </c>
      <c r="L44" s="2">
        <v>0</v>
      </c>
      <c r="M44" s="2">
        <v>240084</v>
      </c>
      <c r="N44" s="2">
        <v>2640924</v>
      </c>
      <c r="O44" s="6" t="s">
        <v>118</v>
      </c>
      <c r="P44" s="6" t="s">
        <v>28</v>
      </c>
      <c r="Q44" s="6" t="s">
        <v>122</v>
      </c>
      <c r="R44" s="6"/>
      <c r="S44" s="6" t="s">
        <v>63</v>
      </c>
    </row>
    <row r="45" spans="1:19" x14ac:dyDescent="0.25">
      <c r="A45" s="9">
        <v>44575</v>
      </c>
      <c r="B45" s="9">
        <v>44575</v>
      </c>
      <c r="C45" s="6" t="s">
        <v>228</v>
      </c>
      <c r="D45" s="6" t="s">
        <v>166</v>
      </c>
      <c r="E45" s="6" t="str">
        <f>+VLOOKUP($D45,Sheet1!$C$5:$C$82,1,0)</f>
        <v>0007684</v>
      </c>
      <c r="F45" s="6" t="s">
        <v>32</v>
      </c>
      <c r="G45" s="6" t="s">
        <v>161</v>
      </c>
      <c r="H45" s="6" t="s">
        <v>30</v>
      </c>
      <c r="I45" s="6" t="s">
        <v>61</v>
      </c>
      <c r="J45" s="6" t="s">
        <v>292</v>
      </c>
      <c r="K45" s="2">
        <v>3144456</v>
      </c>
      <c r="L45" s="2">
        <v>0</v>
      </c>
      <c r="M45" s="2">
        <v>314446</v>
      </c>
      <c r="N45" s="2">
        <v>3458902</v>
      </c>
      <c r="O45" s="6" t="s">
        <v>118</v>
      </c>
      <c r="P45" s="6" t="s">
        <v>28</v>
      </c>
      <c r="Q45" s="6" t="s">
        <v>122</v>
      </c>
      <c r="R45" s="6"/>
      <c r="S45" s="6" t="s">
        <v>63</v>
      </c>
    </row>
    <row r="46" spans="1:19" x14ac:dyDescent="0.25">
      <c r="A46" s="9">
        <v>44574</v>
      </c>
      <c r="B46" s="9">
        <v>44574</v>
      </c>
      <c r="C46" s="6" t="s">
        <v>159</v>
      </c>
      <c r="D46" s="6" t="s">
        <v>64</v>
      </c>
      <c r="E46" s="6" t="str">
        <f>+VLOOKUP($D46,Sheet1!$C$5:$C$82,1,0)</f>
        <v>0007654</v>
      </c>
      <c r="F46" s="6" t="s">
        <v>32</v>
      </c>
      <c r="G46" s="6" t="s">
        <v>161</v>
      </c>
      <c r="H46" s="6" t="s">
        <v>30</v>
      </c>
      <c r="I46" s="6" t="s">
        <v>210</v>
      </c>
      <c r="J46" s="6" t="s">
        <v>108</v>
      </c>
      <c r="K46" s="2">
        <v>994225</v>
      </c>
      <c r="L46" s="2">
        <v>0</v>
      </c>
      <c r="M46" s="2">
        <v>99423</v>
      </c>
      <c r="N46" s="2">
        <v>1093648</v>
      </c>
      <c r="O46" s="6" t="s">
        <v>118</v>
      </c>
      <c r="P46" s="6" t="s">
        <v>28</v>
      </c>
      <c r="Q46" s="6" t="s">
        <v>122</v>
      </c>
      <c r="R46" s="6"/>
      <c r="S46" s="6" t="s">
        <v>63</v>
      </c>
    </row>
    <row r="47" spans="1:19" x14ac:dyDescent="0.25">
      <c r="A47" s="9">
        <v>44574</v>
      </c>
      <c r="B47" s="9">
        <v>44574</v>
      </c>
      <c r="C47" s="6" t="s">
        <v>41</v>
      </c>
      <c r="D47" s="6" t="s">
        <v>5</v>
      </c>
      <c r="E47" s="6" t="str">
        <f>+VLOOKUP($D47,Sheet1!$C$5:$C$82,1,0)</f>
        <v>0007652</v>
      </c>
      <c r="F47" s="6" t="s">
        <v>32</v>
      </c>
      <c r="G47" s="6" t="s">
        <v>161</v>
      </c>
      <c r="H47" s="6" t="s">
        <v>30</v>
      </c>
      <c r="I47" s="6" t="s">
        <v>207</v>
      </c>
      <c r="J47" s="6" t="s">
        <v>165</v>
      </c>
      <c r="K47" s="2">
        <v>896040</v>
      </c>
      <c r="L47" s="2">
        <v>0</v>
      </c>
      <c r="M47" s="2">
        <v>89604</v>
      </c>
      <c r="N47" s="2">
        <v>985644</v>
      </c>
      <c r="O47" s="6" t="s">
        <v>118</v>
      </c>
      <c r="P47" s="6" t="s">
        <v>28</v>
      </c>
      <c r="Q47" s="6" t="s">
        <v>122</v>
      </c>
      <c r="R47" s="6"/>
      <c r="S47" s="6" t="s">
        <v>63</v>
      </c>
    </row>
    <row r="48" spans="1:19" x14ac:dyDescent="0.25">
      <c r="A48" s="9">
        <v>44574</v>
      </c>
      <c r="B48" s="9">
        <v>44574</v>
      </c>
      <c r="C48" s="6" t="s">
        <v>168</v>
      </c>
      <c r="D48" s="6" t="s">
        <v>174</v>
      </c>
      <c r="E48" s="6" t="str">
        <f>+VLOOKUP($D48,Sheet1!$C$5:$C$82,1,0)</f>
        <v>0007651</v>
      </c>
      <c r="F48" s="6" t="s">
        <v>32</v>
      </c>
      <c r="G48" s="6" t="s">
        <v>161</v>
      </c>
      <c r="H48" s="6" t="s">
        <v>30</v>
      </c>
      <c r="I48" s="6" t="s">
        <v>89</v>
      </c>
      <c r="J48" s="6" t="s">
        <v>287</v>
      </c>
      <c r="K48" s="2">
        <v>884818</v>
      </c>
      <c r="L48" s="2">
        <v>0</v>
      </c>
      <c r="M48" s="2">
        <v>88482</v>
      </c>
      <c r="N48" s="2">
        <v>973300</v>
      </c>
      <c r="O48" s="6" t="s">
        <v>118</v>
      </c>
      <c r="P48" s="6" t="s">
        <v>28</v>
      </c>
      <c r="Q48" s="6" t="s">
        <v>122</v>
      </c>
      <c r="R48" s="6"/>
      <c r="S48" s="6" t="s">
        <v>63</v>
      </c>
    </row>
    <row r="49" spans="1:19" x14ac:dyDescent="0.25">
      <c r="A49" s="9">
        <v>44574</v>
      </c>
      <c r="B49" s="9">
        <v>44574</v>
      </c>
      <c r="C49" s="6" t="s">
        <v>164</v>
      </c>
      <c r="D49" s="6" t="s">
        <v>4</v>
      </c>
      <c r="E49" s="6" t="str">
        <f>+VLOOKUP($D49,Sheet1!$C$5:$C$82,1,0)</f>
        <v>0007640</v>
      </c>
      <c r="F49" s="6" t="s">
        <v>32</v>
      </c>
      <c r="G49" s="6" t="s">
        <v>161</v>
      </c>
      <c r="H49" s="6" t="s">
        <v>30</v>
      </c>
      <c r="I49" s="6" t="s">
        <v>83</v>
      </c>
      <c r="J49" s="6" t="s">
        <v>170</v>
      </c>
      <c r="K49" s="2">
        <v>1200420</v>
      </c>
      <c r="L49" s="2">
        <v>0</v>
      </c>
      <c r="M49" s="2">
        <v>120042</v>
      </c>
      <c r="N49" s="2">
        <v>1320462</v>
      </c>
      <c r="O49" s="6" t="s">
        <v>118</v>
      </c>
      <c r="P49" s="6" t="s">
        <v>28</v>
      </c>
      <c r="Q49" s="6" t="s">
        <v>122</v>
      </c>
      <c r="R49" s="6"/>
      <c r="S49" s="6" t="s">
        <v>63</v>
      </c>
    </row>
    <row r="50" spans="1:19" x14ac:dyDescent="0.25">
      <c r="A50" s="9">
        <v>44574</v>
      </c>
      <c r="B50" s="9">
        <v>44574</v>
      </c>
      <c r="C50" s="6" t="s">
        <v>113</v>
      </c>
      <c r="D50" s="6" t="s">
        <v>231</v>
      </c>
      <c r="E50" s="6" t="str">
        <f>+VLOOKUP($D50,Sheet1!$C$5:$C$82,1,0)</f>
        <v>0007633</v>
      </c>
      <c r="F50" s="6" t="s">
        <v>32</v>
      </c>
      <c r="G50" s="6" t="s">
        <v>161</v>
      </c>
      <c r="H50" s="6" t="s">
        <v>30</v>
      </c>
      <c r="I50" s="6" t="s">
        <v>36</v>
      </c>
      <c r="J50" s="6" t="s">
        <v>25</v>
      </c>
      <c r="K50" s="2">
        <v>2431640</v>
      </c>
      <c r="L50" s="2">
        <v>0</v>
      </c>
      <c r="M50" s="2">
        <v>243164</v>
      </c>
      <c r="N50" s="2">
        <v>2674804</v>
      </c>
      <c r="O50" s="6" t="s">
        <v>118</v>
      </c>
      <c r="P50" s="6" t="s">
        <v>28</v>
      </c>
      <c r="Q50" s="6" t="s">
        <v>122</v>
      </c>
      <c r="R50" s="6"/>
      <c r="S50" s="6" t="s">
        <v>63</v>
      </c>
    </row>
    <row r="51" spans="1:19" x14ac:dyDescent="0.25">
      <c r="A51" s="9">
        <v>44573</v>
      </c>
      <c r="B51" s="9">
        <v>44573</v>
      </c>
      <c r="C51" s="6" t="s">
        <v>124</v>
      </c>
      <c r="D51" s="6" t="s">
        <v>62</v>
      </c>
      <c r="E51" s="6" t="str">
        <f>+VLOOKUP($D51,Sheet1!$C$5:$C$82,1,0)</f>
        <v>0007458</v>
      </c>
      <c r="F51" s="6" t="s">
        <v>32</v>
      </c>
      <c r="G51" s="6" t="s">
        <v>161</v>
      </c>
      <c r="H51" s="6" t="s">
        <v>30</v>
      </c>
      <c r="I51" s="6" t="s">
        <v>291</v>
      </c>
      <c r="J51" s="6" t="s">
        <v>265</v>
      </c>
      <c r="K51" s="2">
        <v>333174</v>
      </c>
      <c r="L51" s="2">
        <v>0</v>
      </c>
      <c r="M51" s="2">
        <v>33317</v>
      </c>
      <c r="N51" s="2">
        <v>366491</v>
      </c>
      <c r="O51" s="6" t="s">
        <v>118</v>
      </c>
      <c r="P51" s="6" t="s">
        <v>28</v>
      </c>
      <c r="Q51" s="6" t="s">
        <v>122</v>
      </c>
      <c r="R51" s="6"/>
      <c r="S51" s="6" t="s">
        <v>63</v>
      </c>
    </row>
    <row r="52" spans="1:19" x14ac:dyDescent="0.25">
      <c r="A52" s="9">
        <v>44573</v>
      </c>
      <c r="B52" s="9">
        <v>44573</v>
      </c>
      <c r="C52" s="6" t="s">
        <v>306</v>
      </c>
      <c r="D52" s="6" t="s">
        <v>193</v>
      </c>
      <c r="E52" s="6" t="str">
        <f>+VLOOKUP($D52,Sheet1!$C$5:$C$82,1,0)</f>
        <v>0007449</v>
      </c>
      <c r="F52" s="6" t="s">
        <v>32</v>
      </c>
      <c r="G52" s="6" t="s">
        <v>161</v>
      </c>
      <c r="H52" s="6" t="s">
        <v>30</v>
      </c>
      <c r="I52" s="6" t="s">
        <v>11</v>
      </c>
      <c r="J52" s="6" t="s">
        <v>187</v>
      </c>
      <c r="K52" s="2">
        <v>922445</v>
      </c>
      <c r="L52" s="2">
        <v>0</v>
      </c>
      <c r="M52" s="2">
        <v>92245</v>
      </c>
      <c r="N52" s="2">
        <v>1014690</v>
      </c>
      <c r="O52" s="6" t="s">
        <v>118</v>
      </c>
      <c r="P52" s="6" t="s">
        <v>28</v>
      </c>
      <c r="Q52" s="6" t="s">
        <v>122</v>
      </c>
      <c r="R52" s="6"/>
      <c r="S52" s="6" t="s">
        <v>63</v>
      </c>
    </row>
    <row r="53" spans="1:19" x14ac:dyDescent="0.25">
      <c r="A53" s="9">
        <v>44573</v>
      </c>
      <c r="B53" s="9">
        <v>44573</v>
      </c>
      <c r="C53" s="6" t="s">
        <v>238</v>
      </c>
      <c r="D53" s="6" t="s">
        <v>142</v>
      </c>
      <c r="E53" s="6" t="str">
        <f>+VLOOKUP($D53,Sheet1!$C$5:$C$82,1,0)</f>
        <v>0007445</v>
      </c>
      <c r="F53" s="6" t="s">
        <v>32</v>
      </c>
      <c r="G53" s="6" t="s">
        <v>279</v>
      </c>
      <c r="H53" s="6" t="s">
        <v>264</v>
      </c>
      <c r="I53" s="6" t="s">
        <v>308</v>
      </c>
      <c r="J53" s="6"/>
      <c r="K53" s="2">
        <v>3769860</v>
      </c>
      <c r="L53" s="2">
        <v>0</v>
      </c>
      <c r="M53" s="2">
        <v>376986</v>
      </c>
      <c r="N53" s="2">
        <v>4146846</v>
      </c>
      <c r="O53" s="6" t="s">
        <v>118</v>
      </c>
      <c r="P53" s="6" t="s">
        <v>28</v>
      </c>
      <c r="Q53" s="6" t="s">
        <v>122</v>
      </c>
      <c r="R53" s="6"/>
      <c r="S53" s="6" t="s">
        <v>63</v>
      </c>
    </row>
    <row r="54" spans="1:19" x14ac:dyDescent="0.25">
      <c r="A54" s="9">
        <v>44573</v>
      </c>
      <c r="B54" s="9">
        <v>44573</v>
      </c>
      <c r="C54" s="6" t="s">
        <v>2</v>
      </c>
      <c r="D54" s="6" t="s">
        <v>223</v>
      </c>
      <c r="E54" s="6" t="str">
        <f>+VLOOKUP($D54,Sheet1!$C$5:$C$82,1,0)</f>
        <v>0007430</v>
      </c>
      <c r="F54" s="6" t="s">
        <v>32</v>
      </c>
      <c r="G54" s="6" t="s">
        <v>161</v>
      </c>
      <c r="H54" s="6" t="s">
        <v>30</v>
      </c>
      <c r="I54" s="6" t="s">
        <v>173</v>
      </c>
      <c r="J54" s="6" t="s">
        <v>157</v>
      </c>
      <c r="K54" s="2">
        <v>700329</v>
      </c>
      <c r="L54" s="2">
        <v>0</v>
      </c>
      <c r="M54" s="2">
        <v>70033</v>
      </c>
      <c r="N54" s="2">
        <v>770362</v>
      </c>
      <c r="O54" s="6" t="s">
        <v>118</v>
      </c>
      <c r="P54" s="6" t="s">
        <v>28</v>
      </c>
      <c r="Q54" s="6" t="s">
        <v>122</v>
      </c>
      <c r="R54" s="6"/>
      <c r="S54" s="6" t="s">
        <v>63</v>
      </c>
    </row>
    <row r="55" spans="1:19" x14ac:dyDescent="0.25">
      <c r="A55" s="9">
        <v>44572</v>
      </c>
      <c r="B55" s="9">
        <v>44572</v>
      </c>
      <c r="C55" s="6" t="s">
        <v>45</v>
      </c>
      <c r="D55" s="6" t="s">
        <v>211</v>
      </c>
      <c r="E55" s="6" t="str">
        <f>+VLOOKUP($D55,Sheet1!$C$5:$C$82,1,0)</f>
        <v>0007172</v>
      </c>
      <c r="F55" s="6" t="s">
        <v>32</v>
      </c>
      <c r="G55" s="6" t="s">
        <v>161</v>
      </c>
      <c r="H55" s="6" t="s">
        <v>30</v>
      </c>
      <c r="I55" s="6" t="s">
        <v>247</v>
      </c>
      <c r="J55" s="6" t="s">
        <v>137</v>
      </c>
      <c r="K55" s="2">
        <v>806200</v>
      </c>
      <c r="L55" s="2">
        <v>0</v>
      </c>
      <c r="M55" s="2">
        <v>80620</v>
      </c>
      <c r="N55" s="2">
        <v>886820</v>
      </c>
      <c r="O55" s="6" t="s">
        <v>118</v>
      </c>
      <c r="P55" s="6" t="s">
        <v>28</v>
      </c>
      <c r="Q55" s="6" t="s">
        <v>122</v>
      </c>
      <c r="R55" s="6"/>
      <c r="S55" s="6" t="s">
        <v>63</v>
      </c>
    </row>
    <row r="56" spans="1:19" x14ac:dyDescent="0.25">
      <c r="A56" s="9">
        <v>44572</v>
      </c>
      <c r="B56" s="9">
        <v>44572</v>
      </c>
      <c r="C56" s="6" t="s">
        <v>197</v>
      </c>
      <c r="D56" s="6" t="s">
        <v>177</v>
      </c>
      <c r="E56" s="6" t="str">
        <f>+VLOOKUP($D56,Sheet1!$C$5:$C$82,1,0)</f>
        <v>0007166</v>
      </c>
      <c r="F56" s="6" t="s">
        <v>32</v>
      </c>
      <c r="G56" s="6" t="s">
        <v>161</v>
      </c>
      <c r="H56" s="6" t="s">
        <v>30</v>
      </c>
      <c r="I56" s="6" t="s">
        <v>96</v>
      </c>
      <c r="J56" s="6" t="s">
        <v>138</v>
      </c>
      <c r="K56" s="2">
        <v>4252222</v>
      </c>
      <c r="L56" s="2">
        <v>0</v>
      </c>
      <c r="M56" s="2">
        <v>425222</v>
      </c>
      <c r="N56" s="2">
        <v>4677444</v>
      </c>
      <c r="O56" s="6" t="s">
        <v>118</v>
      </c>
      <c r="P56" s="6" t="s">
        <v>28</v>
      </c>
      <c r="Q56" s="6" t="s">
        <v>122</v>
      </c>
      <c r="R56" s="6"/>
      <c r="S56" s="6" t="s">
        <v>63</v>
      </c>
    </row>
    <row r="57" spans="1:19" x14ac:dyDescent="0.25">
      <c r="A57" s="9">
        <v>44572</v>
      </c>
      <c r="B57" s="9">
        <v>44572</v>
      </c>
      <c r="C57" s="6" t="s">
        <v>270</v>
      </c>
      <c r="D57" s="6" t="s">
        <v>59</v>
      </c>
      <c r="E57" s="6" t="str">
        <f>+VLOOKUP($D57,Sheet1!$C$5:$C$82,1,0)</f>
        <v>0007163</v>
      </c>
      <c r="F57" s="6" t="s">
        <v>32</v>
      </c>
      <c r="G57" s="6" t="s">
        <v>161</v>
      </c>
      <c r="H57" s="6" t="s">
        <v>30</v>
      </c>
      <c r="I57" s="6" t="s">
        <v>143</v>
      </c>
      <c r="J57" s="6" t="s">
        <v>296</v>
      </c>
      <c r="K57" s="2">
        <v>928504</v>
      </c>
      <c r="L57" s="2">
        <v>0</v>
      </c>
      <c r="M57" s="2">
        <v>92850</v>
      </c>
      <c r="N57" s="2">
        <v>1021354</v>
      </c>
      <c r="O57" s="6" t="s">
        <v>118</v>
      </c>
      <c r="P57" s="6" t="s">
        <v>28</v>
      </c>
      <c r="Q57" s="6" t="s">
        <v>122</v>
      </c>
      <c r="R57" s="6"/>
      <c r="S57" s="6" t="s">
        <v>63</v>
      </c>
    </row>
    <row r="58" spans="1:19" x14ac:dyDescent="0.25">
      <c r="A58" s="9">
        <v>44572</v>
      </c>
      <c r="B58" s="9">
        <v>44572</v>
      </c>
      <c r="C58" s="6" t="s">
        <v>18</v>
      </c>
      <c r="D58" s="6" t="s">
        <v>184</v>
      </c>
      <c r="E58" s="6" t="str">
        <f>+VLOOKUP($D58,Sheet1!$C$5:$C$82,1,0)</f>
        <v>0007161</v>
      </c>
      <c r="F58" s="6" t="s">
        <v>32</v>
      </c>
      <c r="G58" s="6" t="s">
        <v>75</v>
      </c>
      <c r="H58" s="6" t="s">
        <v>80</v>
      </c>
      <c r="I58" s="6" t="s">
        <v>244</v>
      </c>
      <c r="J58" s="6"/>
      <c r="K58" s="2">
        <v>2324525</v>
      </c>
      <c r="L58" s="2">
        <v>0</v>
      </c>
      <c r="M58" s="2">
        <v>232453</v>
      </c>
      <c r="N58" s="2">
        <v>2556978</v>
      </c>
      <c r="O58" s="6" t="s">
        <v>118</v>
      </c>
      <c r="P58" s="6" t="s">
        <v>28</v>
      </c>
      <c r="Q58" s="6" t="s">
        <v>122</v>
      </c>
      <c r="R58" s="6"/>
      <c r="S58" s="6" t="s">
        <v>63</v>
      </c>
    </row>
    <row r="59" spans="1:19" x14ac:dyDescent="0.25">
      <c r="A59" s="9">
        <v>44572</v>
      </c>
      <c r="B59" s="9">
        <v>44572</v>
      </c>
      <c r="C59" s="6" t="s">
        <v>278</v>
      </c>
      <c r="D59" s="6" t="s">
        <v>221</v>
      </c>
      <c r="E59" s="6" t="str">
        <f>+VLOOKUP($D59,Sheet1!$C$5:$C$82,1,0)</f>
        <v>0007155</v>
      </c>
      <c r="F59" s="6" t="s">
        <v>32</v>
      </c>
      <c r="G59" s="6" t="s">
        <v>161</v>
      </c>
      <c r="H59" s="6" t="s">
        <v>30</v>
      </c>
      <c r="I59" s="6" t="s">
        <v>23</v>
      </c>
      <c r="J59" s="6" t="s">
        <v>146</v>
      </c>
      <c r="K59" s="2">
        <v>942368</v>
      </c>
      <c r="L59" s="2">
        <v>0</v>
      </c>
      <c r="M59" s="2">
        <v>94237</v>
      </c>
      <c r="N59" s="2">
        <v>1036605</v>
      </c>
      <c r="O59" s="6" t="s">
        <v>118</v>
      </c>
      <c r="P59" s="6" t="s">
        <v>28</v>
      </c>
      <c r="Q59" s="6" t="s">
        <v>122</v>
      </c>
      <c r="R59" s="6"/>
      <c r="S59" s="6" t="s">
        <v>63</v>
      </c>
    </row>
    <row r="60" spans="1:19" x14ac:dyDescent="0.25">
      <c r="A60" s="9">
        <v>44572</v>
      </c>
      <c r="B60" s="9">
        <v>44572</v>
      </c>
      <c r="C60" s="6" t="s">
        <v>40</v>
      </c>
      <c r="D60" s="6" t="s">
        <v>86</v>
      </c>
      <c r="E60" s="6" t="str">
        <f>+VLOOKUP($D60,Sheet1!$C$5:$C$82,1,0)</f>
        <v>0007151</v>
      </c>
      <c r="F60" s="6" t="s">
        <v>32</v>
      </c>
      <c r="G60" s="6" t="s">
        <v>258</v>
      </c>
      <c r="H60" s="6" t="s">
        <v>267</v>
      </c>
      <c r="I60" s="6" t="s">
        <v>198</v>
      </c>
      <c r="J60" s="6" t="s">
        <v>131</v>
      </c>
      <c r="K60" s="2">
        <v>2740930</v>
      </c>
      <c r="L60" s="2">
        <v>0</v>
      </c>
      <c r="M60" s="2">
        <v>274093</v>
      </c>
      <c r="N60" s="2">
        <v>3015023</v>
      </c>
      <c r="O60" s="6" t="s">
        <v>118</v>
      </c>
      <c r="P60" s="6" t="s">
        <v>28</v>
      </c>
      <c r="Q60" s="6" t="s">
        <v>122</v>
      </c>
      <c r="R60" s="6"/>
      <c r="S60" s="6" t="s">
        <v>63</v>
      </c>
    </row>
    <row r="61" spans="1:19" x14ac:dyDescent="0.25">
      <c r="A61" s="9">
        <v>44572</v>
      </c>
      <c r="B61" s="9">
        <v>44572</v>
      </c>
      <c r="C61" s="6" t="s">
        <v>79</v>
      </c>
      <c r="D61" s="6" t="s">
        <v>276</v>
      </c>
      <c r="E61" s="6" t="str">
        <f>+VLOOKUP($D61,Sheet1!$C$5:$C$82,1,0)</f>
        <v>0007148</v>
      </c>
      <c r="F61" s="6" t="s">
        <v>32</v>
      </c>
      <c r="G61" s="6" t="s">
        <v>161</v>
      </c>
      <c r="H61" s="6" t="s">
        <v>30</v>
      </c>
      <c r="I61" s="6" t="s">
        <v>68</v>
      </c>
      <c r="J61" s="6" t="s">
        <v>183</v>
      </c>
      <c r="K61" s="2">
        <v>2902660</v>
      </c>
      <c r="L61" s="2">
        <v>0</v>
      </c>
      <c r="M61" s="2">
        <v>290266</v>
      </c>
      <c r="N61" s="2">
        <v>3192926</v>
      </c>
      <c r="O61" s="6" t="s">
        <v>118</v>
      </c>
      <c r="P61" s="6" t="s">
        <v>28</v>
      </c>
      <c r="Q61" s="6" t="s">
        <v>122</v>
      </c>
      <c r="R61" s="6"/>
      <c r="S61" s="6" t="s">
        <v>63</v>
      </c>
    </row>
    <row r="62" spans="1:19" x14ac:dyDescent="0.25">
      <c r="A62" s="9">
        <v>44571</v>
      </c>
      <c r="B62" s="9">
        <v>44571</v>
      </c>
      <c r="C62" s="6" t="s">
        <v>245</v>
      </c>
      <c r="D62" s="6" t="s">
        <v>313</v>
      </c>
      <c r="E62" s="6" t="str">
        <f>+VLOOKUP($D62,Sheet1!$C$5:$C$82,1,0)</f>
        <v>0007030</v>
      </c>
      <c r="F62" s="6" t="s">
        <v>32</v>
      </c>
      <c r="G62" s="6" t="s">
        <v>161</v>
      </c>
      <c r="H62" s="6" t="s">
        <v>30</v>
      </c>
      <c r="I62" s="6" t="s">
        <v>255</v>
      </c>
      <c r="J62" s="6" t="s">
        <v>272</v>
      </c>
      <c r="K62" s="2">
        <v>1001581</v>
      </c>
      <c r="L62" s="2">
        <v>0</v>
      </c>
      <c r="M62" s="2">
        <v>100158</v>
      </c>
      <c r="N62" s="2">
        <v>1101739</v>
      </c>
      <c r="O62" s="6" t="s">
        <v>118</v>
      </c>
      <c r="P62" s="6" t="s">
        <v>28</v>
      </c>
      <c r="Q62" s="6" t="s">
        <v>122</v>
      </c>
      <c r="R62" s="6"/>
      <c r="S62" s="6" t="s">
        <v>63</v>
      </c>
    </row>
    <row r="63" spans="1:19" x14ac:dyDescent="0.25">
      <c r="A63" s="9">
        <v>44569</v>
      </c>
      <c r="B63" s="9">
        <v>44569</v>
      </c>
      <c r="C63" s="6" t="s">
        <v>98</v>
      </c>
      <c r="D63" s="6" t="s">
        <v>246</v>
      </c>
      <c r="E63" s="6" t="str">
        <f>+VLOOKUP($D63,Sheet1!$C$5:$C$82,1,0)</f>
        <v>0006918</v>
      </c>
      <c r="F63" s="6" t="s">
        <v>32</v>
      </c>
      <c r="G63" s="6" t="s">
        <v>161</v>
      </c>
      <c r="H63" s="6" t="s">
        <v>30</v>
      </c>
      <c r="I63" s="6" t="s">
        <v>148</v>
      </c>
      <c r="J63" s="6" t="s">
        <v>243</v>
      </c>
      <c r="K63" s="2">
        <v>1601556</v>
      </c>
      <c r="L63" s="2">
        <v>0</v>
      </c>
      <c r="M63" s="2">
        <v>160156</v>
      </c>
      <c r="N63" s="2">
        <v>1761712</v>
      </c>
      <c r="O63" s="6" t="s">
        <v>118</v>
      </c>
      <c r="P63" s="6" t="s">
        <v>28</v>
      </c>
      <c r="Q63" s="6" t="s">
        <v>122</v>
      </c>
      <c r="R63" s="6"/>
      <c r="S63" s="6" t="s">
        <v>63</v>
      </c>
    </row>
    <row r="64" spans="1:19" x14ac:dyDescent="0.25">
      <c r="A64" s="9">
        <v>44569</v>
      </c>
      <c r="B64" s="9">
        <v>44569</v>
      </c>
      <c r="C64" s="6" t="s">
        <v>260</v>
      </c>
      <c r="D64" s="6" t="s">
        <v>273</v>
      </c>
      <c r="E64" s="6" t="str">
        <f>+VLOOKUP($D64,Sheet1!$C$5:$C$82,1,0)</f>
        <v>0006913</v>
      </c>
      <c r="F64" s="6" t="s">
        <v>32</v>
      </c>
      <c r="G64" s="6" t="s">
        <v>161</v>
      </c>
      <c r="H64" s="6" t="s">
        <v>30</v>
      </c>
      <c r="I64" s="6" t="s">
        <v>73</v>
      </c>
      <c r="J64" s="6" t="s">
        <v>263</v>
      </c>
      <c r="K64" s="2">
        <v>700329</v>
      </c>
      <c r="L64" s="2">
        <v>0</v>
      </c>
      <c r="M64" s="2">
        <v>70033</v>
      </c>
      <c r="N64" s="2">
        <v>770362</v>
      </c>
      <c r="O64" s="6" t="s">
        <v>118</v>
      </c>
      <c r="P64" s="6" t="s">
        <v>28</v>
      </c>
      <c r="Q64" s="6" t="s">
        <v>122</v>
      </c>
      <c r="R64" s="6"/>
      <c r="S64" s="6" t="s">
        <v>63</v>
      </c>
    </row>
    <row r="65" spans="1:19" x14ac:dyDescent="0.25">
      <c r="A65" s="9">
        <v>44568</v>
      </c>
      <c r="B65" s="9">
        <v>44568</v>
      </c>
      <c r="C65" s="6" t="s">
        <v>261</v>
      </c>
      <c r="D65" s="6" t="s">
        <v>57</v>
      </c>
      <c r="E65" s="6" t="str">
        <f>+VLOOKUP($D65,Sheet1!$C$5:$C$82,1,0)</f>
        <v>0006881</v>
      </c>
      <c r="F65" s="6" t="s">
        <v>32</v>
      </c>
      <c r="G65" s="6" t="s">
        <v>161</v>
      </c>
      <c r="H65" s="6" t="s">
        <v>30</v>
      </c>
      <c r="I65" s="6" t="s">
        <v>42</v>
      </c>
      <c r="J65" s="6" t="s">
        <v>145</v>
      </c>
      <c r="K65" s="2">
        <v>498268</v>
      </c>
      <c r="L65" s="2">
        <v>0</v>
      </c>
      <c r="M65" s="2">
        <v>49827</v>
      </c>
      <c r="N65" s="2">
        <v>548095</v>
      </c>
      <c r="O65" s="6" t="s">
        <v>118</v>
      </c>
      <c r="P65" s="6" t="s">
        <v>28</v>
      </c>
      <c r="Q65" s="6" t="s">
        <v>122</v>
      </c>
      <c r="R65" s="6"/>
      <c r="S65" s="6" t="s">
        <v>63</v>
      </c>
    </row>
    <row r="66" spans="1:19" x14ac:dyDescent="0.25">
      <c r="A66" s="9">
        <v>44568</v>
      </c>
      <c r="B66" s="9">
        <v>44568</v>
      </c>
      <c r="C66" s="6" t="s">
        <v>106</v>
      </c>
      <c r="D66" s="6" t="s">
        <v>176</v>
      </c>
      <c r="E66" s="6" t="str">
        <f>+VLOOKUP($D66,Sheet1!$C$5:$C$82,1,0)</f>
        <v>0006876</v>
      </c>
      <c r="F66" s="6" t="s">
        <v>32</v>
      </c>
      <c r="G66" s="6" t="s">
        <v>161</v>
      </c>
      <c r="H66" s="6" t="s">
        <v>30</v>
      </c>
      <c r="I66" s="6" t="s">
        <v>1</v>
      </c>
      <c r="J66" s="6" t="s">
        <v>188</v>
      </c>
      <c r="K66" s="2">
        <v>1084065</v>
      </c>
      <c r="L66" s="2">
        <v>0</v>
      </c>
      <c r="M66" s="2">
        <v>108407</v>
      </c>
      <c r="N66" s="2">
        <v>1192472</v>
      </c>
      <c r="O66" s="6" t="s">
        <v>118</v>
      </c>
      <c r="P66" s="6" t="s">
        <v>28</v>
      </c>
      <c r="Q66" s="6" t="s">
        <v>122</v>
      </c>
      <c r="R66" s="6"/>
      <c r="S66" s="6" t="s">
        <v>63</v>
      </c>
    </row>
    <row r="67" spans="1:19" x14ac:dyDescent="0.25">
      <c r="A67" s="9">
        <v>44568</v>
      </c>
      <c r="B67" s="9">
        <v>44568</v>
      </c>
      <c r="C67" s="6" t="s">
        <v>162</v>
      </c>
      <c r="D67" s="6" t="s">
        <v>34</v>
      </c>
      <c r="E67" s="6" t="str">
        <f>+VLOOKUP($D67,Sheet1!$C$5:$C$82,1,0)</f>
        <v>0006867</v>
      </c>
      <c r="F67" s="6" t="s">
        <v>32</v>
      </c>
      <c r="G67" s="6" t="s">
        <v>161</v>
      </c>
      <c r="H67" s="6" t="s">
        <v>30</v>
      </c>
      <c r="I67" s="6" t="s">
        <v>26</v>
      </c>
      <c r="J67" s="6" t="s">
        <v>77</v>
      </c>
      <c r="K67" s="2">
        <v>1025628</v>
      </c>
      <c r="L67" s="2">
        <v>0</v>
      </c>
      <c r="M67" s="2">
        <v>102563</v>
      </c>
      <c r="N67" s="2">
        <v>1128191</v>
      </c>
      <c r="O67" s="6" t="s">
        <v>118</v>
      </c>
      <c r="P67" s="6" t="s">
        <v>28</v>
      </c>
      <c r="Q67" s="6" t="s">
        <v>122</v>
      </c>
      <c r="R67" s="6"/>
      <c r="S67" s="6" t="s">
        <v>63</v>
      </c>
    </row>
    <row r="68" spans="1:19" x14ac:dyDescent="0.25">
      <c r="A68" s="9">
        <v>44567</v>
      </c>
      <c r="B68" s="9">
        <v>44567</v>
      </c>
      <c r="C68" s="6" t="s">
        <v>314</v>
      </c>
      <c r="D68" s="6" t="s">
        <v>134</v>
      </c>
      <c r="E68" s="6" t="str">
        <f>+VLOOKUP($D68,Sheet1!$C$5:$C$82,1,0)</f>
        <v>0006702</v>
      </c>
      <c r="F68" s="6" t="s">
        <v>32</v>
      </c>
      <c r="G68" s="6" t="s">
        <v>161</v>
      </c>
      <c r="H68" s="6" t="s">
        <v>30</v>
      </c>
      <c r="I68" s="6" t="s">
        <v>69</v>
      </c>
      <c r="J68" s="6" t="s">
        <v>149</v>
      </c>
      <c r="K68" s="2">
        <v>2182630</v>
      </c>
      <c r="L68" s="2">
        <v>0</v>
      </c>
      <c r="M68" s="2">
        <v>218263</v>
      </c>
      <c r="N68" s="2">
        <v>2400893</v>
      </c>
      <c r="O68" s="6" t="s">
        <v>118</v>
      </c>
      <c r="P68" s="6" t="s">
        <v>28</v>
      </c>
      <c r="Q68" s="6" t="s">
        <v>122</v>
      </c>
      <c r="R68" s="6"/>
      <c r="S68" s="6" t="s">
        <v>63</v>
      </c>
    </row>
    <row r="69" spans="1:19" x14ac:dyDescent="0.25">
      <c r="A69" s="9">
        <v>44567</v>
      </c>
      <c r="B69" s="9">
        <v>44567</v>
      </c>
      <c r="C69" s="6" t="s">
        <v>294</v>
      </c>
      <c r="D69" s="6" t="s">
        <v>70</v>
      </c>
      <c r="E69" s="6" t="str">
        <f>+VLOOKUP($D69,Sheet1!$C$5:$C$82,1,0)</f>
        <v>0006694</v>
      </c>
      <c r="F69" s="6" t="s">
        <v>32</v>
      </c>
      <c r="G69" s="6" t="s">
        <v>161</v>
      </c>
      <c r="H69" s="6" t="s">
        <v>30</v>
      </c>
      <c r="I69" s="6" t="s">
        <v>78</v>
      </c>
      <c r="J69" s="6" t="s">
        <v>251</v>
      </c>
      <c r="K69" s="2">
        <v>1092914</v>
      </c>
      <c r="L69" s="2">
        <v>0</v>
      </c>
      <c r="M69" s="2">
        <v>109291</v>
      </c>
      <c r="N69" s="2">
        <v>1202205</v>
      </c>
      <c r="O69" s="6" t="s">
        <v>118</v>
      </c>
      <c r="P69" s="6" t="s">
        <v>28</v>
      </c>
      <c r="Q69" s="6" t="s">
        <v>122</v>
      </c>
      <c r="R69" s="6"/>
      <c r="S69" s="6" t="s">
        <v>63</v>
      </c>
    </row>
    <row r="70" spans="1:19" x14ac:dyDescent="0.25">
      <c r="A70" s="9">
        <v>44567</v>
      </c>
      <c r="B70" s="9">
        <v>44567</v>
      </c>
      <c r="C70" s="6" t="s">
        <v>242</v>
      </c>
      <c r="D70" s="6" t="s">
        <v>111</v>
      </c>
      <c r="E70" s="6" t="str">
        <f>+VLOOKUP($D70,Sheet1!$C$5:$C$82,1,0)</f>
        <v>0006685</v>
      </c>
      <c r="F70" s="6" t="s">
        <v>32</v>
      </c>
      <c r="G70" s="6" t="s">
        <v>161</v>
      </c>
      <c r="H70" s="6" t="s">
        <v>30</v>
      </c>
      <c r="I70" s="6" t="s">
        <v>14</v>
      </c>
      <c r="J70" s="6" t="s">
        <v>225</v>
      </c>
      <c r="K70" s="2">
        <v>1639355</v>
      </c>
      <c r="L70" s="2">
        <v>0</v>
      </c>
      <c r="M70" s="2">
        <v>163936</v>
      </c>
      <c r="N70" s="2">
        <v>1803291</v>
      </c>
      <c r="O70" s="6" t="s">
        <v>118</v>
      </c>
      <c r="P70" s="6" t="s">
        <v>28</v>
      </c>
      <c r="Q70" s="6" t="s">
        <v>122</v>
      </c>
      <c r="R70" s="6"/>
      <c r="S70" s="6" t="s">
        <v>63</v>
      </c>
    </row>
    <row r="71" spans="1:19" x14ac:dyDescent="0.25">
      <c r="A71" s="9">
        <v>44567</v>
      </c>
      <c r="B71" s="9">
        <v>44567</v>
      </c>
      <c r="C71" s="6" t="s">
        <v>60</v>
      </c>
      <c r="D71" s="6" t="s">
        <v>284</v>
      </c>
      <c r="E71" s="6" t="str">
        <f>+VLOOKUP($D71,Sheet1!$C$5:$C$82,1,0)</f>
        <v>0006682</v>
      </c>
      <c r="F71" s="6" t="s">
        <v>32</v>
      </c>
      <c r="G71" s="6" t="s">
        <v>75</v>
      </c>
      <c r="H71" s="6" t="s">
        <v>80</v>
      </c>
      <c r="I71" s="6" t="s">
        <v>147</v>
      </c>
      <c r="J71" s="6"/>
      <c r="K71" s="2">
        <v>2400840</v>
      </c>
      <c r="L71" s="2">
        <v>0</v>
      </c>
      <c r="M71" s="2">
        <v>240084</v>
      </c>
      <c r="N71" s="2">
        <v>2640924</v>
      </c>
      <c r="O71" s="6" t="s">
        <v>118</v>
      </c>
      <c r="P71" s="6" t="s">
        <v>28</v>
      </c>
      <c r="Q71" s="6" t="s">
        <v>122</v>
      </c>
      <c r="R71" s="6"/>
      <c r="S71" s="6" t="s">
        <v>63</v>
      </c>
    </row>
    <row r="72" spans="1:19" x14ac:dyDescent="0.25">
      <c r="A72" s="9">
        <v>44567</v>
      </c>
      <c r="B72" s="9">
        <v>44567</v>
      </c>
      <c r="C72" s="6" t="s">
        <v>140</v>
      </c>
      <c r="D72" s="6" t="s">
        <v>199</v>
      </c>
      <c r="E72" s="6" t="str">
        <f>+VLOOKUP($D72,Sheet1!$C$5:$C$82,1,0)</f>
        <v>0006676</v>
      </c>
      <c r="F72" s="6" t="s">
        <v>32</v>
      </c>
      <c r="G72" s="6" t="s">
        <v>161</v>
      </c>
      <c r="H72" s="6" t="s">
        <v>30</v>
      </c>
      <c r="I72" s="6" t="s">
        <v>10</v>
      </c>
      <c r="J72" s="6" t="s">
        <v>112</v>
      </c>
      <c r="K72" s="2">
        <v>1467333</v>
      </c>
      <c r="L72" s="2">
        <v>0</v>
      </c>
      <c r="M72" s="2">
        <v>146733</v>
      </c>
      <c r="N72" s="2">
        <v>1614066</v>
      </c>
      <c r="O72" s="6" t="s">
        <v>118</v>
      </c>
      <c r="P72" s="6" t="s">
        <v>28</v>
      </c>
      <c r="Q72" s="6" t="s">
        <v>122</v>
      </c>
      <c r="R72" s="6"/>
      <c r="S72" s="6" t="s">
        <v>63</v>
      </c>
    </row>
    <row r="73" spans="1:19" x14ac:dyDescent="0.25">
      <c r="A73" s="9">
        <v>44567</v>
      </c>
      <c r="B73" s="9">
        <v>44567</v>
      </c>
      <c r="C73" s="6" t="s">
        <v>250</v>
      </c>
      <c r="D73" s="6" t="s">
        <v>307</v>
      </c>
      <c r="E73" s="6" t="str">
        <f>+VLOOKUP($D73,Sheet1!$C$5:$C$82,1,0)</f>
        <v>0006675</v>
      </c>
      <c r="F73" s="6" t="s">
        <v>32</v>
      </c>
      <c r="G73" s="6" t="s">
        <v>161</v>
      </c>
      <c r="H73" s="6" t="s">
        <v>30</v>
      </c>
      <c r="I73" s="6" t="s">
        <v>130</v>
      </c>
      <c r="J73" s="6" t="s">
        <v>215</v>
      </c>
      <c r="K73" s="2">
        <v>1113346</v>
      </c>
      <c r="L73" s="2">
        <v>0</v>
      </c>
      <c r="M73" s="2">
        <v>111335</v>
      </c>
      <c r="N73" s="2">
        <v>1224681</v>
      </c>
      <c r="O73" s="6" t="s">
        <v>118</v>
      </c>
      <c r="P73" s="6" t="s">
        <v>28</v>
      </c>
      <c r="Q73" s="6" t="s">
        <v>122</v>
      </c>
      <c r="R73" s="6"/>
      <c r="S73" s="6" t="s">
        <v>63</v>
      </c>
    </row>
    <row r="74" spans="1:19" x14ac:dyDescent="0.25">
      <c r="A74" s="9">
        <v>44565</v>
      </c>
      <c r="B74" s="9">
        <v>44565</v>
      </c>
      <c r="C74" s="6" t="s">
        <v>302</v>
      </c>
      <c r="D74" s="6" t="s">
        <v>303</v>
      </c>
      <c r="E74" s="6" t="str">
        <f>+VLOOKUP($D74,Sheet1!$C$5:$C$82,1,0)</f>
        <v>0006431</v>
      </c>
      <c r="F74" s="6" t="s">
        <v>32</v>
      </c>
      <c r="G74" s="6" t="s">
        <v>161</v>
      </c>
      <c r="H74" s="6" t="s">
        <v>30</v>
      </c>
      <c r="I74" s="6" t="s">
        <v>236</v>
      </c>
      <c r="J74" s="6" t="s">
        <v>235</v>
      </c>
      <c r="K74" s="2">
        <v>1548512</v>
      </c>
      <c r="L74" s="2">
        <v>0</v>
      </c>
      <c r="M74" s="2">
        <v>154851</v>
      </c>
      <c r="N74" s="2">
        <v>1703363</v>
      </c>
      <c r="O74" s="6" t="s">
        <v>118</v>
      </c>
      <c r="P74" s="6" t="s">
        <v>28</v>
      </c>
      <c r="Q74" s="6" t="s">
        <v>122</v>
      </c>
      <c r="R74" s="6"/>
      <c r="S74" s="6" t="s">
        <v>63</v>
      </c>
    </row>
    <row r="75" spans="1:19" x14ac:dyDescent="0.25">
      <c r="A75" s="9">
        <v>44565</v>
      </c>
      <c r="B75" s="9">
        <v>44565</v>
      </c>
      <c r="C75" s="6" t="s">
        <v>293</v>
      </c>
      <c r="D75" s="6" t="s">
        <v>179</v>
      </c>
      <c r="E75" s="6" t="str">
        <f>+VLOOKUP($D75,Sheet1!$C$5:$C$82,1,0)</f>
        <v>0006430</v>
      </c>
      <c r="F75" s="6" t="s">
        <v>32</v>
      </c>
      <c r="G75" s="6" t="s">
        <v>161</v>
      </c>
      <c r="H75" s="6" t="s">
        <v>30</v>
      </c>
      <c r="I75" s="6" t="s">
        <v>171</v>
      </c>
      <c r="J75" s="6" t="s">
        <v>298</v>
      </c>
      <c r="K75" s="2">
        <v>589271</v>
      </c>
      <c r="L75" s="2">
        <v>0</v>
      </c>
      <c r="M75" s="2">
        <v>58927</v>
      </c>
      <c r="N75" s="2">
        <v>648198</v>
      </c>
      <c r="O75" s="6" t="s">
        <v>118</v>
      </c>
      <c r="P75" s="6" t="s">
        <v>28</v>
      </c>
      <c r="Q75" s="6" t="s">
        <v>122</v>
      </c>
      <c r="R75" s="6"/>
      <c r="S75" s="6" t="s">
        <v>63</v>
      </c>
    </row>
    <row r="76" spans="1:19" x14ac:dyDescent="0.25">
      <c r="A76" s="9">
        <v>44565</v>
      </c>
      <c r="B76" s="9">
        <v>44565</v>
      </c>
      <c r="C76" s="6" t="s">
        <v>47</v>
      </c>
      <c r="D76" s="6" t="s">
        <v>219</v>
      </c>
      <c r="E76" s="6" t="str">
        <f>+VLOOKUP($D76,Sheet1!$C$5:$C$82,1,0)</f>
        <v>0006425</v>
      </c>
      <c r="F76" s="6" t="s">
        <v>32</v>
      </c>
      <c r="G76" s="6" t="s">
        <v>161</v>
      </c>
      <c r="H76" s="6" t="s">
        <v>30</v>
      </c>
      <c r="I76" s="6" t="s">
        <v>44</v>
      </c>
      <c r="J76" s="6" t="s">
        <v>170</v>
      </c>
      <c r="K76" s="2">
        <v>942368</v>
      </c>
      <c r="L76" s="2">
        <v>0</v>
      </c>
      <c r="M76" s="2">
        <v>94237</v>
      </c>
      <c r="N76" s="2">
        <v>1036605</v>
      </c>
      <c r="O76" s="6" t="s">
        <v>118</v>
      </c>
      <c r="P76" s="6" t="s">
        <v>28</v>
      </c>
      <c r="Q76" s="6" t="s">
        <v>122</v>
      </c>
      <c r="R76" s="6"/>
      <c r="S76" s="6" t="s">
        <v>63</v>
      </c>
    </row>
    <row r="77" spans="1:19" x14ac:dyDescent="0.25">
      <c r="A77" s="9">
        <v>44565</v>
      </c>
      <c r="B77" s="9">
        <v>44565</v>
      </c>
      <c r="C77" s="6" t="s">
        <v>74</v>
      </c>
      <c r="D77" s="6" t="s">
        <v>65</v>
      </c>
      <c r="E77" s="6" t="str">
        <f>+VLOOKUP($D77,Sheet1!$C$5:$C$82,1,0)</f>
        <v>0006414</v>
      </c>
      <c r="F77" s="6" t="s">
        <v>32</v>
      </c>
      <c r="G77" s="6" t="s">
        <v>161</v>
      </c>
      <c r="H77" s="6" t="s">
        <v>30</v>
      </c>
      <c r="I77" s="6" t="s">
        <v>82</v>
      </c>
      <c r="J77" s="6" t="s">
        <v>290</v>
      </c>
      <c r="K77" s="2">
        <v>1256942</v>
      </c>
      <c r="L77" s="2">
        <v>0</v>
      </c>
      <c r="M77" s="2">
        <v>125694</v>
      </c>
      <c r="N77" s="2">
        <v>1382636</v>
      </c>
      <c r="O77" s="6" t="s">
        <v>118</v>
      </c>
      <c r="P77" s="6" t="s">
        <v>28</v>
      </c>
      <c r="Q77" s="6" t="s">
        <v>122</v>
      </c>
      <c r="R77" s="6"/>
      <c r="S77" s="6" t="s">
        <v>63</v>
      </c>
    </row>
    <row r="78" spans="1:19" x14ac:dyDescent="0.25">
      <c r="A78" s="9">
        <v>44564</v>
      </c>
      <c r="B78" s="9">
        <v>44564</v>
      </c>
      <c r="C78" s="6" t="s">
        <v>209</v>
      </c>
      <c r="D78" s="6" t="s">
        <v>301</v>
      </c>
      <c r="E78" s="6" t="str">
        <f>+VLOOKUP($D78,Sheet1!$C$5:$C$82,1,0)</f>
        <v>0006281</v>
      </c>
      <c r="F78" s="6" t="s">
        <v>32</v>
      </c>
      <c r="G78" s="6" t="s">
        <v>161</v>
      </c>
      <c r="H78" s="6" t="s">
        <v>30</v>
      </c>
      <c r="I78" s="6" t="s">
        <v>253</v>
      </c>
      <c r="J78" s="6" t="s">
        <v>81</v>
      </c>
      <c r="K78" s="2">
        <v>775583</v>
      </c>
      <c r="L78" s="2">
        <v>0</v>
      </c>
      <c r="M78" s="2">
        <v>77558</v>
      </c>
      <c r="N78" s="2">
        <v>853141</v>
      </c>
      <c r="O78" s="6" t="s">
        <v>118</v>
      </c>
      <c r="P78" s="6" t="s">
        <v>28</v>
      </c>
      <c r="Q78" s="6" t="s">
        <v>122</v>
      </c>
      <c r="R78" s="6"/>
      <c r="S78" s="6" t="s">
        <v>63</v>
      </c>
    </row>
    <row r="79" spans="1:19" x14ac:dyDescent="0.25">
      <c r="A79" s="9">
        <v>44564</v>
      </c>
      <c r="B79" s="9">
        <v>44564</v>
      </c>
      <c r="C79" s="6" t="s">
        <v>186</v>
      </c>
      <c r="D79" s="6" t="s">
        <v>286</v>
      </c>
      <c r="E79" s="6" t="str">
        <f>+VLOOKUP($D79,Sheet1!$C$5:$C$82,1,0)</f>
        <v>0006279</v>
      </c>
      <c r="F79" s="6" t="s">
        <v>32</v>
      </c>
      <c r="G79" s="6" t="s">
        <v>161</v>
      </c>
      <c r="H79" s="6" t="s">
        <v>30</v>
      </c>
      <c r="I79" s="6" t="s">
        <v>56</v>
      </c>
      <c r="J79" s="6" t="s">
        <v>27</v>
      </c>
      <c r="K79" s="2">
        <v>734310</v>
      </c>
      <c r="L79" s="2">
        <v>0</v>
      </c>
      <c r="M79" s="2">
        <v>73431</v>
      </c>
      <c r="N79" s="2">
        <v>807741</v>
      </c>
      <c r="O79" s="6" t="s">
        <v>118</v>
      </c>
      <c r="P79" s="6" t="s">
        <v>28</v>
      </c>
      <c r="Q79" s="6" t="s">
        <v>122</v>
      </c>
      <c r="R79" s="6"/>
      <c r="S79" s="6" t="s">
        <v>63</v>
      </c>
    </row>
    <row r="80" spans="1:19" x14ac:dyDescent="0.25">
      <c r="A80" s="9">
        <v>44564</v>
      </c>
      <c r="B80" s="9">
        <v>44564</v>
      </c>
      <c r="C80" s="6" t="s">
        <v>9</v>
      </c>
      <c r="D80" s="6" t="s">
        <v>114</v>
      </c>
      <c r="E80" s="6" t="str">
        <f>+VLOOKUP($D80,Sheet1!$C$5:$C$82,1,0)</f>
        <v>0006276</v>
      </c>
      <c r="F80" s="6" t="s">
        <v>32</v>
      </c>
      <c r="G80" s="6" t="s">
        <v>161</v>
      </c>
      <c r="H80" s="6" t="s">
        <v>30</v>
      </c>
      <c r="I80" s="6" t="s">
        <v>16</v>
      </c>
      <c r="J80" s="6" t="s">
        <v>153</v>
      </c>
      <c r="K80" s="2">
        <v>320657</v>
      </c>
      <c r="L80" s="2">
        <v>0</v>
      </c>
      <c r="M80" s="2">
        <v>32066</v>
      </c>
      <c r="N80" s="2">
        <v>352723</v>
      </c>
      <c r="O80" s="6" t="s">
        <v>118</v>
      </c>
      <c r="P80" s="6" t="s">
        <v>28</v>
      </c>
      <c r="Q80" s="6" t="s">
        <v>122</v>
      </c>
      <c r="R80" s="6"/>
      <c r="S80" s="6" t="s">
        <v>63</v>
      </c>
    </row>
    <row r="81" spans="1:14" x14ac:dyDescent="0.25">
      <c r="A81" s="4" t="s">
        <v>262</v>
      </c>
      <c r="E81" s="6"/>
      <c r="K81" s="5">
        <v>145147738</v>
      </c>
      <c r="L81" s="5">
        <v>0</v>
      </c>
      <c r="M81" s="5">
        <v>14514782</v>
      </c>
      <c r="N81" s="5">
        <v>159662520</v>
      </c>
    </row>
  </sheetData>
  <mergeCells count="1">
    <mergeCell ref="A1:S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EE66F-4CAB-4ABB-A50B-3C552CDB3A48}">
  <dimension ref="A1:J83"/>
  <sheetViews>
    <sheetView tabSelected="1" workbookViewId="0">
      <selection activeCell="C10" sqref="C10"/>
    </sheetView>
  </sheetViews>
  <sheetFormatPr defaultColWidth="9.140625" defaultRowHeight="15" outlineLevelRow="1" x14ac:dyDescent="0.25"/>
  <cols>
    <col min="1" max="1" width="1.42578125" customWidth="1"/>
    <col min="2" max="2" width="14.28515625" style="1" customWidth="1"/>
    <col min="3" max="4" width="11.42578125" customWidth="1"/>
    <col min="5" max="5" width="40.140625" customWidth="1"/>
    <col min="6" max="6" width="17.140625" style="10" customWidth="1"/>
    <col min="7" max="7" width="11.42578125" customWidth="1"/>
    <col min="8" max="8" width="15.7109375" style="10" customWidth="1"/>
    <col min="9" max="9" width="50" customWidth="1"/>
    <col min="10" max="10" width="21.42578125" customWidth="1"/>
  </cols>
  <sheetData>
    <row r="1" spans="1:10" ht="18.75" x14ac:dyDescent="0.3">
      <c r="A1" s="11" t="s">
        <v>316</v>
      </c>
      <c r="B1" s="11"/>
      <c r="C1" s="11"/>
      <c r="D1" s="11"/>
      <c r="E1" s="11"/>
      <c r="F1" s="11"/>
      <c r="G1" s="11"/>
      <c r="H1" s="11"/>
      <c r="I1" s="11"/>
    </row>
    <row r="2" spans="1:10" x14ac:dyDescent="0.25">
      <c r="A2" s="12" t="s">
        <v>317</v>
      </c>
      <c r="B2" s="12"/>
      <c r="C2" s="12"/>
      <c r="D2" s="12"/>
      <c r="E2" s="12"/>
      <c r="F2" s="12"/>
      <c r="G2" s="12"/>
      <c r="H2" s="12"/>
      <c r="I2" s="12"/>
    </row>
    <row r="3" spans="1:10" ht="24.75" customHeight="1" x14ac:dyDescent="0.25">
      <c r="B3" s="13" t="s">
        <v>318</v>
      </c>
      <c r="C3" s="14" t="s">
        <v>0</v>
      </c>
      <c r="D3" s="14"/>
      <c r="E3" s="14" t="s">
        <v>206</v>
      </c>
      <c r="F3" s="15" t="s">
        <v>319</v>
      </c>
      <c r="G3" s="14" t="s">
        <v>320</v>
      </c>
      <c r="H3" s="15" t="s">
        <v>321</v>
      </c>
      <c r="I3" s="14" t="s">
        <v>322</v>
      </c>
      <c r="J3" s="14" t="s">
        <v>323</v>
      </c>
    </row>
    <row r="4" spans="1:10" x14ac:dyDescent="0.25">
      <c r="A4" s="16" t="s">
        <v>324</v>
      </c>
      <c r="F4" s="5">
        <v>145147738</v>
      </c>
      <c r="H4" s="5">
        <v>14514782</v>
      </c>
    </row>
    <row r="5" spans="1:10" outlineLevel="1" x14ac:dyDescent="0.25">
      <c r="B5" s="17">
        <v>44564</v>
      </c>
      <c r="C5" s="18" t="s">
        <v>114</v>
      </c>
      <c r="D5" s="18" t="str">
        <f>+VLOOKUP($C5,Ban_hang!$D$3:$D$80,1,0)</f>
        <v>0006276</v>
      </c>
      <c r="E5" s="18" t="s">
        <v>16</v>
      </c>
      <c r="F5" s="19">
        <v>320657</v>
      </c>
      <c r="G5" s="20" t="s">
        <v>325</v>
      </c>
      <c r="H5" s="19">
        <v>32066</v>
      </c>
      <c r="I5" s="18" t="s">
        <v>30</v>
      </c>
      <c r="J5" s="18" t="s">
        <v>326</v>
      </c>
    </row>
    <row r="6" spans="1:10" outlineLevel="1" x14ac:dyDescent="0.25">
      <c r="B6" s="17">
        <v>44564</v>
      </c>
      <c r="C6" s="18" t="s">
        <v>286</v>
      </c>
      <c r="D6" s="18" t="str">
        <f>+VLOOKUP($C6,Ban_hang!$D$3:$D$80,1,0)</f>
        <v>0006279</v>
      </c>
      <c r="E6" s="18" t="s">
        <v>56</v>
      </c>
      <c r="F6" s="19">
        <v>734310</v>
      </c>
      <c r="G6" s="20" t="s">
        <v>325</v>
      </c>
      <c r="H6" s="19">
        <v>73431</v>
      </c>
      <c r="I6" s="18" t="s">
        <v>30</v>
      </c>
      <c r="J6" s="18" t="s">
        <v>326</v>
      </c>
    </row>
    <row r="7" spans="1:10" outlineLevel="1" x14ac:dyDescent="0.25">
      <c r="B7" s="17">
        <v>44564</v>
      </c>
      <c r="C7" s="18" t="s">
        <v>301</v>
      </c>
      <c r="D7" s="18" t="str">
        <f>+VLOOKUP($C7,Ban_hang!$D$3:$D$80,1,0)</f>
        <v>0006281</v>
      </c>
      <c r="E7" s="18" t="s">
        <v>253</v>
      </c>
      <c r="F7" s="19">
        <v>775583</v>
      </c>
      <c r="G7" s="20" t="s">
        <v>325</v>
      </c>
      <c r="H7" s="19">
        <v>77558</v>
      </c>
      <c r="I7" s="18" t="s">
        <v>30</v>
      </c>
      <c r="J7" s="18" t="s">
        <v>326</v>
      </c>
    </row>
    <row r="8" spans="1:10" outlineLevel="1" x14ac:dyDescent="0.25">
      <c r="B8" s="17">
        <v>44565</v>
      </c>
      <c r="C8" s="18" t="s">
        <v>65</v>
      </c>
      <c r="D8" s="18" t="str">
        <f>+VLOOKUP($C8,Ban_hang!$D$3:$D$80,1,0)</f>
        <v>0006414</v>
      </c>
      <c r="E8" s="18" t="s">
        <v>82</v>
      </c>
      <c r="F8" s="19">
        <v>1256942</v>
      </c>
      <c r="G8" s="20" t="s">
        <v>325</v>
      </c>
      <c r="H8" s="19">
        <v>125694</v>
      </c>
      <c r="I8" s="18" t="s">
        <v>30</v>
      </c>
      <c r="J8" s="18" t="s">
        <v>326</v>
      </c>
    </row>
    <row r="9" spans="1:10" outlineLevel="1" x14ac:dyDescent="0.25">
      <c r="B9" s="17">
        <v>44565</v>
      </c>
      <c r="C9" s="18" t="s">
        <v>219</v>
      </c>
      <c r="D9" s="18" t="str">
        <f>+VLOOKUP($C9,Ban_hang!$D$3:$D$80,1,0)</f>
        <v>0006425</v>
      </c>
      <c r="E9" s="18" t="s">
        <v>44</v>
      </c>
      <c r="F9" s="19">
        <v>942368</v>
      </c>
      <c r="G9" s="20" t="s">
        <v>325</v>
      </c>
      <c r="H9" s="19">
        <v>94237</v>
      </c>
      <c r="I9" s="18" t="s">
        <v>30</v>
      </c>
      <c r="J9" s="18" t="s">
        <v>326</v>
      </c>
    </row>
    <row r="10" spans="1:10" outlineLevel="1" x14ac:dyDescent="0.25">
      <c r="B10" s="17">
        <v>44565</v>
      </c>
      <c r="C10" s="18" t="s">
        <v>179</v>
      </c>
      <c r="D10" s="18" t="str">
        <f>+VLOOKUP($C10,Ban_hang!$D$3:$D$80,1,0)</f>
        <v>0006430</v>
      </c>
      <c r="E10" s="18" t="s">
        <v>171</v>
      </c>
      <c r="F10" s="19">
        <v>589271</v>
      </c>
      <c r="G10" s="20" t="s">
        <v>325</v>
      </c>
      <c r="H10" s="19">
        <v>58927</v>
      </c>
      <c r="I10" s="18" t="s">
        <v>30</v>
      </c>
      <c r="J10" s="18" t="s">
        <v>326</v>
      </c>
    </row>
    <row r="11" spans="1:10" outlineLevel="1" x14ac:dyDescent="0.25">
      <c r="B11" s="17">
        <v>44565</v>
      </c>
      <c r="C11" s="18" t="s">
        <v>303</v>
      </c>
      <c r="D11" s="18" t="str">
        <f>+VLOOKUP($C11,Ban_hang!$D$3:$D$80,1,0)</f>
        <v>0006431</v>
      </c>
      <c r="E11" s="18" t="s">
        <v>236</v>
      </c>
      <c r="F11" s="19">
        <v>1548512</v>
      </c>
      <c r="G11" s="20" t="s">
        <v>325</v>
      </c>
      <c r="H11" s="19">
        <v>154851</v>
      </c>
      <c r="I11" s="18" t="s">
        <v>30</v>
      </c>
      <c r="J11" s="18" t="s">
        <v>326</v>
      </c>
    </row>
    <row r="12" spans="1:10" outlineLevel="1" x14ac:dyDescent="0.25">
      <c r="B12" s="17">
        <v>44567</v>
      </c>
      <c r="C12" s="18" t="s">
        <v>307</v>
      </c>
      <c r="D12" s="18" t="str">
        <f>+VLOOKUP($C12,Ban_hang!$D$3:$D$80,1,0)</f>
        <v>0006675</v>
      </c>
      <c r="E12" s="18" t="s">
        <v>130</v>
      </c>
      <c r="F12" s="19">
        <v>1113346</v>
      </c>
      <c r="G12" s="20" t="s">
        <v>325</v>
      </c>
      <c r="H12" s="19">
        <v>111335</v>
      </c>
      <c r="I12" s="18" t="s">
        <v>30</v>
      </c>
      <c r="J12" s="18" t="s">
        <v>326</v>
      </c>
    </row>
    <row r="13" spans="1:10" outlineLevel="1" x14ac:dyDescent="0.25">
      <c r="B13" s="17">
        <v>44567</v>
      </c>
      <c r="C13" s="18" t="s">
        <v>199</v>
      </c>
      <c r="D13" s="18" t="str">
        <f>+VLOOKUP($C13,Ban_hang!$D$3:$D$80,1,0)</f>
        <v>0006676</v>
      </c>
      <c r="E13" s="18" t="s">
        <v>10</v>
      </c>
      <c r="F13" s="19">
        <v>1467333</v>
      </c>
      <c r="G13" s="20" t="s">
        <v>325</v>
      </c>
      <c r="H13" s="19">
        <v>146733</v>
      </c>
      <c r="I13" s="18" t="s">
        <v>30</v>
      </c>
      <c r="J13" s="18" t="s">
        <v>326</v>
      </c>
    </row>
    <row r="14" spans="1:10" outlineLevel="1" x14ac:dyDescent="0.25">
      <c r="B14" s="17">
        <v>44567</v>
      </c>
      <c r="C14" s="18" t="s">
        <v>284</v>
      </c>
      <c r="D14" s="18" t="str">
        <f>+VLOOKUP($C14,Ban_hang!$D$3:$D$80,1,0)</f>
        <v>0006682</v>
      </c>
      <c r="E14" s="18" t="s">
        <v>147</v>
      </c>
      <c r="F14" s="19">
        <v>2400840</v>
      </c>
      <c r="G14" s="20" t="s">
        <v>325</v>
      </c>
      <c r="H14" s="19">
        <v>240084</v>
      </c>
      <c r="I14" s="18" t="s">
        <v>80</v>
      </c>
      <c r="J14" s="18" t="s">
        <v>327</v>
      </c>
    </row>
    <row r="15" spans="1:10" outlineLevel="1" x14ac:dyDescent="0.25">
      <c r="B15" s="17">
        <v>44567</v>
      </c>
      <c r="C15" s="18" t="s">
        <v>111</v>
      </c>
      <c r="D15" s="18" t="str">
        <f>+VLOOKUP($C15,Ban_hang!$D$3:$D$80,1,0)</f>
        <v>0006685</v>
      </c>
      <c r="E15" s="18" t="s">
        <v>14</v>
      </c>
      <c r="F15" s="19">
        <v>1639355</v>
      </c>
      <c r="G15" s="20" t="s">
        <v>325</v>
      </c>
      <c r="H15" s="19">
        <v>163936</v>
      </c>
      <c r="I15" s="18" t="s">
        <v>30</v>
      </c>
      <c r="J15" s="18" t="s">
        <v>326</v>
      </c>
    </row>
    <row r="16" spans="1:10" outlineLevel="1" x14ac:dyDescent="0.25">
      <c r="B16" s="17">
        <v>44567</v>
      </c>
      <c r="C16" s="18" t="s">
        <v>70</v>
      </c>
      <c r="D16" s="18" t="str">
        <f>+VLOOKUP($C16,Ban_hang!$D$3:$D$80,1,0)</f>
        <v>0006694</v>
      </c>
      <c r="E16" s="18" t="s">
        <v>78</v>
      </c>
      <c r="F16" s="19">
        <v>1092914</v>
      </c>
      <c r="G16" s="20" t="s">
        <v>325</v>
      </c>
      <c r="H16" s="19">
        <v>109291</v>
      </c>
      <c r="I16" s="18" t="s">
        <v>30</v>
      </c>
      <c r="J16" s="18" t="s">
        <v>326</v>
      </c>
    </row>
    <row r="17" spans="2:10" outlineLevel="1" x14ac:dyDescent="0.25">
      <c r="B17" s="17">
        <v>44567</v>
      </c>
      <c r="C17" s="18" t="s">
        <v>134</v>
      </c>
      <c r="D17" s="18" t="str">
        <f>+VLOOKUP($C17,Ban_hang!$D$3:$D$80,1,0)</f>
        <v>0006702</v>
      </c>
      <c r="E17" s="18" t="s">
        <v>69</v>
      </c>
      <c r="F17" s="19">
        <v>2182630</v>
      </c>
      <c r="G17" s="20" t="s">
        <v>325</v>
      </c>
      <c r="H17" s="19">
        <v>218263</v>
      </c>
      <c r="I17" s="18" t="s">
        <v>30</v>
      </c>
      <c r="J17" s="18" t="s">
        <v>326</v>
      </c>
    </row>
    <row r="18" spans="2:10" outlineLevel="1" x14ac:dyDescent="0.25">
      <c r="B18" s="17">
        <v>44568</v>
      </c>
      <c r="C18" s="18" t="s">
        <v>34</v>
      </c>
      <c r="D18" s="18" t="str">
        <f>+VLOOKUP($C18,Ban_hang!$D$3:$D$80,1,0)</f>
        <v>0006867</v>
      </c>
      <c r="E18" s="18" t="s">
        <v>26</v>
      </c>
      <c r="F18" s="19">
        <v>1025628</v>
      </c>
      <c r="G18" s="20" t="s">
        <v>325</v>
      </c>
      <c r="H18" s="19">
        <v>102563</v>
      </c>
      <c r="I18" s="18" t="s">
        <v>30</v>
      </c>
      <c r="J18" s="18" t="s">
        <v>326</v>
      </c>
    </row>
    <row r="19" spans="2:10" outlineLevel="1" x14ac:dyDescent="0.25">
      <c r="B19" s="17">
        <v>44568</v>
      </c>
      <c r="C19" s="18" t="s">
        <v>176</v>
      </c>
      <c r="D19" s="18" t="str">
        <f>+VLOOKUP($C19,Ban_hang!$D$3:$D$80,1,0)</f>
        <v>0006876</v>
      </c>
      <c r="E19" s="18" t="s">
        <v>1</v>
      </c>
      <c r="F19" s="19">
        <v>1084065</v>
      </c>
      <c r="G19" s="20" t="s">
        <v>325</v>
      </c>
      <c r="H19" s="19">
        <v>108407</v>
      </c>
      <c r="I19" s="18" t="s">
        <v>30</v>
      </c>
      <c r="J19" s="18" t="s">
        <v>326</v>
      </c>
    </row>
    <row r="20" spans="2:10" outlineLevel="1" x14ac:dyDescent="0.25">
      <c r="B20" s="17">
        <v>44568</v>
      </c>
      <c r="C20" s="18" t="s">
        <v>57</v>
      </c>
      <c r="D20" s="18" t="str">
        <f>+VLOOKUP($C20,Ban_hang!$D$3:$D$80,1,0)</f>
        <v>0006881</v>
      </c>
      <c r="E20" s="18" t="s">
        <v>42</v>
      </c>
      <c r="F20" s="19">
        <v>498268</v>
      </c>
      <c r="G20" s="20" t="s">
        <v>325</v>
      </c>
      <c r="H20" s="19">
        <v>49827</v>
      </c>
      <c r="I20" s="18" t="s">
        <v>30</v>
      </c>
      <c r="J20" s="18" t="s">
        <v>326</v>
      </c>
    </row>
    <row r="21" spans="2:10" outlineLevel="1" x14ac:dyDescent="0.25">
      <c r="B21" s="17">
        <v>44569</v>
      </c>
      <c r="C21" s="18" t="s">
        <v>273</v>
      </c>
      <c r="D21" s="18" t="str">
        <f>+VLOOKUP($C21,Ban_hang!$D$3:$D$80,1,0)</f>
        <v>0006913</v>
      </c>
      <c r="E21" s="18" t="s">
        <v>73</v>
      </c>
      <c r="F21" s="19">
        <v>700329</v>
      </c>
      <c r="G21" s="20" t="s">
        <v>325</v>
      </c>
      <c r="H21" s="19">
        <v>70033</v>
      </c>
      <c r="I21" s="18" t="s">
        <v>30</v>
      </c>
      <c r="J21" s="18" t="s">
        <v>326</v>
      </c>
    </row>
    <row r="22" spans="2:10" outlineLevel="1" x14ac:dyDescent="0.25">
      <c r="B22" s="17">
        <v>44569</v>
      </c>
      <c r="C22" s="18" t="s">
        <v>246</v>
      </c>
      <c r="D22" s="18" t="str">
        <f>+VLOOKUP($C22,Ban_hang!$D$3:$D$80,1,0)</f>
        <v>0006918</v>
      </c>
      <c r="E22" s="18" t="s">
        <v>148</v>
      </c>
      <c r="F22" s="19">
        <v>1601556</v>
      </c>
      <c r="G22" s="20" t="s">
        <v>325</v>
      </c>
      <c r="H22" s="19">
        <v>160156</v>
      </c>
      <c r="I22" s="18" t="s">
        <v>30</v>
      </c>
      <c r="J22" s="18" t="s">
        <v>326</v>
      </c>
    </row>
    <row r="23" spans="2:10" outlineLevel="1" x14ac:dyDescent="0.25">
      <c r="B23" s="17">
        <v>44571</v>
      </c>
      <c r="C23" s="18" t="s">
        <v>313</v>
      </c>
      <c r="D23" s="18" t="str">
        <f>+VLOOKUP($C23,Ban_hang!$D$3:$D$80,1,0)</f>
        <v>0007030</v>
      </c>
      <c r="E23" s="18" t="s">
        <v>255</v>
      </c>
      <c r="F23" s="19">
        <v>1001581</v>
      </c>
      <c r="G23" s="20" t="s">
        <v>325</v>
      </c>
      <c r="H23" s="19">
        <v>100158</v>
      </c>
      <c r="I23" s="18" t="s">
        <v>30</v>
      </c>
      <c r="J23" s="18" t="s">
        <v>326</v>
      </c>
    </row>
    <row r="24" spans="2:10" outlineLevel="1" x14ac:dyDescent="0.25">
      <c r="B24" s="17">
        <v>44572</v>
      </c>
      <c r="C24" s="18" t="s">
        <v>276</v>
      </c>
      <c r="D24" s="18" t="str">
        <f>+VLOOKUP($C24,Ban_hang!$D$3:$D$80,1,0)</f>
        <v>0007148</v>
      </c>
      <c r="E24" s="18" t="s">
        <v>68</v>
      </c>
      <c r="F24" s="19">
        <v>2902660</v>
      </c>
      <c r="G24" s="20" t="s">
        <v>325</v>
      </c>
      <c r="H24" s="19">
        <v>290266</v>
      </c>
      <c r="I24" s="18" t="s">
        <v>30</v>
      </c>
      <c r="J24" s="18" t="s">
        <v>326</v>
      </c>
    </row>
    <row r="25" spans="2:10" outlineLevel="1" x14ac:dyDescent="0.25">
      <c r="B25" s="17">
        <v>44572</v>
      </c>
      <c r="C25" s="18" t="s">
        <v>86</v>
      </c>
      <c r="D25" s="18" t="str">
        <f>+VLOOKUP($C25,Ban_hang!$D$3:$D$80,1,0)</f>
        <v>0007151</v>
      </c>
      <c r="E25" s="18" t="s">
        <v>198</v>
      </c>
      <c r="F25" s="19">
        <v>2740930</v>
      </c>
      <c r="G25" s="20" t="s">
        <v>325</v>
      </c>
      <c r="H25" s="19">
        <v>274093</v>
      </c>
      <c r="I25" s="18" t="s">
        <v>267</v>
      </c>
      <c r="J25" s="18" t="s">
        <v>328</v>
      </c>
    </row>
    <row r="26" spans="2:10" outlineLevel="1" x14ac:dyDescent="0.25">
      <c r="B26" s="17">
        <v>44572</v>
      </c>
      <c r="C26" s="18" t="s">
        <v>221</v>
      </c>
      <c r="D26" s="18" t="str">
        <f>+VLOOKUP($C26,Ban_hang!$D$3:$D$80,1,0)</f>
        <v>0007155</v>
      </c>
      <c r="E26" s="18" t="s">
        <v>23</v>
      </c>
      <c r="F26" s="19">
        <v>942368</v>
      </c>
      <c r="G26" s="20" t="s">
        <v>325</v>
      </c>
      <c r="H26" s="19">
        <v>94237</v>
      </c>
      <c r="I26" s="18" t="s">
        <v>30</v>
      </c>
      <c r="J26" s="18" t="s">
        <v>326</v>
      </c>
    </row>
    <row r="27" spans="2:10" outlineLevel="1" x14ac:dyDescent="0.25">
      <c r="B27" s="17">
        <v>44572</v>
      </c>
      <c r="C27" s="18" t="s">
        <v>184</v>
      </c>
      <c r="D27" s="18" t="str">
        <f>+VLOOKUP($C27,Ban_hang!$D$3:$D$80,1,0)</f>
        <v>0007161</v>
      </c>
      <c r="E27" s="18" t="s">
        <v>244</v>
      </c>
      <c r="F27" s="19">
        <v>2324525</v>
      </c>
      <c r="G27" s="20" t="s">
        <v>325</v>
      </c>
      <c r="H27" s="19">
        <v>232453</v>
      </c>
      <c r="I27" s="18" t="s">
        <v>80</v>
      </c>
      <c r="J27" s="18" t="s">
        <v>327</v>
      </c>
    </row>
    <row r="28" spans="2:10" outlineLevel="1" x14ac:dyDescent="0.25">
      <c r="B28" s="17">
        <v>44572</v>
      </c>
      <c r="C28" s="18" t="s">
        <v>59</v>
      </c>
      <c r="D28" s="18" t="str">
        <f>+VLOOKUP($C28,Ban_hang!$D$3:$D$80,1,0)</f>
        <v>0007163</v>
      </c>
      <c r="E28" s="18" t="s">
        <v>143</v>
      </c>
      <c r="F28" s="19">
        <v>928504</v>
      </c>
      <c r="G28" s="20" t="s">
        <v>325</v>
      </c>
      <c r="H28" s="19">
        <v>92850</v>
      </c>
      <c r="I28" s="18" t="s">
        <v>30</v>
      </c>
      <c r="J28" s="18" t="s">
        <v>326</v>
      </c>
    </row>
    <row r="29" spans="2:10" outlineLevel="1" x14ac:dyDescent="0.25">
      <c r="B29" s="17">
        <v>44572</v>
      </c>
      <c r="C29" s="18" t="s">
        <v>177</v>
      </c>
      <c r="D29" s="18" t="str">
        <f>+VLOOKUP($C29,Ban_hang!$D$3:$D$80,1,0)</f>
        <v>0007166</v>
      </c>
      <c r="E29" s="18" t="s">
        <v>96</v>
      </c>
      <c r="F29" s="19">
        <v>4252222</v>
      </c>
      <c r="G29" s="20" t="s">
        <v>325</v>
      </c>
      <c r="H29" s="19">
        <v>425222</v>
      </c>
      <c r="I29" s="18" t="s">
        <v>30</v>
      </c>
      <c r="J29" s="18" t="s">
        <v>326</v>
      </c>
    </row>
    <row r="30" spans="2:10" outlineLevel="1" x14ac:dyDescent="0.25">
      <c r="B30" s="17">
        <v>44572</v>
      </c>
      <c r="C30" s="18" t="s">
        <v>211</v>
      </c>
      <c r="D30" s="18" t="str">
        <f>+VLOOKUP($C30,Ban_hang!$D$3:$D$80,1,0)</f>
        <v>0007172</v>
      </c>
      <c r="E30" s="18" t="s">
        <v>247</v>
      </c>
      <c r="F30" s="19">
        <v>806200</v>
      </c>
      <c r="G30" s="20" t="s">
        <v>325</v>
      </c>
      <c r="H30" s="19">
        <v>80620</v>
      </c>
      <c r="I30" s="18" t="s">
        <v>30</v>
      </c>
      <c r="J30" s="18" t="s">
        <v>326</v>
      </c>
    </row>
    <row r="31" spans="2:10" outlineLevel="1" x14ac:dyDescent="0.25">
      <c r="B31" s="17">
        <v>44573</v>
      </c>
      <c r="C31" s="18" t="s">
        <v>223</v>
      </c>
      <c r="D31" s="18" t="str">
        <f>+VLOOKUP($C31,Ban_hang!$D$3:$D$80,1,0)</f>
        <v>0007430</v>
      </c>
      <c r="E31" s="18" t="s">
        <v>173</v>
      </c>
      <c r="F31" s="19">
        <v>700329</v>
      </c>
      <c r="G31" s="20" t="s">
        <v>325</v>
      </c>
      <c r="H31" s="19">
        <v>70033</v>
      </c>
      <c r="I31" s="18" t="s">
        <v>30</v>
      </c>
      <c r="J31" s="18" t="s">
        <v>326</v>
      </c>
    </row>
    <row r="32" spans="2:10" outlineLevel="1" x14ac:dyDescent="0.25">
      <c r="B32" s="17">
        <v>44573</v>
      </c>
      <c r="C32" s="18" t="s">
        <v>142</v>
      </c>
      <c r="D32" s="18" t="str">
        <f>+VLOOKUP($C32,Ban_hang!$D$3:$D$80,1,0)</f>
        <v>0007445</v>
      </c>
      <c r="E32" s="18" t="s">
        <v>308</v>
      </c>
      <c r="F32" s="19">
        <v>3769860</v>
      </c>
      <c r="G32" s="20" t="s">
        <v>325</v>
      </c>
      <c r="H32" s="19">
        <v>376986</v>
      </c>
      <c r="I32" s="18" t="s">
        <v>264</v>
      </c>
      <c r="J32" s="18" t="s">
        <v>329</v>
      </c>
    </row>
    <row r="33" spans="2:10" outlineLevel="1" x14ac:dyDescent="0.25">
      <c r="B33" s="17">
        <v>44573</v>
      </c>
      <c r="C33" s="18" t="s">
        <v>193</v>
      </c>
      <c r="D33" s="18" t="str">
        <f>+VLOOKUP($C33,Ban_hang!$D$3:$D$80,1,0)</f>
        <v>0007449</v>
      </c>
      <c r="E33" s="18" t="s">
        <v>11</v>
      </c>
      <c r="F33" s="19">
        <v>922445</v>
      </c>
      <c r="G33" s="20" t="s">
        <v>325</v>
      </c>
      <c r="H33" s="19">
        <v>92245</v>
      </c>
      <c r="I33" s="18" t="s">
        <v>30</v>
      </c>
      <c r="J33" s="18" t="s">
        <v>326</v>
      </c>
    </row>
    <row r="34" spans="2:10" outlineLevel="1" x14ac:dyDescent="0.25">
      <c r="B34" s="17">
        <v>44573</v>
      </c>
      <c r="C34" s="18" t="s">
        <v>62</v>
      </c>
      <c r="D34" s="18" t="str">
        <f>+VLOOKUP($C34,Ban_hang!$D$3:$D$80,1,0)</f>
        <v>0007458</v>
      </c>
      <c r="E34" s="18" t="s">
        <v>291</v>
      </c>
      <c r="F34" s="19">
        <v>333174</v>
      </c>
      <c r="G34" s="20" t="s">
        <v>325</v>
      </c>
      <c r="H34" s="19">
        <v>33317</v>
      </c>
      <c r="I34" s="18" t="s">
        <v>30</v>
      </c>
      <c r="J34" s="18" t="s">
        <v>326</v>
      </c>
    </row>
    <row r="35" spans="2:10" outlineLevel="1" x14ac:dyDescent="0.25">
      <c r="B35" s="17">
        <v>44574</v>
      </c>
      <c r="C35" s="18" t="s">
        <v>231</v>
      </c>
      <c r="D35" s="18" t="str">
        <f>+VLOOKUP($C35,Ban_hang!$D$3:$D$80,1,0)</f>
        <v>0007633</v>
      </c>
      <c r="E35" s="18" t="s">
        <v>36</v>
      </c>
      <c r="F35" s="19">
        <v>2431640</v>
      </c>
      <c r="G35" s="20" t="s">
        <v>325</v>
      </c>
      <c r="H35" s="19">
        <v>243164</v>
      </c>
      <c r="I35" s="18" t="s">
        <v>30</v>
      </c>
      <c r="J35" s="18" t="s">
        <v>326</v>
      </c>
    </row>
    <row r="36" spans="2:10" outlineLevel="1" x14ac:dyDescent="0.25">
      <c r="B36" s="17">
        <v>44574</v>
      </c>
      <c r="C36" s="18" t="s">
        <v>4</v>
      </c>
      <c r="D36" s="18" t="str">
        <f>+VLOOKUP($C36,Ban_hang!$D$3:$D$80,1,0)</f>
        <v>0007640</v>
      </c>
      <c r="E36" s="18" t="s">
        <v>83</v>
      </c>
      <c r="F36" s="19">
        <v>1200420</v>
      </c>
      <c r="G36" s="20" t="s">
        <v>325</v>
      </c>
      <c r="H36" s="19">
        <v>120042</v>
      </c>
      <c r="I36" s="18" t="s">
        <v>30</v>
      </c>
      <c r="J36" s="18" t="s">
        <v>326</v>
      </c>
    </row>
    <row r="37" spans="2:10" outlineLevel="1" x14ac:dyDescent="0.25">
      <c r="B37" s="17">
        <v>44574</v>
      </c>
      <c r="C37" s="18" t="s">
        <v>174</v>
      </c>
      <c r="D37" s="18" t="str">
        <f>+VLOOKUP($C37,Ban_hang!$D$3:$D$80,1,0)</f>
        <v>0007651</v>
      </c>
      <c r="E37" s="18" t="s">
        <v>89</v>
      </c>
      <c r="F37" s="19">
        <v>884818</v>
      </c>
      <c r="G37" s="20" t="s">
        <v>325</v>
      </c>
      <c r="H37" s="19">
        <v>88482</v>
      </c>
      <c r="I37" s="18" t="s">
        <v>30</v>
      </c>
      <c r="J37" s="18" t="s">
        <v>326</v>
      </c>
    </row>
    <row r="38" spans="2:10" outlineLevel="1" x14ac:dyDescent="0.25">
      <c r="B38" s="17">
        <v>44574</v>
      </c>
      <c r="C38" s="18" t="s">
        <v>5</v>
      </c>
      <c r="D38" s="18" t="str">
        <f>+VLOOKUP($C38,Ban_hang!$D$3:$D$80,1,0)</f>
        <v>0007652</v>
      </c>
      <c r="E38" s="18" t="s">
        <v>207</v>
      </c>
      <c r="F38" s="19">
        <v>896040</v>
      </c>
      <c r="G38" s="20" t="s">
        <v>325</v>
      </c>
      <c r="H38" s="19">
        <v>89604</v>
      </c>
      <c r="I38" s="18" t="s">
        <v>30</v>
      </c>
      <c r="J38" s="18" t="s">
        <v>326</v>
      </c>
    </row>
    <row r="39" spans="2:10" outlineLevel="1" x14ac:dyDescent="0.25">
      <c r="B39" s="17">
        <v>44574</v>
      </c>
      <c r="C39" s="18" t="s">
        <v>64</v>
      </c>
      <c r="D39" s="18" t="str">
        <f>+VLOOKUP($C39,Ban_hang!$D$3:$D$80,1,0)</f>
        <v>0007654</v>
      </c>
      <c r="E39" s="18" t="s">
        <v>210</v>
      </c>
      <c r="F39" s="19">
        <v>994225</v>
      </c>
      <c r="G39" s="20" t="s">
        <v>325</v>
      </c>
      <c r="H39" s="19">
        <v>99423</v>
      </c>
      <c r="I39" s="18" t="s">
        <v>30</v>
      </c>
      <c r="J39" s="18" t="s">
        <v>326</v>
      </c>
    </row>
    <row r="40" spans="2:10" outlineLevel="1" x14ac:dyDescent="0.25">
      <c r="B40" s="17">
        <v>44575</v>
      </c>
      <c r="C40" s="18" t="s">
        <v>166</v>
      </c>
      <c r="D40" s="18" t="str">
        <f>+VLOOKUP($C40,Ban_hang!$D$3:$D$80,1,0)</f>
        <v>0007684</v>
      </c>
      <c r="E40" s="18" t="s">
        <v>61</v>
      </c>
      <c r="F40" s="19">
        <v>3144456</v>
      </c>
      <c r="G40" s="20" t="s">
        <v>325</v>
      </c>
      <c r="H40" s="19">
        <v>314446</v>
      </c>
      <c r="I40" s="18" t="s">
        <v>30</v>
      </c>
      <c r="J40" s="18" t="s">
        <v>326</v>
      </c>
    </row>
    <row r="41" spans="2:10" outlineLevel="1" x14ac:dyDescent="0.25">
      <c r="B41" s="17">
        <v>44575</v>
      </c>
      <c r="C41" s="18" t="s">
        <v>283</v>
      </c>
      <c r="D41" s="18" t="str">
        <f>+VLOOKUP($C41,Ban_hang!$D$3:$D$80,1,0)</f>
        <v>0007685</v>
      </c>
      <c r="E41" s="18" t="s">
        <v>274</v>
      </c>
      <c r="F41" s="19">
        <v>2400840</v>
      </c>
      <c r="G41" s="20" t="s">
        <v>325</v>
      </c>
      <c r="H41" s="19">
        <v>240084</v>
      </c>
      <c r="I41" s="18" t="s">
        <v>30</v>
      </c>
      <c r="J41" s="18" t="s">
        <v>326</v>
      </c>
    </row>
    <row r="42" spans="2:10" outlineLevel="1" x14ac:dyDescent="0.25">
      <c r="B42" s="17">
        <v>44576</v>
      </c>
      <c r="C42" s="18" t="s">
        <v>91</v>
      </c>
      <c r="D42" s="18" t="str">
        <f>+VLOOKUP($C42,Ban_hang!$D$3:$D$80,1,0)</f>
        <v>0007723</v>
      </c>
      <c r="E42" s="18" t="s">
        <v>202</v>
      </c>
      <c r="F42" s="19">
        <v>555290</v>
      </c>
      <c r="G42" s="20" t="s">
        <v>325</v>
      </c>
      <c r="H42" s="19">
        <v>55529</v>
      </c>
      <c r="I42" s="18" t="s">
        <v>30</v>
      </c>
      <c r="J42" s="18" t="s">
        <v>326</v>
      </c>
    </row>
    <row r="43" spans="2:10" outlineLevel="1" x14ac:dyDescent="0.25">
      <c r="B43" s="17">
        <v>44578</v>
      </c>
      <c r="C43" s="18" t="s">
        <v>208</v>
      </c>
      <c r="D43" s="18" t="str">
        <f>+VLOOKUP($C43,Ban_hang!$D$3:$D$80,1,0)</f>
        <v>0008045</v>
      </c>
      <c r="E43" s="18" t="s">
        <v>249</v>
      </c>
      <c r="F43" s="19">
        <v>759268</v>
      </c>
      <c r="G43" s="20" t="s">
        <v>325</v>
      </c>
      <c r="H43" s="19">
        <v>75927</v>
      </c>
      <c r="I43" s="18" t="s">
        <v>30</v>
      </c>
      <c r="J43" s="18" t="s">
        <v>326</v>
      </c>
    </row>
    <row r="44" spans="2:10" outlineLevel="1" x14ac:dyDescent="0.25">
      <c r="B44" s="17">
        <v>44578</v>
      </c>
      <c r="C44" s="18" t="s">
        <v>213</v>
      </c>
      <c r="D44" s="18" t="str">
        <f>+VLOOKUP($C44,Ban_hang!$D$3:$D$80,1,0)</f>
        <v>0008046</v>
      </c>
      <c r="E44" s="18" t="s">
        <v>304</v>
      </c>
      <c r="F44" s="19">
        <v>976575</v>
      </c>
      <c r="G44" s="20" t="s">
        <v>325</v>
      </c>
      <c r="H44" s="19">
        <v>97658</v>
      </c>
      <c r="I44" s="18" t="s">
        <v>30</v>
      </c>
      <c r="J44" s="18" t="s">
        <v>326</v>
      </c>
    </row>
    <row r="45" spans="2:10" outlineLevel="1" x14ac:dyDescent="0.25">
      <c r="B45" s="17">
        <v>44578</v>
      </c>
      <c r="C45" s="18" t="s">
        <v>29</v>
      </c>
      <c r="D45" s="18" t="str">
        <f>+VLOOKUP($C45,Ban_hang!$D$3:$D$80,1,0)</f>
        <v>0008049</v>
      </c>
      <c r="E45" s="18" t="s">
        <v>227</v>
      </c>
      <c r="F45" s="19">
        <v>869406</v>
      </c>
      <c r="G45" s="20" t="s">
        <v>325</v>
      </c>
      <c r="H45" s="19">
        <v>86941</v>
      </c>
      <c r="I45" s="18" t="s">
        <v>30</v>
      </c>
      <c r="J45" s="18" t="s">
        <v>326</v>
      </c>
    </row>
    <row r="46" spans="2:10" outlineLevel="1" x14ac:dyDescent="0.25">
      <c r="B46" s="17">
        <v>44578</v>
      </c>
      <c r="C46" s="18" t="s">
        <v>84</v>
      </c>
      <c r="D46" s="18" t="str">
        <f>+VLOOKUP($C46,Ban_hang!$D$3:$D$80,1,0)</f>
        <v>0008053</v>
      </c>
      <c r="E46" s="18" t="s">
        <v>224</v>
      </c>
      <c r="F46" s="19">
        <v>444364</v>
      </c>
      <c r="G46" s="20" t="s">
        <v>325</v>
      </c>
      <c r="H46" s="19">
        <v>44436</v>
      </c>
      <c r="I46" s="18" t="s">
        <v>30</v>
      </c>
      <c r="J46" s="18" t="s">
        <v>326</v>
      </c>
    </row>
    <row r="47" spans="2:10" outlineLevel="1" x14ac:dyDescent="0.25">
      <c r="B47" s="17">
        <v>44579</v>
      </c>
      <c r="C47" s="18" t="s">
        <v>105</v>
      </c>
      <c r="D47" s="18" t="str">
        <f>+VLOOKUP($C47,Ban_hang!$D$3:$D$80,1,0)</f>
        <v>0008326</v>
      </c>
      <c r="E47" s="18" t="s">
        <v>252</v>
      </c>
      <c r="F47" s="19">
        <v>618036</v>
      </c>
      <c r="G47" s="20" t="s">
        <v>325</v>
      </c>
      <c r="H47" s="19">
        <v>61804</v>
      </c>
      <c r="I47" s="18" t="s">
        <v>30</v>
      </c>
      <c r="J47" s="18" t="s">
        <v>326</v>
      </c>
    </row>
    <row r="48" spans="2:10" outlineLevel="1" x14ac:dyDescent="0.25">
      <c r="B48" s="17">
        <v>44579</v>
      </c>
      <c r="C48" s="18" t="s">
        <v>299</v>
      </c>
      <c r="D48" s="18" t="str">
        <f>+VLOOKUP($C48,Ban_hang!$D$3:$D$80,1,0)</f>
        <v>0008328</v>
      </c>
      <c r="E48" s="18" t="s">
        <v>129</v>
      </c>
      <c r="F48" s="19">
        <v>910665</v>
      </c>
      <c r="G48" s="20" t="s">
        <v>325</v>
      </c>
      <c r="H48" s="19">
        <v>91067</v>
      </c>
      <c r="I48" s="18" t="s">
        <v>30</v>
      </c>
      <c r="J48" s="18" t="s">
        <v>326</v>
      </c>
    </row>
    <row r="49" spans="2:10" outlineLevel="1" x14ac:dyDescent="0.25">
      <c r="B49" s="17">
        <v>44579</v>
      </c>
      <c r="C49" s="18" t="s">
        <v>92</v>
      </c>
      <c r="D49" s="18" t="str">
        <f>+VLOOKUP($C49,Ban_hang!$D$3:$D$80,1,0)</f>
        <v>0008333</v>
      </c>
      <c r="E49" s="18" t="s">
        <v>160</v>
      </c>
      <c r="F49" s="19">
        <v>1343154</v>
      </c>
      <c r="G49" s="20" t="s">
        <v>325</v>
      </c>
      <c r="H49" s="19">
        <v>134315</v>
      </c>
      <c r="I49" s="18" t="s">
        <v>30</v>
      </c>
      <c r="J49" s="18" t="s">
        <v>326</v>
      </c>
    </row>
    <row r="50" spans="2:10" outlineLevel="1" x14ac:dyDescent="0.25">
      <c r="B50" s="17">
        <v>44579</v>
      </c>
      <c r="C50" s="18" t="s">
        <v>191</v>
      </c>
      <c r="D50" s="18" t="str">
        <f>+VLOOKUP($C50,Ban_hang!$D$3:$D$80,1,0)</f>
        <v>0008334</v>
      </c>
      <c r="E50" s="18" t="s">
        <v>203</v>
      </c>
      <c r="F50" s="19">
        <v>1670485</v>
      </c>
      <c r="G50" s="20" t="s">
        <v>325</v>
      </c>
      <c r="H50" s="19">
        <v>167049</v>
      </c>
      <c r="I50" s="18" t="s">
        <v>30</v>
      </c>
      <c r="J50" s="18" t="s">
        <v>326</v>
      </c>
    </row>
    <row r="51" spans="2:10" outlineLevel="1" x14ac:dyDescent="0.25">
      <c r="B51" s="17">
        <v>44580</v>
      </c>
      <c r="C51" s="18" t="s">
        <v>275</v>
      </c>
      <c r="D51" s="18" t="str">
        <f>+VLOOKUP($C51,Ban_hang!$D$3:$D$80,1,0)</f>
        <v>0008619</v>
      </c>
      <c r="E51" s="18" t="s">
        <v>117</v>
      </c>
      <c r="F51" s="19">
        <v>1578457</v>
      </c>
      <c r="G51" s="20" t="s">
        <v>325</v>
      </c>
      <c r="H51" s="19">
        <v>157846</v>
      </c>
      <c r="I51" s="18" t="s">
        <v>30</v>
      </c>
      <c r="J51" s="18" t="s">
        <v>326</v>
      </c>
    </row>
    <row r="52" spans="2:10" outlineLevel="1" x14ac:dyDescent="0.25">
      <c r="B52" s="17">
        <v>44580</v>
      </c>
      <c r="C52" s="18" t="s">
        <v>200</v>
      </c>
      <c r="D52" s="18" t="str">
        <f>+VLOOKUP($C52,Ban_hang!$D$3:$D$80,1,0)</f>
        <v>0008639</v>
      </c>
      <c r="E52" s="18" t="s">
        <v>196</v>
      </c>
      <c r="F52" s="19">
        <v>2323581</v>
      </c>
      <c r="G52" s="20" t="s">
        <v>325</v>
      </c>
      <c r="H52" s="19">
        <v>232358</v>
      </c>
      <c r="I52" s="18" t="s">
        <v>30</v>
      </c>
      <c r="J52" s="18" t="s">
        <v>326</v>
      </c>
    </row>
    <row r="53" spans="2:10" outlineLevel="1" x14ac:dyDescent="0.25">
      <c r="B53" s="17">
        <v>44580</v>
      </c>
      <c r="C53" s="18" t="s">
        <v>76</v>
      </c>
      <c r="D53" s="18" t="str">
        <f>+VLOOKUP($C53,Ban_hang!$D$3:$D$80,1,0)</f>
        <v>0008653</v>
      </c>
      <c r="E53" s="18" t="s">
        <v>185</v>
      </c>
      <c r="F53" s="19">
        <v>1309397</v>
      </c>
      <c r="G53" s="20" t="s">
        <v>325</v>
      </c>
      <c r="H53" s="19">
        <v>130940</v>
      </c>
      <c r="I53" s="18" t="s">
        <v>30</v>
      </c>
      <c r="J53" s="18" t="s">
        <v>326</v>
      </c>
    </row>
    <row r="54" spans="2:10" outlineLevel="1" x14ac:dyDescent="0.25">
      <c r="B54" s="17">
        <v>44581</v>
      </c>
      <c r="C54" s="18" t="s">
        <v>216</v>
      </c>
      <c r="D54" s="18" t="str">
        <f>+VLOOKUP($C54,Ban_hang!$D$3:$D$80,1,0)</f>
        <v>0008886</v>
      </c>
      <c r="E54" s="18" t="s">
        <v>97</v>
      </c>
      <c r="F54" s="19">
        <v>6078040</v>
      </c>
      <c r="G54" s="20" t="s">
        <v>325</v>
      </c>
      <c r="H54" s="19">
        <v>607804</v>
      </c>
      <c r="I54" s="18" t="s">
        <v>267</v>
      </c>
      <c r="J54" s="18" t="s">
        <v>328</v>
      </c>
    </row>
    <row r="55" spans="2:10" outlineLevel="1" x14ac:dyDescent="0.25">
      <c r="B55" s="17">
        <v>44581</v>
      </c>
      <c r="C55" s="18" t="s">
        <v>297</v>
      </c>
      <c r="D55" s="18" t="str">
        <f>+VLOOKUP($C55,Ban_hang!$D$3:$D$80,1,0)</f>
        <v>0008890</v>
      </c>
      <c r="E55" s="18" t="s">
        <v>268</v>
      </c>
      <c r="F55" s="19">
        <v>896040</v>
      </c>
      <c r="G55" s="20" t="s">
        <v>325</v>
      </c>
      <c r="H55" s="19">
        <v>89604</v>
      </c>
      <c r="I55" s="18" t="s">
        <v>30</v>
      </c>
      <c r="J55" s="18" t="s">
        <v>326</v>
      </c>
    </row>
    <row r="56" spans="2:10" outlineLevel="1" x14ac:dyDescent="0.25">
      <c r="B56" s="17">
        <v>44581</v>
      </c>
      <c r="C56" s="18" t="s">
        <v>17</v>
      </c>
      <c r="D56" s="18" t="str">
        <f>+VLOOKUP($C56,Ban_hang!$D$3:$D$80,1,0)</f>
        <v>0008896</v>
      </c>
      <c r="E56" s="18" t="s">
        <v>127</v>
      </c>
      <c r="F56" s="19">
        <v>1306181</v>
      </c>
      <c r="G56" s="20" t="s">
        <v>325</v>
      </c>
      <c r="H56" s="19">
        <v>130618</v>
      </c>
      <c r="I56" s="18" t="s">
        <v>30</v>
      </c>
      <c r="J56" s="18" t="s">
        <v>326</v>
      </c>
    </row>
    <row r="57" spans="2:10" outlineLevel="1" x14ac:dyDescent="0.25">
      <c r="B57" s="17">
        <v>44581</v>
      </c>
      <c r="C57" s="18" t="s">
        <v>195</v>
      </c>
      <c r="D57" s="18" t="str">
        <f>+VLOOKUP($C57,Ban_hang!$D$3:$D$80,1,0)</f>
        <v>0008903</v>
      </c>
      <c r="E57" s="18" t="s">
        <v>58</v>
      </c>
      <c r="F57" s="19">
        <v>1360559</v>
      </c>
      <c r="G57" s="20" t="s">
        <v>325</v>
      </c>
      <c r="H57" s="19">
        <v>136056</v>
      </c>
      <c r="I57" s="18" t="s">
        <v>30</v>
      </c>
      <c r="J57" s="18" t="s">
        <v>326</v>
      </c>
    </row>
    <row r="58" spans="2:10" outlineLevel="1" x14ac:dyDescent="0.25">
      <c r="B58" s="17">
        <v>44581</v>
      </c>
      <c r="C58" s="18" t="s">
        <v>15</v>
      </c>
      <c r="D58" s="18" t="str">
        <f>+VLOOKUP($C58,Ban_hang!$D$3:$D$80,1,0)</f>
        <v>0008911</v>
      </c>
      <c r="E58" s="18" t="s">
        <v>248</v>
      </c>
      <c r="F58" s="19">
        <v>367155</v>
      </c>
      <c r="G58" s="20" t="s">
        <v>325</v>
      </c>
      <c r="H58" s="19">
        <v>36716</v>
      </c>
      <c r="I58" s="18" t="s">
        <v>30</v>
      </c>
      <c r="J58" s="18" t="s">
        <v>326</v>
      </c>
    </row>
    <row r="59" spans="2:10" outlineLevel="1" x14ac:dyDescent="0.25">
      <c r="B59" s="17">
        <v>44583</v>
      </c>
      <c r="C59" s="18" t="s">
        <v>94</v>
      </c>
      <c r="D59" s="18" t="str">
        <f>+VLOOKUP($C59,Ban_hang!$D$3:$D$80,1,0)</f>
        <v>0009292</v>
      </c>
      <c r="E59" s="18" t="s">
        <v>66</v>
      </c>
      <c r="F59" s="19">
        <v>1466996</v>
      </c>
      <c r="G59" s="20" t="s">
        <v>325</v>
      </c>
      <c r="H59" s="19">
        <v>146700</v>
      </c>
      <c r="I59" s="18" t="s">
        <v>30</v>
      </c>
      <c r="J59" s="18" t="s">
        <v>326</v>
      </c>
    </row>
    <row r="60" spans="2:10" outlineLevel="1" x14ac:dyDescent="0.25">
      <c r="B60" s="17">
        <v>44583</v>
      </c>
      <c r="C60" s="18" t="s">
        <v>43</v>
      </c>
      <c r="D60" s="18" t="str">
        <f>+VLOOKUP($C60,Ban_hang!$D$3:$D$80,1,0)</f>
        <v>0009293</v>
      </c>
      <c r="E60" s="18" t="s">
        <v>172</v>
      </c>
      <c r="F60" s="19">
        <v>592955</v>
      </c>
      <c r="G60" s="20" t="s">
        <v>325</v>
      </c>
      <c r="H60" s="19">
        <v>59296</v>
      </c>
      <c r="I60" s="18" t="s">
        <v>30</v>
      </c>
      <c r="J60" s="18" t="s">
        <v>326</v>
      </c>
    </row>
    <row r="61" spans="2:10" outlineLevel="1" x14ac:dyDescent="0.25">
      <c r="B61" s="17">
        <v>44583</v>
      </c>
      <c r="C61" s="18" t="s">
        <v>85</v>
      </c>
      <c r="D61" s="18" t="str">
        <f>+VLOOKUP($C61,Ban_hang!$D$3:$D$80,1,0)</f>
        <v>0009308</v>
      </c>
      <c r="E61" s="18" t="s">
        <v>135</v>
      </c>
      <c r="F61" s="19">
        <v>11760830</v>
      </c>
      <c r="G61" s="20" t="s">
        <v>325</v>
      </c>
      <c r="H61" s="19">
        <v>1176083</v>
      </c>
      <c r="I61" s="18" t="s">
        <v>267</v>
      </c>
      <c r="J61" s="18" t="s">
        <v>328</v>
      </c>
    </row>
    <row r="62" spans="2:10" outlineLevel="1" x14ac:dyDescent="0.25">
      <c r="B62" s="17">
        <v>44583</v>
      </c>
      <c r="C62" s="18" t="s">
        <v>95</v>
      </c>
      <c r="D62" s="18" t="str">
        <f>+VLOOKUP($C62,Ban_hang!$D$3:$D$80,1,0)</f>
        <v>0009314</v>
      </c>
      <c r="E62" s="18" t="s">
        <v>226</v>
      </c>
      <c r="F62" s="19">
        <v>1148245</v>
      </c>
      <c r="G62" s="20" t="s">
        <v>325</v>
      </c>
      <c r="H62" s="19">
        <v>114825</v>
      </c>
      <c r="I62" s="18" t="s">
        <v>30</v>
      </c>
      <c r="J62" s="18" t="s">
        <v>326</v>
      </c>
    </row>
    <row r="63" spans="2:10" outlineLevel="1" x14ac:dyDescent="0.25">
      <c r="B63" s="17">
        <v>44586</v>
      </c>
      <c r="C63" s="18" t="s">
        <v>50</v>
      </c>
      <c r="D63" s="18" t="str">
        <f>+VLOOKUP($C63,Ban_hang!$D$3:$D$80,1,0)</f>
        <v>0010223</v>
      </c>
      <c r="E63" s="18" t="s">
        <v>182</v>
      </c>
      <c r="F63" s="19">
        <v>995876</v>
      </c>
      <c r="G63" s="20" t="s">
        <v>325</v>
      </c>
      <c r="H63" s="19">
        <v>99588</v>
      </c>
      <c r="I63" s="18" t="s">
        <v>30</v>
      </c>
      <c r="J63" s="18" t="s">
        <v>326</v>
      </c>
    </row>
    <row r="64" spans="2:10" outlineLevel="1" x14ac:dyDescent="0.25">
      <c r="B64" s="17">
        <v>44586</v>
      </c>
      <c r="C64" s="18" t="s">
        <v>87</v>
      </c>
      <c r="D64" s="18" t="str">
        <f>+VLOOKUP($C64,Ban_hang!$D$3:$D$80,1,0)</f>
        <v>0010224</v>
      </c>
      <c r="E64" s="18" t="s">
        <v>233</v>
      </c>
      <c r="F64" s="19">
        <v>802604</v>
      </c>
      <c r="G64" s="20" t="s">
        <v>325</v>
      </c>
      <c r="H64" s="19">
        <v>80260</v>
      </c>
      <c r="I64" s="18" t="s">
        <v>30</v>
      </c>
      <c r="J64" s="18" t="s">
        <v>326</v>
      </c>
    </row>
    <row r="65" spans="2:10" outlineLevel="1" x14ac:dyDescent="0.25">
      <c r="B65" s="17">
        <v>44586</v>
      </c>
      <c r="C65" s="18" t="s">
        <v>123</v>
      </c>
      <c r="D65" s="18" t="str">
        <f>+VLOOKUP($C65,Ban_hang!$D$3:$D$80,1,0)</f>
        <v>0010245</v>
      </c>
      <c r="E65" s="18" t="s">
        <v>132</v>
      </c>
      <c r="F65" s="19">
        <v>1888646</v>
      </c>
      <c r="G65" s="20" t="s">
        <v>325</v>
      </c>
      <c r="H65" s="19">
        <v>188865</v>
      </c>
      <c r="I65" s="18" t="s">
        <v>30</v>
      </c>
      <c r="J65" s="18" t="s">
        <v>326</v>
      </c>
    </row>
    <row r="66" spans="2:10" outlineLevel="1" x14ac:dyDescent="0.25">
      <c r="B66" s="17">
        <v>44586</v>
      </c>
      <c r="C66" s="18" t="s">
        <v>35</v>
      </c>
      <c r="D66" s="18" t="str">
        <f>+VLOOKUP($C66,Ban_hang!$D$3:$D$80,1,0)</f>
        <v>0010256</v>
      </c>
      <c r="E66" s="18" t="s">
        <v>194</v>
      </c>
      <c r="F66" s="19">
        <v>3472890</v>
      </c>
      <c r="G66" s="20" t="s">
        <v>325</v>
      </c>
      <c r="H66" s="19">
        <v>347289</v>
      </c>
      <c r="I66" s="18" t="s">
        <v>80</v>
      </c>
      <c r="J66" s="18" t="s">
        <v>327</v>
      </c>
    </row>
    <row r="67" spans="2:10" outlineLevel="1" x14ac:dyDescent="0.25">
      <c r="B67" s="17">
        <v>44586</v>
      </c>
      <c r="C67" s="18" t="s">
        <v>234</v>
      </c>
      <c r="D67" s="18" t="str">
        <f>+VLOOKUP($C67,Ban_hang!$D$3:$D$80,1,0)</f>
        <v>0010258</v>
      </c>
      <c r="E67" s="18" t="s">
        <v>101</v>
      </c>
      <c r="F67" s="19">
        <v>21131050</v>
      </c>
      <c r="G67" s="20" t="s">
        <v>325</v>
      </c>
      <c r="H67" s="19">
        <v>2113105</v>
      </c>
      <c r="I67" s="18" t="s">
        <v>264</v>
      </c>
      <c r="J67" s="18" t="s">
        <v>329</v>
      </c>
    </row>
    <row r="68" spans="2:10" outlineLevel="1" x14ac:dyDescent="0.25">
      <c r="B68" s="17">
        <v>44586</v>
      </c>
      <c r="C68" s="18" t="s">
        <v>310</v>
      </c>
      <c r="D68" s="18" t="str">
        <f>+VLOOKUP($C68,Ban_hang!$D$3:$D$80,1,0)</f>
        <v>0010277</v>
      </c>
      <c r="E68" s="18" t="s">
        <v>24</v>
      </c>
      <c r="F68" s="19">
        <v>952528</v>
      </c>
      <c r="G68" s="20" t="s">
        <v>325</v>
      </c>
      <c r="H68" s="19">
        <v>95253</v>
      </c>
      <c r="I68" s="18" t="s">
        <v>30</v>
      </c>
      <c r="J68" s="18" t="s">
        <v>326</v>
      </c>
    </row>
    <row r="69" spans="2:10" outlineLevel="1" x14ac:dyDescent="0.25">
      <c r="B69" s="17">
        <v>44588</v>
      </c>
      <c r="C69" s="18" t="s">
        <v>241</v>
      </c>
      <c r="D69" s="18" t="str">
        <f>+VLOOKUP($C69,Ban_hang!$D$3:$D$80,1,0)</f>
        <v>0010366</v>
      </c>
      <c r="E69" s="18" t="s">
        <v>22</v>
      </c>
      <c r="F69" s="19">
        <v>847191</v>
      </c>
      <c r="G69" s="20" t="s">
        <v>325</v>
      </c>
      <c r="H69" s="19">
        <v>84719</v>
      </c>
      <c r="I69" s="18" t="s">
        <v>30</v>
      </c>
      <c r="J69" s="18" t="s">
        <v>326</v>
      </c>
    </row>
    <row r="70" spans="2:10" outlineLevel="1" x14ac:dyDescent="0.25">
      <c r="B70" s="17">
        <v>44589</v>
      </c>
      <c r="C70" s="18" t="s">
        <v>6</v>
      </c>
      <c r="D70" s="18" t="str">
        <f>+VLOOKUP($C70,Ban_hang!$D$3:$D$80,1,0)</f>
        <v>0010400</v>
      </c>
      <c r="E70" s="18" t="s">
        <v>107</v>
      </c>
      <c r="F70" s="19">
        <v>3917955</v>
      </c>
      <c r="G70" s="20" t="s">
        <v>325</v>
      </c>
      <c r="H70" s="19">
        <v>391796</v>
      </c>
      <c r="I70" s="18" t="s">
        <v>30</v>
      </c>
      <c r="J70" s="18" t="s">
        <v>326</v>
      </c>
    </row>
    <row r="71" spans="2:10" outlineLevel="1" x14ac:dyDescent="0.25">
      <c r="B71" s="17">
        <v>44589</v>
      </c>
      <c r="C71" s="18" t="s">
        <v>156</v>
      </c>
      <c r="D71" s="18" t="str">
        <f>+VLOOKUP($C71,Ban_hang!$D$3:$D$80,1,0)</f>
        <v>0010403</v>
      </c>
      <c r="E71" s="18" t="s">
        <v>12</v>
      </c>
      <c r="F71" s="19">
        <v>2098510</v>
      </c>
      <c r="G71" s="20" t="s">
        <v>325</v>
      </c>
      <c r="H71" s="19">
        <v>209851</v>
      </c>
      <c r="I71" s="18" t="s">
        <v>30</v>
      </c>
      <c r="J71" s="18" t="s">
        <v>326</v>
      </c>
    </row>
    <row r="72" spans="2:10" outlineLevel="1" x14ac:dyDescent="0.25">
      <c r="B72" s="17">
        <v>44589</v>
      </c>
      <c r="C72" s="18" t="s">
        <v>181</v>
      </c>
      <c r="D72" s="18" t="str">
        <f>+VLOOKUP($C72,Ban_hang!$D$3:$D$80,1,0)</f>
        <v>0010405</v>
      </c>
      <c r="E72" s="18" t="s">
        <v>52</v>
      </c>
      <c r="F72" s="19">
        <v>5575555</v>
      </c>
      <c r="G72" s="20" t="s">
        <v>325</v>
      </c>
      <c r="H72" s="19">
        <v>557556</v>
      </c>
      <c r="I72" s="18" t="s">
        <v>80</v>
      </c>
      <c r="J72" s="18" t="s">
        <v>327</v>
      </c>
    </row>
    <row r="73" spans="2:10" outlineLevel="1" x14ac:dyDescent="0.25">
      <c r="B73" s="17">
        <v>44589</v>
      </c>
      <c r="C73" s="18" t="s">
        <v>126</v>
      </c>
      <c r="D73" s="18" t="str">
        <f>+VLOOKUP($C73,Ban_hang!$D$3:$D$80,1,0)</f>
        <v>0010415</v>
      </c>
      <c r="E73" s="18" t="s">
        <v>230</v>
      </c>
      <c r="F73" s="19">
        <v>1272200</v>
      </c>
      <c r="G73" s="20" t="s">
        <v>325</v>
      </c>
      <c r="H73" s="19">
        <v>127220</v>
      </c>
      <c r="I73" s="18" t="s">
        <v>30</v>
      </c>
      <c r="J73" s="18" t="s">
        <v>326</v>
      </c>
    </row>
    <row r="74" spans="2:10" outlineLevel="1" x14ac:dyDescent="0.25">
      <c r="B74" s="17">
        <v>44589</v>
      </c>
      <c r="C74" s="18" t="s">
        <v>31</v>
      </c>
      <c r="D74" s="18" t="str">
        <f>+VLOOKUP($C74,Ban_hang!$D$3:$D$80,1,0)</f>
        <v>0010420</v>
      </c>
      <c r="E74" s="18" t="s">
        <v>257</v>
      </c>
      <c r="F74" s="19">
        <v>2073060</v>
      </c>
      <c r="G74" s="20" t="s">
        <v>325</v>
      </c>
      <c r="H74" s="19">
        <v>207306</v>
      </c>
      <c r="I74" s="18" t="s">
        <v>30</v>
      </c>
      <c r="J74" s="18" t="s">
        <v>326</v>
      </c>
    </row>
    <row r="75" spans="2:10" outlineLevel="1" x14ac:dyDescent="0.25">
      <c r="B75" s="17">
        <v>44589</v>
      </c>
      <c r="C75" s="18" t="s">
        <v>103</v>
      </c>
      <c r="D75" s="18" t="str">
        <f>+VLOOKUP($C75,Ban_hang!$D$3:$D$80,1,0)</f>
        <v>0010422</v>
      </c>
      <c r="E75" s="18" t="s">
        <v>93</v>
      </c>
      <c r="F75" s="19">
        <v>1625454</v>
      </c>
      <c r="G75" s="20" t="s">
        <v>325</v>
      </c>
      <c r="H75" s="19">
        <v>162545</v>
      </c>
      <c r="I75" s="18" t="s">
        <v>30</v>
      </c>
      <c r="J75" s="18" t="s">
        <v>326</v>
      </c>
    </row>
    <row r="76" spans="2:10" outlineLevel="1" x14ac:dyDescent="0.25">
      <c r="B76" s="17">
        <v>44590</v>
      </c>
      <c r="C76" s="18" t="s">
        <v>312</v>
      </c>
      <c r="D76" s="18" t="str">
        <f>+VLOOKUP($C76,Ban_hang!$D$3:$D$80,1,0)</f>
        <v>0010431</v>
      </c>
      <c r="E76" s="18" t="s">
        <v>154</v>
      </c>
      <c r="F76" s="19">
        <v>645130</v>
      </c>
      <c r="G76" s="20" t="s">
        <v>325</v>
      </c>
      <c r="H76" s="19">
        <v>64513</v>
      </c>
      <c r="I76" s="18" t="s">
        <v>30</v>
      </c>
      <c r="J76" s="18" t="s">
        <v>326</v>
      </c>
    </row>
    <row r="77" spans="2:10" outlineLevel="1" x14ac:dyDescent="0.25">
      <c r="B77" s="17">
        <v>44590</v>
      </c>
      <c r="C77" s="18" t="s">
        <v>55</v>
      </c>
      <c r="D77" s="18" t="str">
        <f>+VLOOKUP($C77,Ban_hang!$D$3:$D$80,1,0)</f>
        <v>0010435</v>
      </c>
      <c r="E77" s="18" t="s">
        <v>51</v>
      </c>
      <c r="F77" s="19">
        <v>1214220</v>
      </c>
      <c r="G77" s="20" t="s">
        <v>325</v>
      </c>
      <c r="H77" s="19">
        <v>121422</v>
      </c>
      <c r="I77" s="18" t="s">
        <v>30</v>
      </c>
      <c r="J77" s="18" t="s">
        <v>326</v>
      </c>
    </row>
    <row r="78" spans="2:10" outlineLevel="1" x14ac:dyDescent="0.25">
      <c r="B78" s="17">
        <v>44590</v>
      </c>
      <c r="C78" s="18" t="s">
        <v>46</v>
      </c>
      <c r="D78" s="18" t="str">
        <f>+VLOOKUP($C78,Ban_hang!$D$3:$D$80,1,0)</f>
        <v>0010463</v>
      </c>
      <c r="E78" s="18" t="s">
        <v>158</v>
      </c>
      <c r="F78" s="19">
        <v>489265</v>
      </c>
      <c r="G78" s="20" t="s">
        <v>325</v>
      </c>
      <c r="H78" s="19">
        <v>48927</v>
      </c>
      <c r="I78" s="18" t="s">
        <v>30</v>
      </c>
      <c r="J78" s="18" t="s">
        <v>326</v>
      </c>
    </row>
    <row r="79" spans="2:10" outlineLevel="1" x14ac:dyDescent="0.25">
      <c r="B79" s="17">
        <v>44590</v>
      </c>
      <c r="C79" s="18" t="s">
        <v>151</v>
      </c>
      <c r="D79" s="18" t="str">
        <f>+VLOOKUP($C79,Ban_hang!$D$3:$D$80,1,0)</f>
        <v>0010464</v>
      </c>
      <c r="E79" s="18" t="s">
        <v>48</v>
      </c>
      <c r="F79" s="19">
        <v>1168168</v>
      </c>
      <c r="G79" s="20" t="s">
        <v>325</v>
      </c>
      <c r="H79" s="19">
        <v>116817</v>
      </c>
      <c r="I79" s="18" t="s">
        <v>30</v>
      </c>
      <c r="J79" s="18" t="s">
        <v>326</v>
      </c>
    </row>
    <row r="80" spans="2:10" outlineLevel="1" x14ac:dyDescent="0.25">
      <c r="B80" s="17">
        <v>44590</v>
      </c>
      <c r="C80" s="18" t="s">
        <v>175</v>
      </c>
      <c r="D80" s="18" t="str">
        <f>+VLOOKUP($C80,Ban_hang!$D$3:$D$80,1,0)</f>
        <v>0010467</v>
      </c>
      <c r="E80" s="18" t="s">
        <v>222</v>
      </c>
      <c r="F80" s="19">
        <v>1033503</v>
      </c>
      <c r="G80" s="20" t="s">
        <v>325</v>
      </c>
      <c r="H80" s="19">
        <v>103350</v>
      </c>
      <c r="I80" s="18" t="s">
        <v>30</v>
      </c>
      <c r="J80" s="18" t="s">
        <v>326</v>
      </c>
    </row>
    <row r="81" spans="2:10" outlineLevel="1" x14ac:dyDescent="0.25">
      <c r="B81" s="17">
        <v>44590</v>
      </c>
      <c r="C81" s="18" t="s">
        <v>141</v>
      </c>
      <c r="D81" s="18" t="str">
        <f>+VLOOKUP($C81,Ban_hang!$D$3:$D$80,1,0)</f>
        <v>0010473</v>
      </c>
      <c r="E81" s="18" t="s">
        <v>237</v>
      </c>
      <c r="F81" s="19">
        <v>555290</v>
      </c>
      <c r="G81" s="20" t="s">
        <v>325</v>
      </c>
      <c r="H81" s="19">
        <v>55529</v>
      </c>
      <c r="I81" s="18" t="s">
        <v>30</v>
      </c>
      <c r="J81" s="18" t="s">
        <v>326</v>
      </c>
    </row>
    <row r="82" spans="2:10" outlineLevel="1" x14ac:dyDescent="0.25">
      <c r="B82" s="17">
        <v>44590</v>
      </c>
      <c r="C82" s="18" t="s">
        <v>163</v>
      </c>
      <c r="D82" s="18" t="str">
        <f>+VLOOKUP($C82,Ban_hang!$D$3:$D$80,1,0)</f>
        <v>0010495</v>
      </c>
      <c r="E82" s="18" t="s">
        <v>20</v>
      </c>
      <c r="F82" s="19">
        <v>501820</v>
      </c>
      <c r="G82" s="20" t="s">
        <v>325</v>
      </c>
      <c r="H82" s="19">
        <v>50182</v>
      </c>
      <c r="I82" s="18" t="s">
        <v>30</v>
      </c>
      <c r="J82" s="18" t="s">
        <v>326</v>
      </c>
    </row>
    <row r="83" spans="2:10" x14ac:dyDescent="0.25">
      <c r="B83" s="4" t="s">
        <v>262</v>
      </c>
      <c r="D83" s="18"/>
      <c r="F83" s="5">
        <v>145147738</v>
      </c>
      <c r="H83" s="5">
        <v>14514782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Ban_hang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2023-02-20T08:45:47Z</dcterms:created>
  <dcterms:modified xsi:type="dcterms:W3CDTF">2023-02-20T08:52:45Z</dcterms:modified>
</cp:coreProperties>
</file>