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Nova\"/>
    </mc:Choice>
  </mc:AlternateContent>
  <xr:revisionPtr revIDLastSave="0" documentId="13_ncr:1_{4A54CDB2-1C30-439E-B670-A3446E4CC7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2" r:id="rId1"/>
    <sheet name="Báo cáo" sheetId="1" r:id="rId2"/>
    <sheet name="Hàng Trả " sheetId="3" r:id="rId3"/>
  </sheets>
  <definedNames>
    <definedName name="_xlnm._FilterDatabase" localSheetId="1" hidden="1">'Báo cáo'!$C$4:$K$235</definedName>
  </definedNames>
  <calcPr calcId="191029"/>
</workbook>
</file>

<file path=xl/calcChain.xml><?xml version="1.0" encoding="utf-8"?>
<calcChain xmlns="http://schemas.openxmlformats.org/spreadsheetml/2006/main">
  <c r="H25" i="2" l="1"/>
  <c r="E5" i="2"/>
  <c r="E6" i="2"/>
  <c r="E7" i="2"/>
  <c r="E8" i="2"/>
  <c r="E9" i="2"/>
  <c r="E10" i="2"/>
  <c r="E4" i="2"/>
  <c r="D12" i="2"/>
  <c r="D5" i="2"/>
  <c r="D6" i="2"/>
  <c r="D7" i="2"/>
  <c r="D8" i="2"/>
  <c r="D9" i="2"/>
  <c r="D10" i="2"/>
  <c r="D4" i="2"/>
  <c r="I4" i="1"/>
  <c r="J4" i="1" s="1"/>
  <c r="G4" i="1"/>
  <c r="E12" i="2" l="1"/>
</calcChain>
</file>

<file path=xl/sharedStrings.xml><?xml version="1.0" encoding="utf-8"?>
<sst xmlns="http://schemas.openxmlformats.org/spreadsheetml/2006/main" count="1522" uniqueCount="550">
  <si>
    <t>Số hóa đơn</t>
  </si>
  <si>
    <t>00005438</t>
  </si>
  <si>
    <t>00016301</t>
  </si>
  <si>
    <t>Bán hàng Nova Kho Bán 65 Nguyễn Du theo hóa đơn 00028729</t>
  </si>
  <si>
    <t>Bán hàng CÔNG TY CỔ PHẦN DỊCH VỤ THƯƠNG MẠI TỔNG HỢP NOVA COMMERCE theo hóa đơn 00021725</t>
  </si>
  <si>
    <t>00022096</t>
  </si>
  <si>
    <t>00037326</t>
  </si>
  <si>
    <t>Bán hàng Công Ty Cổ Phần Dịch Vụ Thương Mại Tổng Hợp Nova Commerce theo hóa đơn 00013113</t>
  </si>
  <si>
    <t>Bán hàng Nova Jamila Khang Điền theo hóa đơn 00047115</t>
  </si>
  <si>
    <t>Bán hàng CÔNG TY CỔ PHẦN DỊCH VỤ THƯƠNG MẠI TỔNG HỢP NOVA COMMERCE theo hóa đơn 00022095</t>
  </si>
  <si>
    <t>00042301</t>
  </si>
  <si>
    <t>Bán hàng Công Ty Cổ Phần Dịch Vụ Thương Mại Tổng Hợp Nova Commerce theo hóa đơn 00010986</t>
  </si>
  <si>
    <t>00029484</t>
  </si>
  <si>
    <t>Bán hàng Nova Newton Residences theo hóa đơn 00047518</t>
  </si>
  <si>
    <t>Bán hàng Công Ty Cổ Phần Dịch Vụ Thương Mại Tổng Hợp Nova Commerce theo hóa đơn 00013115</t>
  </si>
  <si>
    <t>00014421</t>
  </si>
  <si>
    <t>00007443</t>
  </si>
  <si>
    <t>00018330</t>
  </si>
  <si>
    <t>00008128</t>
  </si>
  <si>
    <t>Nova Bình An</t>
  </si>
  <si>
    <t>Bán hàng CÔNG TY CỔ PHẦN DỊCH VỤ THƯƠNG MẠI TỔNG HỢP NOVA COMMERCE theo hóa đơn 00013795</t>
  </si>
  <si>
    <t>Bán hàng Nova Era Town theo hóa đơn 00048375</t>
  </si>
  <si>
    <t>00026958</t>
  </si>
  <si>
    <t>00047825</t>
  </si>
  <si>
    <t>Thuế suất</t>
  </si>
  <si>
    <t>00013724</t>
  </si>
  <si>
    <t>Bán hàng CÔNG TY CỔ PHẦN DỊCH VỤ THƯƠNG MẠI TỔNG HỢP NOVA COMMERCE theo hóa đơn 00044051</t>
  </si>
  <si>
    <t>00047547</t>
  </si>
  <si>
    <t>00013113</t>
  </si>
  <si>
    <t>Bán hàng CÔNG TY CỔ PHẦN DỊCH VỤ THƯƠNG MẠI TỔNG HỢP NOVA COMMERCE theo hóa đơn 00013433</t>
  </si>
  <si>
    <t>Bán hàng Nova Kho Bán LakeView theo hóa đơn 00029485</t>
  </si>
  <si>
    <t>Bán hàng CÔNG TY CỔ PHẦN DỊCH VỤ THƯƠNG MẠI TỔNG HỢP NOVA COMMERCE theo hóa đơn 00031437</t>
  </si>
  <si>
    <t>00048045</t>
  </si>
  <si>
    <t>00028969</t>
  </si>
  <si>
    <t>00048681</t>
  </si>
  <si>
    <t>Bán hàng Nova Nguyễn Duy Trinh theo hóa đơn 00048557</t>
  </si>
  <si>
    <t>Bán hàng CÔNG TY CỔ PHẦN DỊCH VỤ THƯƠNG MẠI TỔNG HỢP NOVA COMMERCE theo hóa đơn 00044155</t>
  </si>
  <si>
    <t>Bán hàng CÔNG TY CỔ PHẦN DỊCH VỤ THƯƠNG MẠI TỔNG HỢP NOVA COMMERCE theo hóa đơn 00017646</t>
  </si>
  <si>
    <t>Bán hàng Nova Lý Thái Tổ theo hóa đơn 00024400</t>
  </si>
  <si>
    <t>00034140</t>
  </si>
  <si>
    <t>00029705</t>
  </si>
  <si>
    <t>Bán hàng Công Ty Cổ Phần Dịch Vụ Thương Mại Tổng Hợp Nova Commerce theo hóa đơn 00013110</t>
  </si>
  <si>
    <t>Bán hàng Kho bán Nova Botanica theo hóa đơn 00023968</t>
  </si>
  <si>
    <t>00047738</t>
  </si>
  <si>
    <t>00027410</t>
  </si>
  <si>
    <t>Bán hàng CÔNG TY CỔ PHẦN DỊCH VỤ THƯƠNG MẠI TỔNG HỢP NOVA COMMERCE theo hóa đơn 00043855</t>
  </si>
  <si>
    <t>Bán hàng Công Ty Cổ Phần Dịch Vụ Thương Mại Tổng Hợp Nova Commerce theo hóa đơn 00013130</t>
  </si>
  <si>
    <t>00018135</t>
  </si>
  <si>
    <t>Bán hàng Nova Kho Bán Linh Đông theo hóa đơn 00048681</t>
  </si>
  <si>
    <t>Bán hàng Nova Bình An theo hóa đơn 00029486</t>
  </si>
  <si>
    <t>Bán hàng Nova Bình An theo hóa đơn 00029702</t>
  </si>
  <si>
    <t>Bán hàng Công Ty Cổ Phần Dịch Vụ Thương Mại Tổng Hợp Nova Commerce theo hóa đơn 00005437</t>
  </si>
  <si>
    <t>Bán hàng Nova Kho bán Soho theo hóa đơn 00027282</t>
  </si>
  <si>
    <t>00046632</t>
  </si>
  <si>
    <t>00023966</t>
  </si>
  <si>
    <t>00028971</t>
  </si>
  <si>
    <t>00029479</t>
  </si>
  <si>
    <t>00021135</t>
  </si>
  <si>
    <t>00014119</t>
  </si>
  <si>
    <t>00047518</t>
  </si>
  <si>
    <t>PO 1001020000056427</t>
  </si>
  <si>
    <t>00036412</t>
  </si>
  <si>
    <t>Bán hàng CÔNG TY CỔ PHẦN DỊCH VỤ THƯƠNG MẠI TỔNG HỢP NOVA COMMERCE theo hóa đơn 00022094</t>
  </si>
  <si>
    <t>00029370</t>
  </si>
  <si>
    <t>Bán hàng Nova Lý Thái Tổ theo hóa đơn 00027410</t>
  </si>
  <si>
    <t>00047115</t>
  </si>
  <si>
    <t>Bán hàng Công Ty Cổ Phần Dịch Vụ Thương Mại Tổng Hợp Nova Commerce theo hóa đơn 00010533</t>
  </si>
  <si>
    <t>00023965</t>
  </si>
  <si>
    <t>Bán hàng CÔNG TY CỔ PHẦN DỊCH VỤ THƯƠNG MẠI TỔNG HỢP NOVA COMMERCE theo hóa đơn 00044057</t>
  </si>
  <si>
    <t>Bán hàng CÔNG TY CỔ PHẦN DỊCH VỤ THƯƠNG MẠI TỔNG HỢP NOVA COMMERCE theo hóa đơn 00034140</t>
  </si>
  <si>
    <t>Ngày hóa đơn</t>
  </si>
  <si>
    <t>Bán hàng Nova Kho Bán Linh Đông theo hóa đơn 00026075</t>
  </si>
  <si>
    <t>00048375</t>
  </si>
  <si>
    <t>Bán hàng Nova Kho Bán 65 Nguyễn Du theo hóa đơn 00024222</t>
  </si>
  <si>
    <t>8%</t>
  </si>
  <si>
    <t>00029480</t>
  </si>
  <si>
    <t>Bán hàng Công Ty Cổ Phần Dịch Vụ Thương Mại Tổng Hợp Nova Commerce theo hóa đơn 00011007</t>
  </si>
  <si>
    <t>00046133</t>
  </si>
  <si>
    <t>00047116</t>
  </si>
  <si>
    <t>Bán hàng Công Ty Cổ Phần Dịch Vụ Thương Mại Tổng Hợp Nova Commerce theo hóa đơn 00006205</t>
  </si>
  <si>
    <t>Bán hàng CÔNG TY CỔ PHẦN DỊCH VỤ THƯƠNG MẠI TỔNG HỢP NOVA COMMERCE theo hóa đơn 00017622</t>
  </si>
  <si>
    <t>00017653</t>
  </si>
  <si>
    <t>Bán hàng Nova Bình An theo hóa đơn 00029209</t>
  </si>
  <si>
    <t>00048376</t>
  </si>
  <si>
    <t>Bán hàng Nova Homyland 3 theo hóa đơn 00048069</t>
  </si>
  <si>
    <t>00027454</t>
  </si>
  <si>
    <t>Bán hàng CÔNG TY CỔ PHẦN DỊCH VỤ THƯƠNG MẠI TỔNG HỢP NOVA COMMERCE theo hóa đơn 00029575</t>
  </si>
  <si>
    <t>1C22TNT</t>
  </si>
  <si>
    <t>Bán hàng Công Ty Cổ Phần Dịch Vụ Thương Mại Tổng Hợp Nova Commerce theo hóa đơn 00007443</t>
  </si>
  <si>
    <t>00019033</t>
  </si>
  <si>
    <t>00017594</t>
  </si>
  <si>
    <t>Bán hàng Nova Kho Bán LakeView theo hóa đơn 00045852</t>
  </si>
  <si>
    <t>Bán hàng Công Ty Cổ Phần Dịch Vụ Thương Mại Tổng Hợp Nova Commerce theo hóa đơn 00011005</t>
  </si>
  <si>
    <t>961</t>
  </si>
  <si>
    <t>Bán hàng CÔNG TY CỔ PHẦN DỊCH VỤ THƯƠNG MẠI TỔNG HỢP NOVA COMMERCE theo hóa đơn 00029488</t>
  </si>
  <si>
    <t>Bán hàng Nova Kho bán NovaMarket The Sun Avenue theo hóa đơn 00047458</t>
  </si>
  <si>
    <t>Bán hàng Nova Độc Lập theo hóa đơn 00046623</t>
  </si>
  <si>
    <t>00021547</t>
  </si>
  <si>
    <t>Bán hàng Công Ty Cổ Phần Dịch Vụ Thương Mại Tổng Hợp Nova Commerce theo hóa đơn 00012396</t>
  </si>
  <si>
    <t>Bán hàng Nova Homyland 3 theo hóa đơn 00028701</t>
  </si>
  <si>
    <t>Bán hàng CÔNG TY CỔ PHẦN DỊCH VỤ THƯƠNG MẠI TỔNG HỢP NOVA COMMERCE theo hóa đơn 00016294</t>
  </si>
  <si>
    <t>Bán hàng CÔNG TY CỔ PHẦN DỊCH VỤ THƯƠNG MẠI TỔNG HỢP NOVA COMMERCE theo hóa đơn 00015171</t>
  </si>
  <si>
    <t>00025835</t>
  </si>
  <si>
    <t>Bán hàng Nova Homyland 3 theo hóa đơn 00029484</t>
  </si>
  <si>
    <t>00047834</t>
  </si>
  <si>
    <t>00029704</t>
  </si>
  <si>
    <t>00023859</t>
  </si>
  <si>
    <t>Bán hàng Nova Rich Start theo hóa đơn 00046586</t>
  </si>
  <si>
    <t>00005558</t>
  </si>
  <si>
    <t>00018752</t>
  </si>
  <si>
    <t>00045852</t>
  </si>
  <si>
    <t>Bán hàng CÔNG TY CỔ PHẦN DỊCH VỤ THƯƠNG MẠI TỔNG HỢP NOVA COMMERCE theo hóa đơn 00043637</t>
  </si>
  <si>
    <t>Bán hàng CÔNG TY CỔ PHẦN DỊCH VỤ THƯƠNG MẠI TỔNG HỢP NOVA COMMERCE theo hóa đơn 00015236</t>
  </si>
  <si>
    <t>Bán hàng Công Ty Cổ Phần Dịch Vụ Thương Mại Tổng Hợp Nova Commerce theo hóa đơn 00008127</t>
  </si>
  <si>
    <t>Bán hàng CÔNG TY CỔ PHẦN DỊCH VỤ THƯƠNG MẠI TỔNG HỢP NOVA COMMERCE theo hóa đơn 00013722</t>
  </si>
  <si>
    <t>00029061</t>
  </si>
  <si>
    <t>Bán hàng CÔNG TY CỔ PHẦN DỊCH VỤ THƯƠNG MẠI TỔNG HỢP NOVA COMMERCE theo hóa đơn 00020391</t>
  </si>
  <si>
    <t>Bán hàng Công Ty Cổ Phần Dịch Vụ Thương Mại Tổng Hợp Nova Commerce theo hóa đơn 00012136</t>
  </si>
  <si>
    <t>00036244</t>
  </si>
  <si>
    <t>Năm 2022</t>
  </si>
  <si>
    <t>00011004</t>
  </si>
  <si>
    <t>Bán hàng Công Ty Cổ Phần Dịch Vụ Thương Mại Tổng Hợp Nova Commerce theo hóa đơn 00005438</t>
  </si>
  <si>
    <t>00022094</t>
  </si>
  <si>
    <t>Bán hàng CÔNG TY CỔ PHẦN DỊCH VỤ THƯƠNG MẠI TỔNG HỢP NOVA COMMERCE theo hóa đơn 00017653</t>
  </si>
  <si>
    <t>Bán hàng Nova Sunrise theo hóa đơn 00022106</t>
  </si>
  <si>
    <t>Bán hàng Nova Orchard Garden theo hóa đơn 00022090</t>
  </si>
  <si>
    <t>00022095</t>
  </si>
  <si>
    <t>Bán hàng Nova Bình An theo hóa đơn 00041359</t>
  </si>
  <si>
    <t>00043854</t>
  </si>
  <si>
    <t>Bán hàng Nova Bình An theo hóa đơn 00044118</t>
  </si>
  <si>
    <t>00034215</t>
  </si>
  <si>
    <t>Bán hàng CÔNG TY CỔ PHẦN DỊCH VỤ THƯƠNG MẠI TỔNG HỢP NOVA COMMERCE theo hóa đơn 00042439</t>
  </si>
  <si>
    <t>Bán hàng CÔNG TY CỔ PHẦN DỊCH VỤ THƯƠNG MẠI TỔNG HỢP NOVA COMMERCE theo hóa đơn 00034214</t>
  </si>
  <si>
    <t>Bán hàng CÔNG TY CỔ PHẦN DỊCH VỤ THƯƠNG MẠI TỔNG HỢP NOVA COMMERCE theo hóa đơn 00017680</t>
  </si>
  <si>
    <t>Mã số thuế người mua</t>
  </si>
  <si>
    <t>Bán hàng Kho bán Nova Orchard Garden theo hóa đơn 00023967</t>
  </si>
  <si>
    <t>00029064</t>
  </si>
  <si>
    <t>00046586</t>
  </si>
  <si>
    <t>00010979</t>
  </si>
  <si>
    <t>Bán hàng CÔNG TY CỔ PHẦN DỊCH VỤ THƯƠNG MẠI TỔNG HỢP NOVA COMMERCE theo hóa đơn 00020611</t>
  </si>
  <si>
    <t>Bán hàng CÔNG TY CỔ PHẦN DỊCH VỤ THƯƠNG MẠI TỔNG HỢP NOVA COMMERCE theo hóa đơn 00016555</t>
  </si>
  <si>
    <t>00010986</t>
  </si>
  <si>
    <t>00047992</t>
  </si>
  <si>
    <t>Bán hàng CÔNG TY CỔ PHẦN DỊCH VỤ THƯƠNG MẠI TỔNG HỢP NOVA COMMERCE theo hóa đơn 00016301</t>
  </si>
  <si>
    <t>Bán hàng Nova Kho bán Botanica theo hóa đơn 00048045</t>
  </si>
  <si>
    <t>00042307</t>
  </si>
  <si>
    <t>00046623</t>
  </si>
  <si>
    <t>Bán hàng Nova Lý Thái Tổ theo hóa đơn 00029061</t>
  </si>
  <si>
    <t>Bán hàng Công Ty Cổ Phần Dịch Vụ Thương Mại Tổng Hợp Nova Commerce theo hóa đơn 00007437</t>
  </si>
  <si>
    <t>Bán hàng CÔNG TY CỔ PHẦN DỊCH VỤ THƯƠNG MẠI TỔNG HỢP NOVA COMMERCE theo hóa đơn 00037252</t>
  </si>
  <si>
    <t>00027357</t>
  </si>
  <si>
    <t>Bán hàng CÔNG TY CỔ PHẦN DỊCH VỤ THƯƠNG MẠI TỔNG HỢP NOVA COMMERCE theo hóa đơn 00013724</t>
  </si>
  <si>
    <t>Bán hàng Nova Bình An theo hóa đơn 00047124</t>
  </si>
  <si>
    <t>00026075</t>
  </si>
  <si>
    <t>Nova Kho Bán LakeView</t>
  </si>
  <si>
    <t>Bán hàng CÔNG TY CỔ PHẦN DỊCH VỤ THƯƠNG MẠI TỔNG HỢP NOVA COMMERCE theo hóa đơn 00015157</t>
  </si>
  <si>
    <t>Bán hàng Nova Era Town theo hóa đơn 00047045</t>
  </si>
  <si>
    <t>00044307</t>
  </si>
  <si>
    <t>00048069</t>
  </si>
  <si>
    <t>Bán hàng Kho Bán LakeView theo hóa đơn 00021129</t>
  </si>
  <si>
    <t>Bán hàng Nova Kho bán NovaMarket The Sun Avenue theo hóa đơn 00046017</t>
  </si>
  <si>
    <t>Doanh số bán chưa có thuế GTGT</t>
  </si>
  <si>
    <t>Bán hàng Nova D5 theo hóa đơn 00028845</t>
  </si>
  <si>
    <t>00029702</t>
  </si>
  <si>
    <t>Bán hàng Nova Kho bán Botanica theo hóa đơn 00027064</t>
  </si>
  <si>
    <t>00034291</t>
  </si>
  <si>
    <t>00037252</t>
  </si>
  <si>
    <t>Bán hàng Nova Newton Residences theo hóa đơn 00048053</t>
  </si>
  <si>
    <t>Bán hàng Công Ty Cổ Phần Dịch Vụ Thương Mại Tổng Hợp Nova Commerce theo hóa đơn 00011688</t>
  </si>
  <si>
    <t>00021032</t>
  </si>
  <si>
    <t>Bán hàng Nova Kho Bán LakeView theo hóa đơn 00047992</t>
  </si>
  <si>
    <t>00015139</t>
  </si>
  <si>
    <t>00021725</t>
  </si>
  <si>
    <t>00025836</t>
  </si>
  <si>
    <t>Bán hàng CÔNG TY CỔ PHẦN DỊCH VỤ THƯƠNG MẠI TỔNG HỢP NOVA COMMERCE theo hóa đơn 00021032</t>
  </si>
  <si>
    <t>Bán hàng Kho Bán Linh Đông theo hóa đơn 00023966</t>
  </si>
  <si>
    <t>Bán hàng CÔNG TY CỔ PHẦN DỊCH VỤ THƯƠNG MẠI TỔNG HỢP NOVA COMMERCE theo hóa đơn 00018723</t>
  </si>
  <si>
    <t>00013723</t>
  </si>
  <si>
    <t>00023967</t>
  </si>
  <si>
    <t>Bán hàng CÔNG TY CỔ PHẦN DỊCH VỤ THƯƠNG MẠI TỔNG HỢP NOVA COMMERCE theo hóa đơn 00034215</t>
  </si>
  <si>
    <t>00010982</t>
  </si>
  <si>
    <t>00008127</t>
  </si>
  <si>
    <t>00018113</t>
  </si>
  <si>
    <t>00015236</t>
  </si>
  <si>
    <t>00042423</t>
  </si>
  <si>
    <t>Bán hàng Nova D5 theo hóa đơn 00025836</t>
  </si>
  <si>
    <t>00028701</t>
  </si>
  <si>
    <t>00029575</t>
  </si>
  <si>
    <t>00011949</t>
  </si>
  <si>
    <t>00022093</t>
  </si>
  <si>
    <t>Bán hàng Nova Kho Bán 65 Nguyễn Du theo hóa đơn 00047848</t>
  </si>
  <si>
    <t>00031418</t>
  </si>
  <si>
    <t>00031437</t>
  </si>
  <si>
    <t>Bán hàng Công Ty Cổ Phần Dịch Vụ Thương Mại Tổng Hợp Nova Commerce theo hóa đơn 00011659</t>
  </si>
  <si>
    <t>00014120</t>
  </si>
  <si>
    <t>Bán hàng CÔNG TY CỔ PHẦN DỊCH VỤ THƯƠNG MẠI TỔNG HỢP NOVA COMMERCE theo hóa đơn 00020609</t>
  </si>
  <si>
    <t>00013722</t>
  </si>
  <si>
    <t>Bán hàng CÔNG TY CỔ PHẦN DỊCH VỤ THƯƠNG MẠI TỔNG HỢP NOVA COMMERCE theo hóa đơn 00018330</t>
  </si>
  <si>
    <t>00017646</t>
  </si>
  <si>
    <t>Bán hàng CÔNG TY CỔ PHẦN DỊCH VỤ THƯƠNG MẠI TỔNG HỢP NOVA COMMERCE theo hóa đơn 00018113</t>
  </si>
  <si>
    <t>00044157</t>
  </si>
  <si>
    <t>Số dòng = 246</t>
  </si>
  <si>
    <t>Bán hàng Nova Era Town theo hóa đơn 00047775</t>
  </si>
  <si>
    <t>Bán hàng Kho bán nova Soho theo hóa đơn 00023817</t>
  </si>
  <si>
    <t>00027062</t>
  </si>
  <si>
    <t>00044681</t>
  </si>
  <si>
    <t>00013695</t>
  </si>
  <si>
    <t>Nhóm HHDV : 4. Hàng hóa, dịch vụ chịu thuế suất thuế GTGT 10% (246 )</t>
  </si>
  <si>
    <t>00031674</t>
  </si>
  <si>
    <t>00012136</t>
  </si>
  <si>
    <t>Bán hàng Nova Sunrise theo hóa đơn 00025965</t>
  </si>
  <si>
    <t>00027064</t>
  </si>
  <si>
    <t>00020404</t>
  </si>
  <si>
    <t>00027285</t>
  </si>
  <si>
    <t>00024400</t>
  </si>
  <si>
    <t>00031419</t>
  </si>
  <si>
    <t>Bán hàng CÔNG TY CỔ PHẦN DỊCH VỤ THƯƠNG MẠI TỔNG HỢP NOVA COMMERCE theo hóa đơn 00031420</t>
  </si>
  <si>
    <t>00034139</t>
  </si>
  <si>
    <t>Bán hàng CÔNG TY CỔ PHẦN DỊCH VỤ THƯƠNG MẠI TỔNG HỢP NOVA COMMERCE theo hóa đơn 00037254</t>
  </si>
  <si>
    <t>HÀNG TRẢ-9100000579</t>
  </si>
  <si>
    <t>Bán hàng CÔNG TY CỔ PHẦN DỊCH VỤ THƯƠNG MẠI TỔNG HỢP NOVA COMMERCE theo hóa đơn 00031395</t>
  </si>
  <si>
    <t>00041359</t>
  </si>
  <si>
    <t>00043871</t>
  </si>
  <si>
    <t>Bán hàng CÔNG TY CỔ PHẦN DỊCH VỤ THƯƠNG MẠI TỔNG HỢP NOVA COMMERCE theo hóa đơn 00036244</t>
  </si>
  <si>
    <t>Bán hàng Nova Kho bán Botanica theo hóa đơn 00029479</t>
  </si>
  <si>
    <t>QUẬN 4</t>
  </si>
  <si>
    <t>Bán hàng Nova Bình An theo hóa đơn 00045746</t>
  </si>
  <si>
    <t>00020391</t>
  </si>
  <si>
    <t>Bán hàng Nova Kho Bán LakeView theo hóa đơn 00042301</t>
  </si>
  <si>
    <t>00044118</t>
  </si>
  <si>
    <t>Bán hàng CÔNG TY CỔ PHẦN DỊCH VỤ THƯƠNG MẠI TỔNG HỢP NOVA COMMERCE theo hóa đơn 00034329</t>
  </si>
  <si>
    <t>00036590</t>
  </si>
  <si>
    <t>00023860</t>
  </si>
  <si>
    <t>00010999</t>
  </si>
  <si>
    <t>00034141</t>
  </si>
  <si>
    <t>00039084</t>
  </si>
  <si>
    <t>00036416</t>
  </si>
  <si>
    <t>Bán hàng Nova Kho Bán LakeView theo hóa đơn 00025835</t>
  </si>
  <si>
    <t>Bán hàng Công Ty Cổ Phần Dịch Vụ Thương Mại Tổng Hợp Nova Commerce theo hóa đơn 00011949</t>
  </si>
  <si>
    <t>Bán hàng CÔNG TY CỔ PHẦN DỊCH VỤ THƯƠNG MẠI TỔNG HỢP NOVA COMMERCE theo hóa đơn 00042307</t>
  </si>
  <si>
    <t>00044057</t>
  </si>
  <si>
    <t>Bán hàng CÔNG TY CỔ PHẦN DỊCH VỤ THƯƠNG MẠI TỔNG HỢP NOVA COMMERCE theo hóa đơn 00014779</t>
  </si>
  <si>
    <t>Bán hàng CÔNG TY CỔ PHẦN DỊCH VỤ THƯƠNG MẠI TỔNG HỢP NOVA COMMERCE theo hóa đơn 00016967</t>
  </si>
  <si>
    <t>Bán hàng Nova RiverGate Residance theo hóa đơn 00046632</t>
  </si>
  <si>
    <t>00029486</t>
  </si>
  <si>
    <t>Bán hàng Nova Nguyễn Duy Trinh theo hóa đơn 00047116</t>
  </si>
  <si>
    <t>00017622</t>
  </si>
  <si>
    <t>00012396</t>
  </si>
  <si>
    <t>Tên người mua</t>
  </si>
  <si>
    <t>Bán hàng Nova Kho bán NovaMarket The Sun Avenue theo hóa đơn 00047834</t>
  </si>
  <si>
    <t>00040106</t>
  </si>
  <si>
    <t>Bán hàng Nova Botanica theo hóa đơn 00022089</t>
  </si>
  <si>
    <t>00037173</t>
  </si>
  <si>
    <t>00044249</t>
  </si>
  <si>
    <t>Bán hàng Nova Kho bán RiverGate Residance theo hóa đơn 00026124</t>
  </si>
  <si>
    <t>00037255</t>
  </si>
  <si>
    <t>00028982</t>
  </si>
  <si>
    <t>Bán hàng Nova Rich Start theo hóa đơn 00027357</t>
  </si>
  <si>
    <t>00029482</t>
  </si>
  <si>
    <t>Bán hàng CÔNG TY CỔ PHẦN DỊCH VỤ THƯƠNG MẠI TỔNG HỢP NOVA COMMERCE theo hóa đơn 00034141</t>
  </si>
  <si>
    <t>00015157</t>
  </si>
  <si>
    <t>Bán hàng CÔNG TY CỔ PHẦN DỊCH VỤ THƯƠNG MẠI TỔNG HỢP NOVA COMMERCE theo hóa đơn 00037280</t>
  </si>
  <si>
    <t>00028968</t>
  </si>
  <si>
    <t>Bán hàng CÔNG TY CỔ PHẦN DỊCH VỤ THƯƠNG MẠI TỔNG HỢP NOVA COMMERCE theo hóa đơn 00044681</t>
  </si>
  <si>
    <t>00007306</t>
  </si>
  <si>
    <t>Bán hàng CÔNG TY CỔ PHẦN DỊCH VỤ THƯƠNG MẠI TỔNG HỢP NOVA COMMERCE theo hóa đơn 00027062</t>
  </si>
  <si>
    <t>Bán hàng Nova Kho Bán 65 Nguyễn Du theo hóa đơn 00037137</t>
  </si>
  <si>
    <t>Bán hàng Nova Lý Thái Tổ theo hóa đơn 00048730</t>
  </si>
  <si>
    <t>00012451</t>
  </si>
  <si>
    <t>Bán hàng Nova Kho bán Soho theo hóa đơn 00029489</t>
  </si>
  <si>
    <t>Bán hàng Nova Kho bán Orchard Garden theo hóa đơn 00046627</t>
  </si>
  <si>
    <t>Bán hàng Công Ty Cổ Phần Dịch Vụ Thương Mại Tổng Hợp Nova Commerce theo hóa đơn 00010982</t>
  </si>
  <si>
    <t>Bán hàng Công Ty Cổ Phần Dịch Vụ Thương Mại Tổng Hợp Nova Commerce theo hóa đơn 00012451</t>
  </si>
  <si>
    <t>00044678</t>
  </si>
  <si>
    <t>00023968</t>
  </si>
  <si>
    <t>00046984</t>
  </si>
  <si>
    <t>Bán hàng Nova D5 theo hóa đơn 00047067</t>
  </si>
  <si>
    <t>00046915</t>
  </si>
  <si>
    <t>00022090</t>
  </si>
  <si>
    <t>Bán hàng CÔNG TY CỔ PHẦN DỊCH VỤ THƯƠNG MẠI TỔNG HỢP NOVA COMMERCE theo hóa đơn 00037253</t>
  </si>
  <si>
    <t>00043855</t>
  </si>
  <si>
    <t>Bán hàng Kho Bán LakeView theo hóa đơn 00023965</t>
  </si>
  <si>
    <t>00044051</t>
  </si>
  <si>
    <t>Bán hàng CÔNG TY CỔ PHẦN DỊCH VỤ THƯƠNG MẠI TỔNG HỢP NOVA COMMERCE theo hóa đơn 00036415</t>
  </si>
  <si>
    <t>00013430</t>
  </si>
  <si>
    <t>Bán hàng CÔNG TY CỔ PHẦN DỊCH VỤ THƯƠNG MẠI TỔNG HỢP NOVA COMMERCE theo hóa đơn 00043854</t>
  </si>
  <si>
    <t>Bán hàng Nova Kho bán RiverGate Residance theo hóa đơn 00028968</t>
  </si>
  <si>
    <t>Bán hàng Nova Độc Lập theo hóa đơn 00047930</t>
  </si>
  <si>
    <t>Bán hàng Nova Kho Bán Nguyễn Trãi theo hóa đơn 00029491</t>
  </si>
  <si>
    <t>Bán hàng Công Ty Cổ Phần Dịch Vụ Thương Mại Tổng Hợp Nova Commerce theo hóa đơn 00010999</t>
  </si>
  <si>
    <t>Bán hàng CÔNG TY CỔ PHẦN DỊCH VỤ THƯƠNG MẠI TỔNG HỢP NOVA COMMERCE theo hóa đơn 00043871</t>
  </si>
  <si>
    <t>Bán hàng CÔNG TY CỔ PHẦN DỊCH VỤ THƯƠNG MẠI TỔNG HỢP NOVA COMMERCE theo hóa đơn 00031418</t>
  </si>
  <si>
    <t>00046627</t>
  </si>
  <si>
    <t>Bán hàng Nova Kho bán Soho theo hóa đơn 00047547</t>
  </si>
  <si>
    <t>Công Ty Cổ Phần Dịch Vụ Thương Mại Tổng Hợp Nova Commerce</t>
  </si>
  <si>
    <t>00029488</t>
  </si>
  <si>
    <t>00021129</t>
  </si>
  <si>
    <t>00047657</t>
  </si>
  <si>
    <t>Bán hàng CÔNG TY CỔ PHẦN DỊCH VỤ THƯƠNG MẠI TỔNG HỢP NOVA COMMERCE theo hóa đơn 00031674</t>
  </si>
  <si>
    <t>Bán hàng Nova Homyland 3 theo hóa đơn 00025834</t>
  </si>
  <si>
    <t>00011005</t>
  </si>
  <si>
    <t>Bán hàng CÔNG TY CỔ PHẦN DỊCH VỤ THƯƠNG MẠI TỔNG HỢP NOVA COMMERCE theo hóa đơn 00019072</t>
  </si>
  <si>
    <t>Bán hàng Công Ty Cổ Phần Dịch Vụ Thương Mại Tổng Hợp Nova Commerce theo hóa đơn 00007306</t>
  </si>
  <si>
    <t>00047067</t>
  </si>
  <si>
    <t>Diễn giải</t>
  </si>
  <si>
    <t>Bán hàng CÔNG TY CỔ PHẦN DỊCH VỤ THƯƠNG MẠI TỔNG HỢP NOVA COMMERCE theo hóa đơn 00015139</t>
  </si>
  <si>
    <t>Bán hàng CÔNG TY CỔ PHẦN DỊCH VỤ THƯƠNG MẠI TỔNG HỢP NOVA COMMERCE theo hóa đơn 00031675</t>
  </si>
  <si>
    <t>Bán hàng CÔNG TY CỔ PHẦN DỊCH VỤ THƯƠNG MẠI TỔNG HỢP NOVA COMMERCE theo hóa đơn 00044307</t>
  </si>
  <si>
    <t>Bán hàng Công Ty Cổ Phần Dịch Vụ Thương Mại Tổng Hợp Nova Commerce theo hóa đơn 00005558</t>
  </si>
  <si>
    <t>Bán hàng Công Ty Cổ Phần Dịch Vụ Thương Mại Tổng Hợp Nova Commerce theo hóa đơn 00008128</t>
  </si>
  <si>
    <t>00013795</t>
  </si>
  <si>
    <t>00034329</t>
  </si>
  <si>
    <t>00027282</t>
  </si>
  <si>
    <t>00044155</t>
  </si>
  <si>
    <t>Bán hàng Nova Kho bán Everich Infinity theo hóa đơn 00045826</t>
  </si>
  <si>
    <t>00036415</t>
  </si>
  <si>
    <t>Bán hàng Kho Bán Nguyễn Trãi theo hóa đơn 00023860</t>
  </si>
  <si>
    <t>Bán hàng CÔNG TY CỔ PHẦN DỊCH VỤ THƯƠNG MẠI TỔNG HỢP NOVA COMMERCE theo hóa đơn 00014421</t>
  </si>
  <si>
    <t>00026124</t>
  </si>
  <si>
    <t>00018723</t>
  </si>
  <si>
    <t>00047930</t>
  </si>
  <si>
    <t>Bán hàng CÔNG TY CỔ PHẦN DỊCH VỤ THƯƠNG MẠI TỔNG HỢP NOVA COMMERCE theo hóa đơn 00042423</t>
  </si>
  <si>
    <t>Bán hàng Nova Jamila Khang Điền theo hóa đơn 00044130</t>
  </si>
  <si>
    <t>Bán hàng CÔNG TY CỔ PHẦN DỊCH VỤ THƯƠNG MẠI TỔNG HỢP NOVA COMMERCE theo hóa đơn 00034213</t>
  </si>
  <si>
    <t>Bán hàng Nova Kho Bán LakeView theo hóa đơn 00027455</t>
  </si>
  <si>
    <t>00013110</t>
  </si>
  <si>
    <t>00046017</t>
  </si>
  <si>
    <t>00024378</t>
  </si>
  <si>
    <t>00010533</t>
  </si>
  <si>
    <t>00045879</t>
  </si>
  <si>
    <t>Nova Kho Bán 65 Nguyễn Du</t>
  </si>
  <si>
    <t>00039898</t>
  </si>
  <si>
    <t>00031420</t>
  </si>
  <si>
    <t>00042439</t>
  </si>
  <si>
    <t>Bán hàng CÔNG TY CỔ PHẦN DỊCH VỤ THƯƠNG MẠI TỔNG HỢP NOVA COMMERCE theo hóa đơn 00017594</t>
  </si>
  <si>
    <t>Bán hàng Nova Kho Bán LakeView theo hóa đơn 00037160</t>
  </si>
  <si>
    <t>00027455</t>
  </si>
  <si>
    <t>00015171</t>
  </si>
  <si>
    <t>00018163</t>
  </si>
  <si>
    <t>Bán hàng Nova RiverGate Residance theo hóa đơn 00048376</t>
  </si>
  <si>
    <t>00017680</t>
  </si>
  <si>
    <t>00020611</t>
  </si>
  <si>
    <t>Bán hàng Công Ty Cổ Phần Dịch Vụ Thương Mại Tổng Hợp Nova Commerce theo hóa đơn 00011004</t>
  </si>
  <si>
    <t>00005437</t>
  </si>
  <si>
    <t>Bán hàng CÔNG TY CỔ PHẦN DỊCH VỤ THƯƠNG MẠI TỔNG HỢP NOVA COMMERCE theo hóa đơn 00021135</t>
  </si>
  <si>
    <t>00025834</t>
  </si>
  <si>
    <t>Bán hàng Công Ty Cổ Phần Dịch Vụ Thương Mại Tổng Hợp Nova Commerce theo hóa đơn 00010979</t>
  </si>
  <si>
    <t>Bán hàng Nova Lý Thái Tổ theo hóa đơn 00028969</t>
  </si>
  <si>
    <t>Bán hàng Nova Kho bán Soho theo hóa đơn 00047825</t>
  </si>
  <si>
    <t>00048730</t>
  </si>
  <si>
    <t>Bán hàng CÔNG TY CỔ PHẦN DỊCH VỤ THƯƠNG MẠI TỔNG HỢP NOVA COMMERCE theo hóa đơn 00018135</t>
  </si>
  <si>
    <t>Bán hàng CÔNG TY CỔ PHẦN DỊCH VỤ THƯƠNG MẠI TỔNG HỢP NOVA COMMERCE theo hóa đơn 00036413</t>
  </si>
  <si>
    <t>Thuế GTGT</t>
  </si>
  <si>
    <t>Bán hàng CÔNG TY CỔ PHẦN DỊCH VỤ THƯƠNG MẠI TỔNG HỢP NOVA COMMERCE theo hóa đơn 00014119</t>
  </si>
  <si>
    <t>CÔNG TY CỔ PHẦN DỊCH VỤ THƯƠNG MẠI TỔNG HỢP NOVA COMMERCE</t>
  </si>
  <si>
    <t>Bán hàng CÔNG TY CỔ PHẦN DỊCH VỤ THƯƠNG MẠI TỔNG HỢP NOVA COMMERCE theo hóa đơn 00039898</t>
  </si>
  <si>
    <t>00045826</t>
  </si>
  <si>
    <t>00039893</t>
  </si>
  <si>
    <t>Bán hàng CÔNG TY CỔ PHẦN DỊCH VỤ THƯƠNG MẠI TỔNG HỢP NOVA COMMERCE theo hóa đơn 00036412</t>
  </si>
  <si>
    <t>00018673</t>
  </si>
  <si>
    <t>00043637</t>
  </si>
  <si>
    <t>00044248</t>
  </si>
  <si>
    <t>Bán hàng Nova D5 theo hóa đơn 00027454</t>
  </si>
  <si>
    <t>Bán hàng CÔNG TY CỔ PHẦN DỊCH VỤ THƯƠNG MẠI TỔNG HỢP NOVA COMMERCE theo hóa đơn 00044677</t>
  </si>
  <si>
    <t>00036413</t>
  </si>
  <si>
    <t>00048557</t>
  </si>
  <si>
    <t>BẢNG KÊ HÓA ĐƠN, CHỨNG TỪ HÀNG HÓA, DỊCH VỤ BÁN RA (MẪU QUẢN TRỊ)</t>
  </si>
  <si>
    <t>00013115</t>
  </si>
  <si>
    <t>Bán hàng Nova Kho bán Botanica theo hóa đơn 00047738</t>
  </si>
  <si>
    <t>Bán hàng Nova Kho bán Orchard Garden theo hóa đơn 00028971</t>
  </si>
  <si>
    <t>00037280</t>
  </si>
  <si>
    <t>00037251</t>
  </si>
  <si>
    <t>00029489</t>
  </si>
  <si>
    <t>00007437</t>
  </si>
  <si>
    <t>00037253</t>
  </si>
  <si>
    <t>Bán hàng CÔNG TY CỔ PHẦN DỊCH VỤ THƯƠNG MẠI TỔNG HỢP NOVA COMMERCE theo hóa đơn 00029703</t>
  </si>
  <si>
    <t>00006205</t>
  </si>
  <si>
    <t>Bán hàng CÔNG TY CỔ PHẦN DỊCH VỤ THƯƠNG MẠI TỔNG HỢP NOVA COMMERCE theo hóa đơn 00018078</t>
  </si>
  <si>
    <t>00046989</t>
  </si>
  <si>
    <t>Bán hàng CÔNG TY CỔ PHẦN DỊCH VỤ THƯƠNG MẠI TỔNG HỢP NOVA COMMERCE theo hóa đơn 00018673</t>
  </si>
  <si>
    <t>Bán hàng Nova Jamila Khang Điền theo hóa đơn 00038440</t>
  </si>
  <si>
    <t>00011688</t>
  </si>
  <si>
    <t>00044677</t>
  </si>
  <si>
    <t>Bán hàng Nova Kho Bán 65 Nguyễn Du theo hóa đơn 00045794</t>
  </si>
  <si>
    <t>Bán hàng Công Ty Cổ Phần Dịch Vụ Thương Mại Tổng Hợp Nova Commerce theo hóa đơn 00011006</t>
  </si>
  <si>
    <t>00013433</t>
  </si>
  <si>
    <t>Bán hàng CÔNG TY CỔ PHẦN DỊCH VỤ THƯƠNG MẠI TỔNG HỢP NOVA COMMERCE theo hóa đơn 00021547</t>
  </si>
  <si>
    <t>00045794</t>
  </si>
  <si>
    <t>Bán hàng CÔNG TY CỔ PHẦN DỊCH VỤ THƯƠNG MẠI TỔNG HỢP NOVA COMMERCE theo hóa đơn 00026958</t>
  </si>
  <si>
    <t>00016294</t>
  </si>
  <si>
    <t>Bán hàng CÔNG TY CỔ PHẦN DỊCH VỤ THƯƠNG MẠI TỔNG HỢP NOVA COMMERCE theo hóa đơn 00017714</t>
  </si>
  <si>
    <t/>
  </si>
  <si>
    <t>đơn khai trương ck 10% + ck cố định 5% + 10% km gà</t>
  </si>
  <si>
    <t>Bán hàng Nova Kho bán NovaMarket The Sun Avenue theo hóa đơn 00029370</t>
  </si>
  <si>
    <t>Bán hàng CÔNG TY CỔ PHẦN DỊCH VỤ THƯƠNG MẠI TỔNG HỢP NOVA COMMERCE theo hóa đơn 00013430</t>
  </si>
  <si>
    <t>Bán hàng CÔNG TY CỔ PHẦN DỊCH VỤ THƯƠNG MẠI TỔNG HỢP NOVA COMMERCE theo hóa đơn 00013695</t>
  </si>
  <si>
    <t>Bán hàng Nova Kho bán Orchard Garden theo hóa đơn 00029480</t>
  </si>
  <si>
    <t>00016555</t>
  </si>
  <si>
    <t>0317095018</t>
  </si>
  <si>
    <t>00011659</t>
  </si>
  <si>
    <t>00018078</t>
  </si>
  <si>
    <t>00034214</t>
  </si>
  <si>
    <t>Bán hàng CÔNG TY CỔ PHẦN DỊCH VỤ THƯƠNG MẠI TỔNG HỢP NOVA COMMERCE theo hóa đơn 00037326</t>
  </si>
  <si>
    <t>00047458</t>
  </si>
  <si>
    <t>00045746</t>
  </si>
  <si>
    <t>00022394</t>
  </si>
  <si>
    <t>Bán hàng CÔNG TY CỔ PHẦN DỊCH VỤ THƯƠNG MẠI TỔNG HỢP NOVA COMMERCE theo hóa đơn 00017648</t>
  </si>
  <si>
    <t>00047124</t>
  </si>
  <si>
    <t>Ký hiệu HĐ</t>
  </si>
  <si>
    <t>00028729</t>
  </si>
  <si>
    <t>Bán hàng CÔNG TY CỔ PHẦN DỊCH VỤ THƯƠNG MẠI TỔNG HỢP NOVA COMMERCE theo hóa đơn 00034139</t>
  </si>
  <si>
    <t>00019072</t>
  </si>
  <si>
    <t>00031675</t>
  </si>
  <si>
    <t>Bán hàng CÔNG TY CỔ PHẦN DỊCH VỤ THƯƠNG MẠI TỔNG HỢP NOVA COMMERCE theo hóa đơn 00019033</t>
  </si>
  <si>
    <t>Bán hàng CÔNG TY CỔ PHẦN DỊCH VỤ THƯƠNG MẠI TỔNG HỢP NOVA COMMERCE theo hóa đơn 00018163</t>
  </si>
  <si>
    <t>00022387</t>
  </si>
  <si>
    <t>Bán hàng Nova Nguyễn Duy Trinh theo hóa đơn 00044249</t>
  </si>
  <si>
    <t>Bán hàng CÔNG TY CỔ PHẦN DỊCH VỤ THƯƠNG MẠI TỔNG HỢP NOVA COMMERCE theo hóa đơn 00014752</t>
  </si>
  <si>
    <t>Bán hàng CÔNG TY CỔ PHẦN DỊCH VỤ THƯƠNG MẠI TỔNG HỢP NOVA COMMERCE theo hóa đơn 00022387</t>
  </si>
  <si>
    <t>Bán hàng CÔNG TY CỔ PHẦN DỊCH VỤ THƯƠNG MẠI TỔNG HỢP NOVA COMMERCE theo hóa đơn 00036414</t>
  </si>
  <si>
    <t>Bán hàng Nova Era Town theo hóa đơn 00048734</t>
  </si>
  <si>
    <t>00011007</t>
  </si>
  <si>
    <t>Bán hàng CÔNG TY CỔ PHẦN DỊCH VỤ THƯƠNG MẠI TỔNG HỢP NOVA COMMERCE theo hóa đơn 00044157</t>
  </si>
  <si>
    <t>Bán hàng Nova Kho Bán Linh Đông theo hóa đơn 00024378</t>
  </si>
  <si>
    <t>Bán hàng Nova Kho Bán Linh Đông theo hóa đơn 00046915</t>
  </si>
  <si>
    <t>Bán hàng Nova Homyland 3 theo hóa đơn 00022096</t>
  </si>
  <si>
    <t>Bán hàng CÔNG TY CỔ PHẦN DỊCH VỤ THƯƠNG MẠI TỔNG HỢP NOVA COMMERCE theo hóa đơn 00037255</t>
  </si>
  <si>
    <t>Bán hàng CÔNG TY CỔ PHẦN DỊCH VỤ THƯƠNG MẠI TỔNG HỢP NOVA COMMERCE theo hóa đơn 00036243</t>
  </si>
  <si>
    <t>Bán hàng CÔNG TY CỔ PHẦN DỊCH VỤ THƯƠNG MẠI TỔNG HỢP NOVA COMMERCE theo hóa đơn 00037251</t>
  </si>
  <si>
    <t>00017714</t>
  </si>
  <si>
    <t>00047775</t>
  </si>
  <si>
    <t>00014779</t>
  </si>
  <si>
    <t>Bán hàng CÔNG TY CỔ PHẦN DỊCH VỤ THƯƠNG MẠI TỔNG HỢP NOVA COMMERCE theo hóa đơn 00029704</t>
  </si>
  <si>
    <t>00025965</t>
  </si>
  <si>
    <t>00020609</t>
  </si>
  <si>
    <t>Bán hàng Nova Homyland 3 theo hóa đơn 00045879</t>
  </si>
  <si>
    <t>Bán hàng CÔNG TY CỔ PHẦN DỊCH VỤ THƯƠNG MẠI TỔNG HỢP NOVA COMMERCE theo hóa đơn 00029482</t>
  </si>
  <si>
    <t>00037254</t>
  </si>
  <si>
    <t>Bán hàng CÔNG TY CỔ PHẦN DỊCH VỤ THƯƠNG MẠI TỔNG HỢP NOVA COMMERCE theo hóa đơn 00036416</t>
  </si>
  <si>
    <t>00047848</t>
  </si>
  <si>
    <t>Bán hàng CÔNG TY CỔ PHẦN DỊCH VỤ THƯƠNG MẠI TỔNG HỢP NOVA COMMERCE theo hóa đơn 00029705</t>
  </si>
  <si>
    <t>00036243</t>
  </si>
  <si>
    <t>00048734</t>
  </si>
  <si>
    <t>00022089</t>
  </si>
  <si>
    <t>Bán hàng CÔNG TY CỔ PHẦN DỊCH VỤ THƯƠNG MẠI TỔNG HỢP NOVA COMMERCE theo hóa đơn 00020404</t>
  </si>
  <si>
    <t>00044130</t>
  </si>
  <si>
    <t>00016967</t>
  </si>
  <si>
    <t>00011006</t>
  </si>
  <si>
    <t>Bán hàng Nova Bình An theo hóa đơn 00039084</t>
  </si>
  <si>
    <t>00029703</t>
  </si>
  <si>
    <t>00029209</t>
  </si>
  <si>
    <t>00022106</t>
  </si>
  <si>
    <t>00037160</t>
  </si>
  <si>
    <t>00048053</t>
  </si>
  <si>
    <t>Bán hàng CÔNG TY CỔ PHẦN DỊCH VỤ THƯƠNG MẠI TỔNG HỢP NOVA COMMERCE theo hóa đơn 00022093</t>
  </si>
  <si>
    <t>Bán hàng Nova Huỳnh Thiện Lộc theo hóa đơn 00037173</t>
  </si>
  <si>
    <t>00031395</t>
  </si>
  <si>
    <t>Bán hàng CÔNG TY CỔ PHẦN DỊCH VỤ THƯƠNG MẠI TỔNG HỢP NOVA COMMERCE theo hóa đơn 00013723</t>
  </si>
  <si>
    <t>Bán hàng CÔNG TY CỔ PHẦN DỊCH VỤ THƯƠNG MẠI TỔNG HỢP NOVA COMMERCE theo hóa đơn 00014120</t>
  </si>
  <si>
    <t>Bán hàng Kho Bán LakeView theo hóa đơn 00022394</t>
  </si>
  <si>
    <t>00028845</t>
  </si>
  <si>
    <t>00037137</t>
  </si>
  <si>
    <t>00038440</t>
  </si>
  <si>
    <t>00029491</t>
  </si>
  <si>
    <t>00024222</t>
  </si>
  <si>
    <t>Bán hàng Nova Kho Bán Nguyễn Trãi theo hóa đơn 00028982</t>
  </si>
  <si>
    <t>127 TĂNG NHƠN PHÚ, QUẬN 9</t>
  </si>
  <si>
    <t>00017648</t>
  </si>
  <si>
    <t>Bán hàng CÔNG TY CỔ PHẦN DỊCH VỤ THƯƠNG MẠI TỔNG HỢP NOVA COMMERCE theo hóa đơn 00031419</t>
  </si>
  <si>
    <t>00034213</t>
  </si>
  <si>
    <t>00047045</t>
  </si>
  <si>
    <t>Bán hàng CÔNG TY CỔ PHẦN DỊCH VỤ THƯƠNG MẠI TỔNG HỢP NOVA COMMERCE theo hóa đơn 00018752</t>
  </si>
  <si>
    <t>Bán hàng Nova Lý Thái Tổ theo hóa đơn 00047657</t>
  </si>
  <si>
    <t>00013130</t>
  </si>
  <si>
    <t>00029485</t>
  </si>
  <si>
    <t>Bán hàng CÔNG TY CỔ PHẦN DỊCH VỤ THƯƠNG MẠI TỔNG HỢP NOVA COMMERCE theo hóa đơn 00044248</t>
  </si>
  <si>
    <t>00023817</t>
  </si>
  <si>
    <t>Bán hàng Nova Era Town theo hóa đơn 00046989</t>
  </si>
  <si>
    <t>Bán hàng Nova Homyland 3 theo hóa đơn 00046984</t>
  </si>
  <si>
    <t>00014752</t>
  </si>
  <si>
    <t>Bán hàng Nova Jamila Khang Điền theo hóa đơn 00044678</t>
  </si>
  <si>
    <t>Bán hàng Nova Nguyễn Duy Trinh theo hóa đơn 00046133</t>
  </si>
  <si>
    <t>Bán hàng CÔNG TY CỔ PHẦN DỊCH VỤ THƯƠNG MẠI TỔNG HỢP NOVA COMMERCE theo hóa đơn 00039893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</si>
  <si>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</si>
  <si>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</si>
  <si>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</si>
  <si>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</si>
  <si>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</si>
  <si>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</si>
  <si>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</si>
  <si>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</si>
  <si>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</si>
  <si>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</si>
  <si>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</si>
  <si>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</si>
  <si>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</si>
  <si>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</si>
  <si>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Tổng bán hàng</t>
  </si>
  <si>
    <t>Tổng hàng trả</t>
  </si>
  <si>
    <t>Tổng thanh toán 2022</t>
  </si>
  <si>
    <t>Tổng đã thanh toán</t>
  </si>
  <si>
    <t>Dư nợ phải thu</t>
  </si>
  <si>
    <t>THEO DÕI CÔNG NỢ / CTY NOVA</t>
  </si>
  <si>
    <t>DANH SÁCH TRẢ LẠI HÀNG BÁN</t>
  </si>
  <si>
    <t>Ngày hạch toán</t>
  </si>
  <si>
    <t>Ngày chứng từ</t>
  </si>
  <si>
    <t>Số chứng từ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</si>
  <si>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</si>
  <si>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</si>
  <si>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</si>
  <si>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</si>
  <si>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</si>
  <si>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</si>
  <si>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Loại chứng từ</t>
  </si>
  <si>
    <t>Kiêm phiếu nhập</t>
  </si>
  <si>
    <t>Chi nhánh</t>
  </si>
  <si>
    <t>HT22/000104</t>
  </si>
  <si>
    <t>108</t>
  </si>
  <si>
    <t>NOVA</t>
  </si>
  <si>
    <t>Hàng bán trả lại</t>
  </si>
  <si>
    <t>Hàng bán bị trả lại - Giảm trừ công nợ</t>
  </si>
  <si>
    <t>207 PHẠM VĂN HAI</t>
  </si>
  <si>
    <t>HT22/000301</t>
  </si>
  <si>
    <t>208</t>
  </si>
  <si>
    <t>HT22/000345</t>
  </si>
  <si>
    <t>233</t>
  </si>
  <si>
    <t>CÔNG TY TNHH MTV THƯƠNG MẠI VÀ DỊCH VỤ NGỌC THƠM</t>
  </si>
  <si>
    <t>HBTL2212/256</t>
  </si>
  <si>
    <t>401</t>
  </si>
  <si>
    <t>Hàng trả</t>
  </si>
  <si>
    <t>HT2212/0381</t>
  </si>
  <si>
    <t>734</t>
  </si>
  <si>
    <t>HBTL2212/257</t>
  </si>
  <si>
    <t>498</t>
  </si>
  <si>
    <t>HBTL2212/255</t>
  </si>
  <si>
    <t>400</t>
  </si>
  <si>
    <t>HT2212/0377</t>
  </si>
  <si>
    <t>680</t>
  </si>
  <si>
    <t>HBTL2212/254</t>
  </si>
  <si>
    <t>391</t>
  </si>
  <si>
    <t>HBTL2212/512</t>
  </si>
  <si>
    <t>800</t>
  </si>
  <si>
    <t>HÀNG TRẢ</t>
  </si>
  <si>
    <t>HBTL2212/591</t>
  </si>
  <si>
    <t>950</t>
  </si>
  <si>
    <t>HBTL2212/592</t>
  </si>
  <si>
    <t>HBTL2212/583</t>
  </si>
  <si>
    <t>924</t>
  </si>
  <si>
    <t>HÀNG TRẢ-9100000645</t>
  </si>
  <si>
    <t>Số dòng =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</si>
</sst>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right" vertical="center"/>
    </xf>
    <xf numFmtId="38" fontId="1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38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0" fontId="8" fillId="0" borderId="0" xfId="0" applyFont="1"/>
    <xf numFmtId="14" fontId="9" fillId="0" borderId="0" xfId="0" quotePrefix="1" applyNumberFormat="1" applyFont="1" applyAlignment="1">
      <alignment horizontal="center" vertical="center"/>
    </xf>
    <xf numFmtId="165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14" fontId="9" fillId="0" borderId="0" xfId="0" quotePrefix="1" applyNumberFormat="1" applyFont="1" applyAlignment="1">
      <alignment horizontal="left" vertic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/>
    </xf>
    <xf numFmtId="165" fontId="8" fillId="0" borderId="4" xfId="1" applyNumberFormat="1" applyFont="1" applyBorder="1" applyAlignment="1">
      <alignment horizontal="center"/>
    </xf>
    <xf numFmtId="165" fontId="8" fillId="0" borderId="4" xfId="1" applyNumberFormat="1" applyFont="1" applyBorder="1"/>
    <xf numFmtId="165" fontId="9" fillId="0" borderId="4" xfId="1" applyNumberFormat="1" applyFont="1" applyBorder="1" applyAlignment="1">
      <alignment horizontal="left" vertical="center"/>
    </xf>
    <xf numFmtId="0" fontId="8" fillId="0" borderId="4" xfId="0" applyFont="1" applyBorder="1"/>
    <xf numFmtId="14" fontId="8" fillId="0" borderId="4" xfId="0" applyNumberFormat="1" applyFont="1" applyBorder="1" applyAlignment="1">
      <alignment horizontal="center"/>
    </xf>
    <xf numFmtId="14" fontId="11" fillId="5" borderId="4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165" fontId="11" fillId="5" borderId="4" xfId="1" applyNumberFormat="1" applyFont="1" applyFill="1" applyBorder="1" applyAlignment="1">
      <alignment horizontal="center"/>
    </xf>
    <xf numFmtId="165" fontId="13" fillId="5" borderId="4" xfId="1" applyNumberFormat="1" applyFont="1" applyFill="1" applyBorder="1" applyAlignment="1">
      <alignment horizontal="left" vertical="center"/>
    </xf>
    <xf numFmtId="165" fontId="11" fillId="5" borderId="4" xfId="1" applyNumberFormat="1" applyFont="1" applyFill="1" applyBorder="1"/>
    <xf numFmtId="0" fontId="11" fillId="5" borderId="4" xfId="0" applyFont="1" applyFill="1" applyBorder="1"/>
    <xf numFmtId="165" fontId="13" fillId="5" borderId="4" xfId="1" applyNumberFormat="1" applyFont="1" applyFill="1" applyBorder="1" applyAlignment="1">
      <alignment horizontal="center" vertical="center"/>
    </xf>
    <xf numFmtId="165" fontId="11" fillId="5" borderId="4" xfId="0" applyNumberFormat="1" applyFont="1" applyFill="1" applyBorder="1"/>
    <xf numFmtId="0" fontId="8" fillId="0" borderId="6" xfId="0" applyFont="1" applyBorder="1" applyAlignment="1">
      <alignment horizontal="left"/>
    </xf>
    <xf numFmtId="14" fontId="8" fillId="0" borderId="5" xfId="0" applyNumberFormat="1" applyFont="1" applyBorder="1" applyAlignment="1">
      <alignment horizontal="center"/>
    </xf>
    <xf numFmtId="165" fontId="8" fillId="0" borderId="0" xfId="0" applyNumberFormat="1" applyFont="1"/>
    <xf numFmtId="165" fontId="11" fillId="5" borderId="4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/>
    </xf>
    <xf numFmtId="165" fontId="10" fillId="0" borderId="0" xfId="1" applyNumberFormat="1" applyFont="1" applyAlignment="1">
      <alignment horizontal="center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8" fontId="1" fillId="0" borderId="4" xfId="0" applyNumberFormat="1" applyFont="1" applyBorder="1" applyAlignment="1">
      <alignment horizontal="right" vertical="center"/>
    </xf>
    <xf numFmtId="165" fontId="15" fillId="4" borderId="4" xfId="0" applyNumberFormat="1" applyFont="1" applyFill="1" applyBorder="1"/>
    <xf numFmtId="165" fontId="0" fillId="0" borderId="0" xfId="0" applyNumberFormat="1"/>
    <xf numFmtId="165" fontId="11" fillId="0" borderId="4" xfId="1" applyNumberFormat="1" applyFont="1" applyFill="1" applyBorder="1" applyAlignment="1">
      <alignment horizontal="center"/>
    </xf>
    <xf numFmtId="38" fontId="7" fillId="0" borderId="0" xfId="0" applyNumberFormat="1" applyFont="1" applyAlignment="1">
      <alignment horizontal="center"/>
    </xf>
    <xf numFmtId="38" fontId="5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8" fillId="6" borderId="0" xfId="0" applyFont="1" applyFill="1" applyAlignment="1">
      <alignment horizontal="center"/>
    </xf>
    <xf numFmtId="14" fontId="12" fillId="0" borderId="0" xfId="0" applyNumberFormat="1" applyFont="1" applyAlignment="1">
      <alignment horizontal="center"/>
    </xf>
    <xf numFmtId="14" fontId="11" fillId="5" borderId="5" xfId="0" applyNumberFormat="1" applyFont="1" applyFill="1" applyBorder="1" applyAlignment="1">
      <alignment horizontal="center"/>
    </xf>
    <xf numFmtId="14" fontId="11" fillId="5" borderId="6" xfId="0" applyNumberFormat="1" applyFont="1" applyFill="1" applyBorder="1" applyAlignment="1">
      <alignment horizontal="center"/>
    </xf>
    <xf numFmtId="14" fontId="14" fillId="4" borderId="5" xfId="0" quotePrefix="1" applyNumberFormat="1" applyFont="1" applyFill="1" applyBorder="1" applyAlignment="1">
      <alignment horizontal="center" vertical="center"/>
    </xf>
    <xf numFmtId="14" fontId="14" fillId="4" borderId="7" xfId="0" quotePrefix="1" applyNumberFormat="1" applyFont="1" applyFill="1" applyBorder="1" applyAlignment="1">
      <alignment horizontal="center" vertical="center"/>
    </xf>
    <xf numFmtId="14" fontId="14" fillId="4" borderId="6" xfId="0" quotePrefix="1" applyNumberFormat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 wrapText="1"/>
    </xf>
    <xf numFmtId="165" fontId="11" fillId="0" borderId="6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0B1D2-7994-41D7-BA89-7CBEEBDDAD09}">
  <dimension ref="A1:K30"/>
  <sheetViews>
    <sheetView tabSelected="1" workbookViewId="0">
      <selection activeCell="L8" sqref="L8"/>
    </sheetView>
  </sheetViews>
  <sheetFormatPr defaultRowHeight="15" x14ac:dyDescent="0.25"/>
  <cols>
    <col min="1" max="1" width="3.85546875" customWidth="1"/>
    <col min="3" max="3" width="32.140625" customWidth="1"/>
    <col min="4" max="4" width="17.42578125" customWidth="1"/>
    <col min="5" max="5" width="15.140625" customWidth="1"/>
    <col min="6" max="6" width="14.42578125" customWidth="1"/>
    <col min="8" max="8" width="18" customWidth="1"/>
  </cols>
  <sheetData>
    <row r="1" spans="1:11" ht="19.5" x14ac:dyDescent="0.3">
      <c r="B1" s="56" t="s">
        <v>502</v>
      </c>
      <c r="C1" s="56"/>
      <c r="D1" s="56"/>
      <c r="E1" s="56"/>
      <c r="F1" s="56"/>
      <c r="G1" s="56"/>
      <c r="H1" s="56"/>
    </row>
    <row r="2" spans="1:11" ht="31.5" x14ac:dyDescent="0.25">
      <c r="B2" s="27" t="s">
        <v>483</v>
      </c>
      <c r="C2" s="28" t="s">
        <v>484</v>
      </c>
      <c r="D2" s="38" t="s">
        <v>485</v>
      </c>
      <c r="E2" s="38" t="s">
        <v>352</v>
      </c>
      <c r="F2" s="28" t="s">
        <v>486</v>
      </c>
      <c r="G2" s="28" t="s">
        <v>487</v>
      </c>
      <c r="H2" s="28" t="s">
        <v>488</v>
      </c>
      <c r="I2" s="20"/>
      <c r="J2" s="20"/>
    </row>
    <row r="3" spans="1:11" ht="15.75" x14ac:dyDescent="0.25">
      <c r="B3" s="41"/>
      <c r="C3" s="42" t="s">
        <v>489</v>
      </c>
      <c r="D3" s="62"/>
      <c r="E3" s="63"/>
      <c r="F3" s="42"/>
      <c r="G3" s="42"/>
      <c r="H3" s="42"/>
      <c r="I3" s="20"/>
      <c r="J3" s="20"/>
    </row>
    <row r="4" spans="1:11" ht="15.75" x14ac:dyDescent="0.25">
      <c r="A4">
        <v>4</v>
      </c>
      <c r="B4" s="36"/>
      <c r="C4" s="21" t="s">
        <v>490</v>
      </c>
      <c r="D4" s="22">
        <f>+SUMIFS('Báo cáo'!$G$5:$G$234,'Báo cáo'!$B$5:$B$234,'Tổng Hợp'!$A4)</f>
        <v>28428844</v>
      </c>
      <c r="E4" s="22">
        <f>+SUMIFS('Báo cáo'!$I$5:$I$234,'Báo cáo'!$B$5:$B$234,'Tổng Hợp'!$A4)</f>
        <v>2274305</v>
      </c>
      <c r="F4" s="24"/>
      <c r="G4" s="23"/>
      <c r="H4" s="43"/>
    </row>
    <row r="5" spans="1:11" ht="15.75" x14ac:dyDescent="0.25">
      <c r="A5">
        <v>5</v>
      </c>
      <c r="B5" s="36"/>
      <c r="C5" s="21" t="s">
        <v>491</v>
      </c>
      <c r="D5" s="22">
        <f>+SUMIFS('Báo cáo'!$G$5:$G$234,'Báo cáo'!$B$5:$B$234,'Tổng Hợp'!$A5)</f>
        <v>67251088</v>
      </c>
      <c r="E5" s="22">
        <f>+SUMIFS('Báo cáo'!$I$5:$I$234,'Báo cáo'!$B$5:$B$234,'Tổng Hợp'!$A5)</f>
        <v>5380081</v>
      </c>
      <c r="F5" s="24"/>
      <c r="G5" s="23"/>
      <c r="H5" s="43"/>
    </row>
    <row r="6" spans="1:11" ht="15.75" x14ac:dyDescent="0.25">
      <c r="A6">
        <v>6</v>
      </c>
      <c r="B6" s="36"/>
      <c r="C6" s="21" t="s">
        <v>492</v>
      </c>
      <c r="D6" s="22">
        <f>+SUMIFS('Báo cáo'!$G$5:$G$234,'Báo cáo'!$B$5:$B$234,'Tổng Hợp'!$A6)</f>
        <v>39915364</v>
      </c>
      <c r="E6" s="22">
        <f>+SUMIFS('Báo cáo'!$I$5:$I$234,'Báo cáo'!$B$5:$B$234,'Tổng Hợp'!$A6)</f>
        <v>3193227</v>
      </c>
      <c r="F6" s="24"/>
      <c r="G6" s="23"/>
      <c r="H6" s="25"/>
    </row>
    <row r="7" spans="1:11" ht="15.75" x14ac:dyDescent="0.25">
      <c r="A7">
        <v>7</v>
      </c>
      <c r="B7" s="36"/>
      <c r="C7" s="21" t="s">
        <v>493</v>
      </c>
      <c r="D7" s="22">
        <f>+SUMIFS('Báo cáo'!$G$5:$G$234,'Báo cáo'!$B$5:$B$234,'Tổng Hợp'!$A7)</f>
        <v>48174456</v>
      </c>
      <c r="E7" s="22">
        <f>+SUMIFS('Báo cáo'!$I$5:$I$234,'Báo cáo'!$B$5:$B$234,'Tổng Hợp'!$A7)</f>
        <v>3853961</v>
      </c>
      <c r="F7" s="24"/>
      <c r="G7" s="23"/>
      <c r="H7" s="25"/>
    </row>
    <row r="8" spans="1:11" ht="15.75" x14ac:dyDescent="0.25">
      <c r="A8">
        <v>8</v>
      </c>
      <c r="B8" s="36"/>
      <c r="C8" s="21" t="s">
        <v>494</v>
      </c>
      <c r="D8" s="22">
        <f>+SUMIFS('Báo cáo'!$G$5:$G$234,'Báo cáo'!$B$5:$B$234,'Tổng Hợp'!$A8)</f>
        <v>53043576</v>
      </c>
      <c r="E8" s="22">
        <f>+SUMIFS('Báo cáo'!$I$5:$I$234,'Báo cáo'!$B$5:$B$234,'Tổng Hợp'!$A8)</f>
        <v>4243491</v>
      </c>
      <c r="F8" s="22"/>
      <c r="G8" s="23"/>
      <c r="H8" s="25"/>
    </row>
    <row r="9" spans="1:11" ht="15.75" x14ac:dyDescent="0.25">
      <c r="A9">
        <v>9</v>
      </c>
      <c r="B9" s="36"/>
      <c r="C9" s="21" t="s">
        <v>495</v>
      </c>
      <c r="D9" s="22">
        <f>+SUMIFS('Báo cáo'!$G$5:$G$234,'Báo cáo'!$B$5:$B$234,'Tổng Hợp'!$A9)</f>
        <v>42050248</v>
      </c>
      <c r="E9" s="22">
        <f>+SUMIFS('Báo cáo'!$I$5:$I$234,'Báo cáo'!$B$5:$B$234,'Tổng Hợp'!$A9)</f>
        <v>3364026</v>
      </c>
      <c r="F9" s="24"/>
      <c r="G9" s="23"/>
      <c r="H9" s="25"/>
    </row>
    <row r="10" spans="1:11" ht="15.75" x14ac:dyDescent="0.25">
      <c r="A10">
        <v>10</v>
      </c>
      <c r="B10" s="36"/>
      <c r="C10" s="21" t="s">
        <v>496</v>
      </c>
      <c r="D10" s="22">
        <f>+SUMIFS('Báo cáo'!$G$5:$G$234,'Báo cáo'!$B$5:$B$234,'Tổng Hợp'!$A10)</f>
        <v>48226458</v>
      </c>
      <c r="E10" s="22">
        <f>+SUMIFS('Báo cáo'!$I$5:$I$234,'Báo cáo'!$B$5:$B$234,'Tổng Hợp'!$A10)</f>
        <v>3858115</v>
      </c>
      <c r="F10" s="24"/>
      <c r="G10" s="23"/>
      <c r="H10" s="25"/>
    </row>
    <row r="11" spans="1:11" ht="15.75" x14ac:dyDescent="0.25">
      <c r="B11" s="36"/>
      <c r="C11" s="35"/>
      <c r="D11" s="22"/>
      <c r="E11" s="22"/>
      <c r="F11" s="22"/>
      <c r="G11" s="23"/>
      <c r="H11" s="25"/>
      <c r="K11" s="45"/>
    </row>
    <row r="12" spans="1:11" ht="15.75" x14ac:dyDescent="0.25">
      <c r="B12" s="57" t="s">
        <v>497</v>
      </c>
      <c r="C12" s="58"/>
      <c r="D12" s="29">
        <f>SUM(D4:D11)</f>
        <v>327090034</v>
      </c>
      <c r="E12" s="29">
        <f>SUM(E4:E11)</f>
        <v>26167206</v>
      </c>
      <c r="F12" s="29"/>
      <c r="G12" s="31"/>
      <c r="H12" s="29"/>
    </row>
    <row r="13" spans="1:11" ht="15.75" x14ac:dyDescent="0.25">
      <c r="B13" s="26"/>
      <c r="C13" s="35" t="s">
        <v>498</v>
      </c>
      <c r="D13" s="22"/>
      <c r="E13" s="22"/>
      <c r="F13" s="22">
        <v>8618373</v>
      </c>
      <c r="G13" s="23"/>
      <c r="H13" s="25"/>
    </row>
    <row r="14" spans="1:11" ht="15.75" x14ac:dyDescent="0.25">
      <c r="B14" s="26"/>
      <c r="C14" s="35"/>
      <c r="D14" s="22"/>
      <c r="E14" s="22"/>
      <c r="F14" s="22"/>
      <c r="G14" s="23"/>
      <c r="H14" s="25"/>
    </row>
    <row r="15" spans="1:11" ht="15.75" x14ac:dyDescent="0.25">
      <c r="B15" s="26"/>
      <c r="C15" s="35"/>
      <c r="D15" s="22"/>
      <c r="E15" s="22"/>
      <c r="F15" s="22"/>
      <c r="G15" s="23"/>
      <c r="H15" s="25"/>
    </row>
    <row r="16" spans="1:11" ht="15.75" x14ac:dyDescent="0.25">
      <c r="B16" s="26"/>
      <c r="C16" s="35"/>
      <c r="D16" s="22"/>
      <c r="E16" s="22"/>
      <c r="F16" s="22"/>
      <c r="G16" s="23"/>
      <c r="H16" s="25"/>
    </row>
    <row r="17" spans="2:10" ht="15.75" x14ac:dyDescent="0.25">
      <c r="B17" s="26"/>
      <c r="C17" s="35"/>
      <c r="D17" s="22"/>
      <c r="E17" s="22"/>
      <c r="F17" s="22"/>
      <c r="G17" s="23"/>
      <c r="H17" s="25"/>
    </row>
    <row r="18" spans="2:10" ht="15.75" x14ac:dyDescent="0.25">
      <c r="B18" s="26"/>
      <c r="C18" s="35"/>
      <c r="D18" s="22"/>
      <c r="E18" s="22"/>
      <c r="F18" s="22"/>
      <c r="G18" s="23"/>
      <c r="H18" s="25"/>
    </row>
    <row r="19" spans="2:10" ht="15.75" x14ac:dyDescent="0.25">
      <c r="B19" s="57" t="s">
        <v>498</v>
      </c>
      <c r="C19" s="58"/>
      <c r="D19" s="29"/>
      <c r="E19" s="29"/>
      <c r="F19" s="29"/>
      <c r="G19" s="31"/>
      <c r="H19" s="32"/>
    </row>
    <row r="20" spans="2:10" ht="15.75" x14ac:dyDescent="0.25">
      <c r="B20" s="26"/>
      <c r="C20" s="21" t="s">
        <v>499</v>
      </c>
      <c r="D20" s="22"/>
      <c r="E20" s="22"/>
      <c r="F20" s="22"/>
      <c r="G20" s="23"/>
      <c r="H20" s="46">
        <v>190654519</v>
      </c>
      <c r="J20" s="37"/>
    </row>
    <row r="21" spans="2:10" ht="15.75" x14ac:dyDescent="0.25">
      <c r="B21" s="26"/>
      <c r="C21" s="21"/>
      <c r="D21" s="22"/>
      <c r="E21" s="22"/>
      <c r="F21" s="22"/>
      <c r="G21" s="23"/>
      <c r="H21" s="23"/>
      <c r="J21" s="37"/>
    </row>
    <row r="22" spans="2:10" ht="15.75" x14ac:dyDescent="0.25">
      <c r="B22" s="26"/>
      <c r="C22" s="21"/>
      <c r="D22" s="22"/>
      <c r="E22" s="22"/>
      <c r="F22" s="22"/>
      <c r="G22" s="23"/>
      <c r="H22" s="23"/>
    </row>
    <row r="23" spans="2:10" ht="15.75" x14ac:dyDescent="0.25">
      <c r="B23" s="26"/>
      <c r="C23" s="21"/>
      <c r="D23" s="22"/>
      <c r="E23" s="22"/>
      <c r="F23" s="22"/>
      <c r="G23" s="23"/>
      <c r="H23" s="23"/>
    </row>
    <row r="24" spans="2:10" ht="15.75" x14ac:dyDescent="0.25">
      <c r="B24" s="57" t="s">
        <v>500</v>
      </c>
      <c r="C24" s="58"/>
      <c r="D24" s="33"/>
      <c r="E24" s="33"/>
      <c r="F24" s="30"/>
      <c r="G24" s="32"/>
      <c r="H24" s="34"/>
    </row>
    <row r="25" spans="2:10" ht="18.75" x14ac:dyDescent="0.3">
      <c r="B25" s="59" t="s">
        <v>501</v>
      </c>
      <c r="C25" s="60"/>
      <c r="D25" s="60"/>
      <c r="E25" s="60"/>
      <c r="F25" s="60"/>
      <c r="G25" s="61"/>
      <c r="H25" s="44">
        <f>+D12+E12-F13-H20</f>
        <v>153984348</v>
      </c>
    </row>
    <row r="26" spans="2:10" ht="15.75" x14ac:dyDescent="0.25">
      <c r="B26" s="14"/>
      <c r="C26" s="18"/>
      <c r="D26" s="39"/>
      <c r="E26" s="39"/>
      <c r="F26" s="15"/>
    </row>
    <row r="27" spans="2:10" ht="15.75" x14ac:dyDescent="0.25">
      <c r="B27" s="14"/>
      <c r="C27" s="18"/>
      <c r="D27" s="39"/>
      <c r="E27" s="39"/>
      <c r="F27" s="15"/>
      <c r="G27" s="55"/>
      <c r="H27" s="55"/>
    </row>
    <row r="28" spans="2:10" ht="15.75" x14ac:dyDescent="0.25">
      <c r="B28" s="14"/>
      <c r="C28" s="18"/>
      <c r="D28" s="39"/>
      <c r="E28" s="39"/>
      <c r="F28" s="15"/>
      <c r="G28" s="13"/>
      <c r="H28" s="17"/>
    </row>
    <row r="29" spans="2:10" ht="15.75" x14ac:dyDescent="0.25">
      <c r="B29" s="19"/>
      <c r="D29" s="40"/>
      <c r="E29" s="40"/>
      <c r="F29" s="16"/>
      <c r="G29" s="13"/>
      <c r="H29" s="13"/>
    </row>
    <row r="30" spans="2:10" ht="15.75" x14ac:dyDescent="0.25">
      <c r="G30" s="13"/>
      <c r="H30" s="13"/>
    </row>
  </sheetData>
  <mergeCells count="7">
    <mergeCell ref="G27:H27"/>
    <mergeCell ref="B1:H1"/>
    <mergeCell ref="B12:C12"/>
    <mergeCell ref="B19:C19"/>
    <mergeCell ref="B24:C24"/>
    <mergeCell ref="B25:G25"/>
    <mergeCell ref="D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35"/>
  <sheetViews>
    <sheetView zoomScaleNormal="100" workbookViewId="0">
      <pane xSplit="5" ySplit="4" topLeftCell="F5" activePane="bottomRight" state="frozen"/>
      <selection pane="topRight" activeCell="E1" sqref="E1"/>
      <selection pane="bottomLeft" activeCell="A5" sqref="A5"/>
      <selection pane="bottomRight" activeCell="B5" sqref="B5:B234"/>
    </sheetView>
  </sheetViews>
  <sheetFormatPr defaultColWidth="9.140625" defaultRowHeight="15" outlineLevelRow="1" x14ac:dyDescent="0.25"/>
  <cols>
    <col min="1" max="1" width="1.42578125" customWidth="1"/>
    <col min="2" max="2" width="5.42578125" customWidth="1"/>
    <col min="3" max="3" width="14.28515625" style="3" customWidth="1"/>
    <col min="4" max="5" width="11.42578125" customWidth="1"/>
    <col min="6" max="6" width="39.42578125" customWidth="1"/>
    <col min="7" max="7" width="17.140625" style="11" customWidth="1"/>
    <col min="8" max="8" width="7.5703125" customWidth="1"/>
    <col min="9" max="9" width="15.7109375" style="11" customWidth="1"/>
    <col min="10" max="10" width="50" customWidth="1"/>
    <col min="11" max="11" width="21.42578125" customWidth="1"/>
  </cols>
  <sheetData>
    <row r="1" spans="1:11" ht="18.75" x14ac:dyDescent="0.3">
      <c r="A1" s="64" t="s">
        <v>366</v>
      </c>
      <c r="B1" s="64"/>
      <c r="C1" s="64"/>
      <c r="D1" s="64"/>
      <c r="E1" s="64"/>
      <c r="F1" s="64"/>
      <c r="G1" s="64"/>
      <c r="H1" s="64"/>
      <c r="I1" s="64"/>
      <c r="J1" s="64"/>
    </row>
    <row r="2" spans="1:11" x14ac:dyDescent="0.25">
      <c r="A2" s="65" t="s">
        <v>119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ht="24.75" customHeight="1" x14ac:dyDescent="0.25">
      <c r="C3" s="5" t="s">
        <v>70</v>
      </c>
      <c r="D3" s="8" t="s">
        <v>0</v>
      </c>
      <c r="E3" s="8" t="s">
        <v>408</v>
      </c>
      <c r="F3" s="8" t="s">
        <v>304</v>
      </c>
      <c r="G3" s="4" t="s">
        <v>161</v>
      </c>
      <c r="H3" s="8" t="s">
        <v>24</v>
      </c>
      <c r="I3" s="4" t="s">
        <v>352</v>
      </c>
      <c r="J3" s="8" t="s">
        <v>248</v>
      </c>
      <c r="K3" s="8" t="s">
        <v>134</v>
      </c>
    </row>
    <row r="4" spans="1:11" x14ac:dyDescent="0.25">
      <c r="A4" s="10" t="s">
        <v>207</v>
      </c>
      <c r="B4" s="49"/>
      <c r="G4" s="48">
        <f>+SUBTOTAL(9,G5:G234)</f>
        <v>327090034</v>
      </c>
      <c r="I4" s="48">
        <f>+SUBTOTAL(9,I5:I234)</f>
        <v>26167206</v>
      </c>
      <c r="J4" s="47">
        <f>+I4+G4</f>
        <v>353257240</v>
      </c>
    </row>
    <row r="5" spans="1:11" outlineLevel="1" x14ac:dyDescent="0.25">
      <c r="B5">
        <v>4</v>
      </c>
      <c r="C5" s="9">
        <v>44656</v>
      </c>
      <c r="D5" s="6" t="s">
        <v>343</v>
      </c>
      <c r="E5" s="6" t="s">
        <v>87</v>
      </c>
      <c r="F5" s="6" t="s">
        <v>51</v>
      </c>
      <c r="G5" s="12">
        <v>3443256</v>
      </c>
      <c r="H5" s="1" t="s">
        <v>74</v>
      </c>
      <c r="I5" s="12">
        <v>275460</v>
      </c>
      <c r="J5" s="6" t="s">
        <v>294</v>
      </c>
      <c r="K5" s="6" t="s">
        <v>398</v>
      </c>
    </row>
    <row r="6" spans="1:11" outlineLevel="1" x14ac:dyDescent="0.25">
      <c r="B6">
        <v>4</v>
      </c>
      <c r="C6" s="9">
        <v>44656</v>
      </c>
      <c r="D6" s="6" t="s">
        <v>1</v>
      </c>
      <c r="E6" s="6" t="s">
        <v>87</v>
      </c>
      <c r="F6" s="6" t="s">
        <v>121</v>
      </c>
      <c r="G6" s="12">
        <v>3443256</v>
      </c>
      <c r="H6" s="1" t="s">
        <v>74</v>
      </c>
      <c r="I6" s="12">
        <v>275460</v>
      </c>
      <c r="J6" s="6" t="s">
        <v>294</v>
      </c>
      <c r="K6" s="6" t="s">
        <v>398</v>
      </c>
    </row>
    <row r="7" spans="1:11" outlineLevel="1" x14ac:dyDescent="0.25">
      <c r="B7">
        <v>4</v>
      </c>
      <c r="C7" s="9">
        <v>44656</v>
      </c>
      <c r="D7" s="6" t="s">
        <v>108</v>
      </c>
      <c r="E7" s="6" t="s">
        <v>87</v>
      </c>
      <c r="F7" s="6" t="s">
        <v>308</v>
      </c>
      <c r="G7" s="12">
        <v>3443256</v>
      </c>
      <c r="H7" s="1" t="s">
        <v>74</v>
      </c>
      <c r="I7" s="12">
        <v>275460</v>
      </c>
      <c r="J7" s="6" t="s">
        <v>294</v>
      </c>
      <c r="K7" s="6" t="s">
        <v>398</v>
      </c>
    </row>
    <row r="8" spans="1:11" outlineLevel="1" x14ac:dyDescent="0.25">
      <c r="B8">
        <v>4</v>
      </c>
      <c r="C8" s="9">
        <v>44660</v>
      </c>
      <c r="D8" s="6" t="s">
        <v>376</v>
      </c>
      <c r="E8" s="6" t="s">
        <v>87</v>
      </c>
      <c r="F8" s="6" t="s">
        <v>79</v>
      </c>
      <c r="G8" s="12">
        <v>1055050</v>
      </c>
      <c r="H8" s="1" t="s">
        <v>74</v>
      </c>
      <c r="I8" s="12">
        <v>84404</v>
      </c>
      <c r="J8" s="6" t="s">
        <v>294</v>
      </c>
      <c r="K8" s="6" t="s">
        <v>398</v>
      </c>
    </row>
    <row r="9" spans="1:11" outlineLevel="1" x14ac:dyDescent="0.25">
      <c r="B9">
        <v>4</v>
      </c>
      <c r="C9" s="9">
        <v>44665</v>
      </c>
      <c r="D9" s="6" t="s">
        <v>264</v>
      </c>
      <c r="E9" s="6" t="s">
        <v>87</v>
      </c>
      <c r="F9" s="6" t="s">
        <v>302</v>
      </c>
      <c r="G9" s="12">
        <v>2446098</v>
      </c>
      <c r="H9" s="1" t="s">
        <v>74</v>
      </c>
      <c r="I9" s="12">
        <v>195688</v>
      </c>
      <c r="J9" s="6" t="s">
        <v>294</v>
      </c>
      <c r="K9" s="6" t="s">
        <v>398</v>
      </c>
    </row>
    <row r="10" spans="1:11" outlineLevel="1" x14ac:dyDescent="0.25">
      <c r="B10">
        <v>4</v>
      </c>
      <c r="C10" s="9">
        <v>44665</v>
      </c>
      <c r="D10" s="6" t="s">
        <v>373</v>
      </c>
      <c r="E10" s="6" t="s">
        <v>87</v>
      </c>
      <c r="F10" s="6" t="s">
        <v>148</v>
      </c>
      <c r="G10" s="12">
        <v>2446098</v>
      </c>
      <c r="H10" s="1" t="s">
        <v>74</v>
      </c>
      <c r="I10" s="12">
        <v>195688</v>
      </c>
      <c r="J10" s="6" t="s">
        <v>294</v>
      </c>
      <c r="K10" s="6" t="s">
        <v>398</v>
      </c>
    </row>
    <row r="11" spans="1:11" outlineLevel="1" x14ac:dyDescent="0.25">
      <c r="B11">
        <v>4</v>
      </c>
      <c r="C11" s="9">
        <v>44665</v>
      </c>
      <c r="D11" s="6" t="s">
        <v>16</v>
      </c>
      <c r="E11" s="6" t="s">
        <v>87</v>
      </c>
      <c r="F11" s="6" t="s">
        <v>88</v>
      </c>
      <c r="G11" s="12">
        <v>2446098</v>
      </c>
      <c r="H11" s="1" t="s">
        <v>74</v>
      </c>
      <c r="I11" s="12">
        <v>195688</v>
      </c>
      <c r="J11" s="6" t="s">
        <v>294</v>
      </c>
      <c r="K11" s="6" t="s">
        <v>398</v>
      </c>
    </row>
    <row r="12" spans="1:11" outlineLevel="1" x14ac:dyDescent="0.25">
      <c r="B12">
        <v>4</v>
      </c>
      <c r="C12" s="9">
        <v>44669</v>
      </c>
      <c r="D12" s="6" t="s">
        <v>181</v>
      </c>
      <c r="E12" s="6" t="s">
        <v>87</v>
      </c>
      <c r="F12" s="6" t="s">
        <v>113</v>
      </c>
      <c r="G12" s="12">
        <v>3261464</v>
      </c>
      <c r="H12" s="1" t="s">
        <v>74</v>
      </c>
      <c r="I12" s="12">
        <v>260916</v>
      </c>
      <c r="J12" s="6" t="s">
        <v>294</v>
      </c>
      <c r="K12" s="6" t="s">
        <v>398</v>
      </c>
    </row>
    <row r="13" spans="1:11" outlineLevel="1" x14ac:dyDescent="0.25">
      <c r="B13">
        <v>4</v>
      </c>
      <c r="C13" s="9">
        <v>44669</v>
      </c>
      <c r="D13" s="6" t="s">
        <v>18</v>
      </c>
      <c r="E13" s="6" t="s">
        <v>87</v>
      </c>
      <c r="F13" s="6" t="s">
        <v>309</v>
      </c>
      <c r="G13" s="12">
        <v>3261464</v>
      </c>
      <c r="H13" s="1" t="s">
        <v>74</v>
      </c>
      <c r="I13" s="12">
        <v>260917</v>
      </c>
      <c r="J13" s="6" t="s">
        <v>294</v>
      </c>
      <c r="K13" s="6" t="s">
        <v>398</v>
      </c>
    </row>
    <row r="14" spans="1:11" outlineLevel="1" x14ac:dyDescent="0.25">
      <c r="B14">
        <v>4</v>
      </c>
      <c r="C14" s="9">
        <v>44680</v>
      </c>
      <c r="D14" s="6" t="s">
        <v>328</v>
      </c>
      <c r="E14" s="6" t="s">
        <v>87</v>
      </c>
      <c r="F14" s="6" t="s">
        <v>66</v>
      </c>
      <c r="G14" s="12">
        <v>3182804</v>
      </c>
      <c r="H14" s="1" t="s">
        <v>74</v>
      </c>
      <c r="I14" s="12">
        <v>254624</v>
      </c>
      <c r="J14" s="6" t="s">
        <v>294</v>
      </c>
      <c r="K14" s="6" t="s">
        <v>398</v>
      </c>
    </row>
    <row r="15" spans="1:11" outlineLevel="1" x14ac:dyDescent="0.25">
      <c r="B15">
        <v>5</v>
      </c>
      <c r="C15" s="9">
        <v>44684</v>
      </c>
      <c r="D15" s="6" t="s">
        <v>138</v>
      </c>
      <c r="E15" s="6" t="s">
        <v>87</v>
      </c>
      <c r="F15" s="6" t="s">
        <v>346</v>
      </c>
      <c r="G15" s="12">
        <v>1842342</v>
      </c>
      <c r="H15" s="1" t="s">
        <v>74</v>
      </c>
      <c r="I15" s="12">
        <v>147387</v>
      </c>
      <c r="J15" s="6" t="s">
        <v>294</v>
      </c>
      <c r="K15" s="6" t="s">
        <v>398</v>
      </c>
    </row>
    <row r="16" spans="1:11" outlineLevel="1" x14ac:dyDescent="0.25">
      <c r="B16">
        <v>5</v>
      </c>
      <c r="C16" s="9">
        <v>44684</v>
      </c>
      <c r="D16" s="6" t="s">
        <v>180</v>
      </c>
      <c r="E16" s="6" t="s">
        <v>87</v>
      </c>
      <c r="F16" s="6" t="s">
        <v>271</v>
      </c>
      <c r="G16" s="12">
        <v>1842342</v>
      </c>
      <c r="H16" s="1" t="s">
        <v>74</v>
      </c>
      <c r="I16" s="12">
        <v>147387</v>
      </c>
      <c r="J16" s="6" t="s">
        <v>294</v>
      </c>
      <c r="K16" s="6" t="s">
        <v>398</v>
      </c>
    </row>
    <row r="17" spans="2:11" outlineLevel="1" x14ac:dyDescent="0.25">
      <c r="B17">
        <v>5</v>
      </c>
      <c r="C17" s="9">
        <v>44684</v>
      </c>
      <c r="D17" s="6" t="s">
        <v>141</v>
      </c>
      <c r="E17" s="6" t="s">
        <v>87</v>
      </c>
      <c r="F17" s="6" t="s">
        <v>11</v>
      </c>
      <c r="G17" s="12">
        <v>1842342</v>
      </c>
      <c r="H17" s="1" t="s">
        <v>74</v>
      </c>
      <c r="I17" s="12">
        <v>147387</v>
      </c>
      <c r="J17" s="6" t="s">
        <v>294</v>
      </c>
      <c r="K17" s="6" t="s">
        <v>398</v>
      </c>
    </row>
    <row r="18" spans="2:11" outlineLevel="1" x14ac:dyDescent="0.25">
      <c r="B18">
        <v>5</v>
      </c>
      <c r="C18" s="9">
        <v>44684</v>
      </c>
      <c r="D18" s="6" t="s">
        <v>233</v>
      </c>
      <c r="E18" s="6" t="s">
        <v>87</v>
      </c>
      <c r="F18" s="6" t="s">
        <v>289</v>
      </c>
      <c r="G18" s="12">
        <v>1842342</v>
      </c>
      <c r="H18" s="1" t="s">
        <v>74</v>
      </c>
      <c r="I18" s="12">
        <v>147387</v>
      </c>
      <c r="J18" s="6" t="s">
        <v>294</v>
      </c>
      <c r="K18" s="6" t="s">
        <v>398</v>
      </c>
    </row>
    <row r="19" spans="2:11" outlineLevel="1" x14ac:dyDescent="0.25">
      <c r="B19">
        <v>5</v>
      </c>
      <c r="C19" s="9">
        <v>44684</v>
      </c>
      <c r="D19" s="6" t="s">
        <v>120</v>
      </c>
      <c r="E19" s="6" t="s">
        <v>87</v>
      </c>
      <c r="F19" s="6" t="s">
        <v>342</v>
      </c>
      <c r="G19" s="12">
        <v>1842342</v>
      </c>
      <c r="H19" s="1" t="s">
        <v>74</v>
      </c>
      <c r="I19" s="12">
        <v>147387</v>
      </c>
      <c r="J19" s="6" t="s">
        <v>294</v>
      </c>
      <c r="K19" s="6" t="s">
        <v>398</v>
      </c>
    </row>
    <row r="20" spans="2:11" outlineLevel="1" x14ac:dyDescent="0.25">
      <c r="B20">
        <v>5</v>
      </c>
      <c r="C20" s="9">
        <v>44684</v>
      </c>
      <c r="D20" s="6" t="s">
        <v>300</v>
      </c>
      <c r="E20" s="6" t="s">
        <v>87</v>
      </c>
      <c r="F20" s="6" t="s">
        <v>92</v>
      </c>
      <c r="G20" s="12">
        <v>1842342</v>
      </c>
      <c r="H20" s="1" t="s">
        <v>74</v>
      </c>
      <c r="I20" s="12">
        <v>147387</v>
      </c>
      <c r="J20" s="6" t="s">
        <v>294</v>
      </c>
      <c r="K20" s="6" t="s">
        <v>398</v>
      </c>
    </row>
    <row r="21" spans="2:11" outlineLevel="1" x14ac:dyDescent="0.25">
      <c r="B21">
        <v>5</v>
      </c>
      <c r="C21" s="9">
        <v>44684</v>
      </c>
      <c r="D21" s="6" t="s">
        <v>447</v>
      </c>
      <c r="E21" s="6" t="s">
        <v>87</v>
      </c>
      <c r="F21" s="6" t="s">
        <v>384</v>
      </c>
      <c r="G21" s="12">
        <v>1842342</v>
      </c>
      <c r="H21" s="1" t="s">
        <v>74</v>
      </c>
      <c r="I21" s="12">
        <v>147387</v>
      </c>
      <c r="J21" s="6" t="s">
        <v>294</v>
      </c>
      <c r="K21" s="6" t="s">
        <v>398</v>
      </c>
    </row>
    <row r="22" spans="2:11" outlineLevel="1" x14ac:dyDescent="0.25">
      <c r="B22">
        <v>5</v>
      </c>
      <c r="C22" s="9">
        <v>44684</v>
      </c>
      <c r="D22" s="6" t="s">
        <v>421</v>
      </c>
      <c r="E22" s="6" t="s">
        <v>87</v>
      </c>
      <c r="F22" s="6" t="s">
        <v>76</v>
      </c>
      <c r="G22" s="12">
        <v>1842342</v>
      </c>
      <c r="H22" s="1" t="s">
        <v>74</v>
      </c>
      <c r="I22" s="12">
        <v>147387</v>
      </c>
      <c r="J22" s="6" t="s">
        <v>294</v>
      </c>
      <c r="K22" s="6" t="s">
        <v>398</v>
      </c>
    </row>
    <row r="23" spans="2:11" outlineLevel="1" x14ac:dyDescent="0.25">
      <c r="B23">
        <v>5</v>
      </c>
      <c r="C23" s="9">
        <v>44688</v>
      </c>
      <c r="D23" s="6" t="s">
        <v>399</v>
      </c>
      <c r="E23" s="6" t="s">
        <v>87</v>
      </c>
      <c r="F23" s="6" t="s">
        <v>193</v>
      </c>
      <c r="G23" s="12">
        <v>6682000</v>
      </c>
      <c r="H23" s="1" t="s">
        <v>74</v>
      </c>
      <c r="I23" s="12">
        <v>534560</v>
      </c>
      <c r="J23" s="6" t="s">
        <v>294</v>
      </c>
      <c r="K23" s="6" t="s">
        <v>398</v>
      </c>
    </row>
    <row r="24" spans="2:11" outlineLevel="1" x14ac:dyDescent="0.25">
      <c r="B24">
        <v>5</v>
      </c>
      <c r="C24" s="9">
        <v>44688</v>
      </c>
      <c r="D24" s="6" t="s">
        <v>381</v>
      </c>
      <c r="E24" s="6" t="s">
        <v>87</v>
      </c>
      <c r="F24" s="6" t="s">
        <v>168</v>
      </c>
      <c r="G24" s="12">
        <v>3390554</v>
      </c>
      <c r="H24" s="1" t="s">
        <v>74</v>
      </c>
      <c r="I24" s="12">
        <v>271244</v>
      </c>
      <c r="J24" s="6" t="s">
        <v>294</v>
      </c>
      <c r="K24" s="6" t="s">
        <v>398</v>
      </c>
    </row>
    <row r="25" spans="2:11" outlineLevel="1" x14ac:dyDescent="0.25">
      <c r="B25">
        <v>5</v>
      </c>
      <c r="C25" s="9">
        <v>44690</v>
      </c>
      <c r="D25" s="6" t="s">
        <v>188</v>
      </c>
      <c r="E25" s="6" t="s">
        <v>87</v>
      </c>
      <c r="F25" s="6" t="s">
        <v>238</v>
      </c>
      <c r="G25" s="12">
        <v>2438875</v>
      </c>
      <c r="H25" s="1" t="s">
        <v>74</v>
      </c>
      <c r="I25" s="12">
        <v>195110</v>
      </c>
      <c r="J25" s="6" t="s">
        <v>294</v>
      </c>
      <c r="K25" s="6" t="s">
        <v>398</v>
      </c>
    </row>
    <row r="26" spans="2:11" outlineLevel="1" x14ac:dyDescent="0.25">
      <c r="B26">
        <v>5</v>
      </c>
      <c r="C26" s="9">
        <v>44691</v>
      </c>
      <c r="D26" s="6" t="s">
        <v>209</v>
      </c>
      <c r="E26" s="6" t="s">
        <v>87</v>
      </c>
      <c r="F26" s="6" t="s">
        <v>117</v>
      </c>
      <c r="G26" s="12">
        <v>1217515</v>
      </c>
      <c r="H26" s="1" t="s">
        <v>74</v>
      </c>
      <c r="I26" s="12">
        <v>97401</v>
      </c>
      <c r="J26" s="6" t="s">
        <v>294</v>
      </c>
      <c r="K26" s="6" t="s">
        <v>398</v>
      </c>
    </row>
    <row r="27" spans="2:11" outlineLevel="1" x14ac:dyDescent="0.25">
      <c r="B27">
        <v>5</v>
      </c>
      <c r="C27" s="9">
        <v>44692</v>
      </c>
      <c r="D27" s="6" t="s">
        <v>247</v>
      </c>
      <c r="E27" s="6" t="s">
        <v>87</v>
      </c>
      <c r="F27" s="6" t="s">
        <v>98</v>
      </c>
      <c r="G27" s="12">
        <v>2317585</v>
      </c>
      <c r="H27" s="1" t="s">
        <v>74</v>
      </c>
      <c r="I27" s="12">
        <v>185407</v>
      </c>
      <c r="J27" s="6" t="s">
        <v>294</v>
      </c>
      <c r="K27" s="6" t="s">
        <v>398</v>
      </c>
    </row>
    <row r="28" spans="2:11" outlineLevel="1" x14ac:dyDescent="0.25">
      <c r="B28">
        <v>5</v>
      </c>
      <c r="C28" s="9">
        <v>44693</v>
      </c>
      <c r="D28" s="6" t="s">
        <v>268</v>
      </c>
      <c r="E28" s="6" t="s">
        <v>87</v>
      </c>
      <c r="F28" s="6" t="s">
        <v>272</v>
      </c>
      <c r="G28" s="12">
        <v>1114690</v>
      </c>
      <c r="H28" s="1" t="s">
        <v>74</v>
      </c>
      <c r="I28" s="12">
        <v>89175</v>
      </c>
      <c r="J28" s="6" t="s">
        <v>294</v>
      </c>
      <c r="K28" s="6" t="s">
        <v>398</v>
      </c>
    </row>
    <row r="29" spans="2:11" outlineLevel="1" x14ac:dyDescent="0.25">
      <c r="B29">
        <v>5</v>
      </c>
      <c r="C29" s="9">
        <v>44697</v>
      </c>
      <c r="D29" s="6" t="s">
        <v>325</v>
      </c>
      <c r="E29" s="6" t="s">
        <v>87</v>
      </c>
      <c r="F29" s="6" t="s">
        <v>41</v>
      </c>
      <c r="G29" s="12">
        <v>1225115</v>
      </c>
      <c r="H29" s="1" t="s">
        <v>74</v>
      </c>
      <c r="I29" s="12">
        <v>98009</v>
      </c>
      <c r="J29" s="6" t="s">
        <v>294</v>
      </c>
      <c r="K29" s="6" t="s">
        <v>398</v>
      </c>
    </row>
    <row r="30" spans="2:11" outlineLevel="1" x14ac:dyDescent="0.25">
      <c r="B30">
        <v>5</v>
      </c>
      <c r="C30" s="9">
        <v>44697</v>
      </c>
      <c r="D30" s="6" t="s">
        <v>28</v>
      </c>
      <c r="E30" s="6" t="s">
        <v>87</v>
      </c>
      <c r="F30" s="6" t="s">
        <v>7</v>
      </c>
      <c r="G30" s="12">
        <v>2229380</v>
      </c>
      <c r="H30" s="1" t="s">
        <v>74</v>
      </c>
      <c r="I30" s="12">
        <v>178350</v>
      </c>
      <c r="J30" s="6" t="s">
        <v>294</v>
      </c>
      <c r="K30" s="6" t="s">
        <v>398</v>
      </c>
    </row>
    <row r="31" spans="2:11" outlineLevel="1" x14ac:dyDescent="0.25">
      <c r="B31">
        <v>5</v>
      </c>
      <c r="C31" s="9">
        <v>44697</v>
      </c>
      <c r="D31" s="6" t="s">
        <v>367</v>
      </c>
      <c r="E31" s="6" t="s">
        <v>87</v>
      </c>
      <c r="F31" s="6" t="s">
        <v>14</v>
      </c>
      <c r="G31" s="12">
        <v>2930815</v>
      </c>
      <c r="H31" s="1" t="s">
        <v>74</v>
      </c>
      <c r="I31" s="12">
        <v>234465</v>
      </c>
      <c r="J31" s="6" t="s">
        <v>294</v>
      </c>
      <c r="K31" s="6" t="s">
        <v>398</v>
      </c>
    </row>
    <row r="32" spans="2:11" outlineLevel="1" x14ac:dyDescent="0.25">
      <c r="B32">
        <v>5</v>
      </c>
      <c r="C32" s="9">
        <v>44697</v>
      </c>
      <c r="D32" s="6" t="s">
        <v>473</v>
      </c>
      <c r="E32" s="6" t="s">
        <v>87</v>
      </c>
      <c r="F32" s="6" t="s">
        <v>46</v>
      </c>
      <c r="G32" s="12">
        <v>1114690</v>
      </c>
      <c r="H32" s="1" t="s">
        <v>74</v>
      </c>
      <c r="I32" s="12">
        <v>89175</v>
      </c>
      <c r="J32" s="6" t="s">
        <v>294</v>
      </c>
      <c r="K32" s="6" t="s">
        <v>398</v>
      </c>
    </row>
    <row r="33" spans="2:11" outlineLevel="1" x14ac:dyDescent="0.25">
      <c r="B33">
        <v>5</v>
      </c>
      <c r="C33" s="9">
        <v>44700</v>
      </c>
      <c r="D33" s="6" t="s">
        <v>284</v>
      </c>
      <c r="E33" s="6" t="s">
        <v>87</v>
      </c>
      <c r="F33" s="6" t="s">
        <v>394</v>
      </c>
      <c r="G33" s="12">
        <v>811654</v>
      </c>
      <c r="H33" s="1" t="s">
        <v>74</v>
      </c>
      <c r="I33" s="12">
        <v>64932</v>
      </c>
      <c r="J33" s="6" t="s">
        <v>354</v>
      </c>
      <c r="K33" s="6" t="s">
        <v>398</v>
      </c>
    </row>
    <row r="34" spans="2:11" outlineLevel="1" x14ac:dyDescent="0.25">
      <c r="B34">
        <v>5</v>
      </c>
      <c r="C34" s="9">
        <v>44700</v>
      </c>
      <c r="D34" s="6" t="s">
        <v>385</v>
      </c>
      <c r="E34" s="6" t="s">
        <v>87</v>
      </c>
      <c r="F34" s="6" t="s">
        <v>29</v>
      </c>
      <c r="G34" s="12">
        <v>811654</v>
      </c>
      <c r="H34" s="1" t="s">
        <v>74</v>
      </c>
      <c r="I34" s="12">
        <v>64932</v>
      </c>
      <c r="J34" s="6" t="s">
        <v>354</v>
      </c>
      <c r="K34" s="6" t="s">
        <v>398</v>
      </c>
    </row>
    <row r="35" spans="2:11" outlineLevel="1" x14ac:dyDescent="0.25">
      <c r="B35">
        <v>5</v>
      </c>
      <c r="C35" s="9">
        <v>44704</v>
      </c>
      <c r="D35" s="6" t="s">
        <v>206</v>
      </c>
      <c r="E35" s="6" t="s">
        <v>87</v>
      </c>
      <c r="F35" s="6" t="s">
        <v>395</v>
      </c>
      <c r="G35" s="12">
        <v>1225115</v>
      </c>
      <c r="H35" s="1" t="s">
        <v>74</v>
      </c>
      <c r="I35" s="12">
        <v>98009</v>
      </c>
      <c r="J35" s="6" t="s">
        <v>354</v>
      </c>
      <c r="K35" s="6" t="s">
        <v>398</v>
      </c>
    </row>
    <row r="36" spans="2:11" outlineLevel="1" x14ac:dyDescent="0.25">
      <c r="B36">
        <v>5</v>
      </c>
      <c r="C36" s="9">
        <v>44704</v>
      </c>
      <c r="D36" s="6" t="s">
        <v>196</v>
      </c>
      <c r="E36" s="6" t="s">
        <v>87</v>
      </c>
      <c r="F36" s="6" t="s">
        <v>114</v>
      </c>
      <c r="G36" s="12">
        <v>1055050</v>
      </c>
      <c r="H36" s="1" t="s">
        <v>74</v>
      </c>
      <c r="I36" s="12">
        <v>84404</v>
      </c>
      <c r="J36" s="6" t="s">
        <v>354</v>
      </c>
      <c r="K36" s="6" t="s">
        <v>398</v>
      </c>
    </row>
    <row r="37" spans="2:11" outlineLevel="1" x14ac:dyDescent="0.25">
      <c r="B37">
        <v>5</v>
      </c>
      <c r="C37" s="9">
        <v>44704</v>
      </c>
      <c r="D37" s="6" t="s">
        <v>177</v>
      </c>
      <c r="E37" s="6" t="s">
        <v>87</v>
      </c>
      <c r="F37" s="6" t="s">
        <v>457</v>
      </c>
      <c r="G37" s="12">
        <v>1353060</v>
      </c>
      <c r="H37" s="1" t="s">
        <v>74</v>
      </c>
      <c r="I37" s="12">
        <v>108245</v>
      </c>
      <c r="J37" s="6" t="s">
        <v>354</v>
      </c>
      <c r="K37" s="6" t="s">
        <v>398</v>
      </c>
    </row>
    <row r="38" spans="2:11" outlineLevel="1" x14ac:dyDescent="0.25">
      <c r="B38">
        <v>5</v>
      </c>
      <c r="C38" s="9">
        <v>44704</v>
      </c>
      <c r="D38" s="6" t="s">
        <v>25</v>
      </c>
      <c r="E38" s="6" t="s">
        <v>87</v>
      </c>
      <c r="F38" s="6" t="s">
        <v>151</v>
      </c>
      <c r="G38" s="12">
        <v>1701855</v>
      </c>
      <c r="H38" s="1" t="s">
        <v>74</v>
      </c>
      <c r="I38" s="12">
        <v>136148</v>
      </c>
      <c r="J38" s="6" t="s">
        <v>354</v>
      </c>
      <c r="K38" s="6" t="s">
        <v>398</v>
      </c>
    </row>
    <row r="39" spans="2:11" outlineLevel="1" x14ac:dyDescent="0.25">
      <c r="B39">
        <v>5</v>
      </c>
      <c r="C39" s="9">
        <v>44705</v>
      </c>
      <c r="D39" s="6" t="s">
        <v>310</v>
      </c>
      <c r="E39" s="6" t="s">
        <v>87</v>
      </c>
      <c r="F39" s="6" t="s">
        <v>20</v>
      </c>
      <c r="G39" s="12">
        <v>1868015</v>
      </c>
      <c r="H39" s="1" t="s">
        <v>74</v>
      </c>
      <c r="I39" s="12">
        <v>149441</v>
      </c>
      <c r="J39" s="6" t="s">
        <v>354</v>
      </c>
      <c r="K39" s="6" t="s">
        <v>398</v>
      </c>
    </row>
    <row r="40" spans="2:11" outlineLevel="1" x14ac:dyDescent="0.25">
      <c r="B40">
        <v>5</v>
      </c>
      <c r="C40" s="9">
        <v>44706</v>
      </c>
      <c r="D40" s="6" t="s">
        <v>58</v>
      </c>
      <c r="E40" s="6" t="s">
        <v>87</v>
      </c>
      <c r="F40" s="6" t="s">
        <v>353</v>
      </c>
      <c r="G40" s="12">
        <v>2125150</v>
      </c>
      <c r="H40" s="1" t="s">
        <v>74</v>
      </c>
      <c r="I40" s="12">
        <v>170012</v>
      </c>
      <c r="J40" s="6" t="s">
        <v>354</v>
      </c>
      <c r="K40" s="6" t="s">
        <v>398</v>
      </c>
    </row>
    <row r="41" spans="2:11" outlineLevel="1" x14ac:dyDescent="0.25">
      <c r="B41">
        <v>5</v>
      </c>
      <c r="C41" s="9">
        <v>44706</v>
      </c>
      <c r="D41" s="6" t="s">
        <v>194</v>
      </c>
      <c r="E41" s="6" t="s">
        <v>87</v>
      </c>
      <c r="F41" s="6" t="s">
        <v>458</v>
      </c>
      <c r="G41" s="12">
        <v>4599095</v>
      </c>
      <c r="H41" s="1" t="s">
        <v>74</v>
      </c>
      <c r="I41" s="12">
        <v>367928</v>
      </c>
      <c r="J41" s="6" t="s">
        <v>354</v>
      </c>
      <c r="K41" s="6" t="s">
        <v>398</v>
      </c>
    </row>
    <row r="42" spans="2:11" outlineLevel="1" x14ac:dyDescent="0.25">
      <c r="B42">
        <v>5</v>
      </c>
      <c r="C42" s="9">
        <v>44707</v>
      </c>
      <c r="D42" s="6" t="s">
        <v>15</v>
      </c>
      <c r="E42" s="6" t="s">
        <v>87</v>
      </c>
      <c r="F42" s="6" t="s">
        <v>317</v>
      </c>
      <c r="G42" s="12">
        <v>1540735</v>
      </c>
      <c r="H42" s="1" t="s">
        <v>74</v>
      </c>
      <c r="I42" s="12">
        <v>123259</v>
      </c>
      <c r="J42" s="6" t="s">
        <v>354</v>
      </c>
      <c r="K42" s="6" t="s">
        <v>398</v>
      </c>
    </row>
    <row r="43" spans="2:11" outlineLevel="1" x14ac:dyDescent="0.25">
      <c r="B43">
        <v>5</v>
      </c>
      <c r="C43" s="9">
        <v>44709</v>
      </c>
      <c r="D43" s="6" t="s">
        <v>479</v>
      </c>
      <c r="E43" s="6" t="s">
        <v>87</v>
      </c>
      <c r="F43" s="6" t="s">
        <v>417</v>
      </c>
      <c r="G43" s="12">
        <v>1114690</v>
      </c>
      <c r="H43" s="1" t="s">
        <v>74</v>
      </c>
      <c r="I43" s="12">
        <v>89175</v>
      </c>
      <c r="J43" s="6" t="s">
        <v>354</v>
      </c>
      <c r="K43" s="6" t="s">
        <v>398</v>
      </c>
    </row>
    <row r="44" spans="2:11" outlineLevel="1" x14ac:dyDescent="0.25">
      <c r="B44">
        <v>5</v>
      </c>
      <c r="C44" s="9">
        <v>44711</v>
      </c>
      <c r="D44" s="6" t="s">
        <v>431</v>
      </c>
      <c r="E44" s="6" t="s">
        <v>87</v>
      </c>
      <c r="F44" s="6" t="s">
        <v>241</v>
      </c>
      <c r="G44" s="12">
        <v>2433310</v>
      </c>
      <c r="H44" s="1" t="s">
        <v>74</v>
      </c>
      <c r="I44" s="12">
        <v>194665</v>
      </c>
      <c r="J44" s="6" t="s">
        <v>354</v>
      </c>
      <c r="K44" s="6" t="s">
        <v>398</v>
      </c>
    </row>
    <row r="45" spans="2:11" outlineLevel="1" x14ac:dyDescent="0.25">
      <c r="B45">
        <v>5</v>
      </c>
      <c r="C45" s="9">
        <v>44712</v>
      </c>
      <c r="D45" s="6" t="s">
        <v>171</v>
      </c>
      <c r="E45" s="6" t="s">
        <v>87</v>
      </c>
      <c r="F45" s="6" t="s">
        <v>305</v>
      </c>
      <c r="G45" s="12">
        <v>4076829</v>
      </c>
      <c r="H45" s="1" t="s">
        <v>74</v>
      </c>
      <c r="I45" s="12">
        <v>326146</v>
      </c>
      <c r="J45" s="6" t="s">
        <v>354</v>
      </c>
      <c r="K45" s="6" t="s">
        <v>398</v>
      </c>
    </row>
    <row r="46" spans="2:11" outlineLevel="1" x14ac:dyDescent="0.25">
      <c r="B46">
        <v>5</v>
      </c>
      <c r="C46" s="9">
        <v>44712</v>
      </c>
      <c r="D46" s="6" t="s">
        <v>260</v>
      </c>
      <c r="E46" s="6" t="s">
        <v>87</v>
      </c>
      <c r="F46" s="6" t="s">
        <v>155</v>
      </c>
      <c r="G46" s="12">
        <v>870016</v>
      </c>
      <c r="H46" s="1" t="s">
        <v>74</v>
      </c>
      <c r="I46" s="12">
        <v>69601</v>
      </c>
      <c r="J46" s="6" t="s">
        <v>354</v>
      </c>
      <c r="K46" s="6" t="s">
        <v>398</v>
      </c>
    </row>
    <row r="47" spans="2:11" outlineLevel="1" x14ac:dyDescent="0.25">
      <c r="B47">
        <v>5</v>
      </c>
      <c r="C47" s="9">
        <v>44712</v>
      </c>
      <c r="D47" s="6" t="s">
        <v>337</v>
      </c>
      <c r="E47" s="6" t="s">
        <v>87</v>
      </c>
      <c r="F47" s="6" t="s">
        <v>101</v>
      </c>
      <c r="G47" s="12">
        <v>2264905</v>
      </c>
      <c r="H47" s="1" t="s">
        <v>74</v>
      </c>
      <c r="I47" s="12">
        <v>181192</v>
      </c>
      <c r="J47" s="6" t="s">
        <v>354</v>
      </c>
      <c r="K47" s="6" t="s">
        <v>398</v>
      </c>
    </row>
    <row r="48" spans="2:11" outlineLevel="1" x14ac:dyDescent="0.25">
      <c r="B48">
        <v>6</v>
      </c>
      <c r="C48" s="9">
        <v>44713</v>
      </c>
      <c r="D48" s="6" t="s">
        <v>183</v>
      </c>
      <c r="E48" s="6" t="s">
        <v>87</v>
      </c>
      <c r="F48" s="6" t="s">
        <v>112</v>
      </c>
      <c r="G48" s="12">
        <v>2910581</v>
      </c>
      <c r="H48" s="1" t="s">
        <v>74</v>
      </c>
      <c r="I48" s="12">
        <v>232846</v>
      </c>
      <c r="J48" s="6" t="s">
        <v>354</v>
      </c>
      <c r="K48" s="6" t="s">
        <v>398</v>
      </c>
    </row>
    <row r="49" spans="2:11" outlineLevel="1" x14ac:dyDescent="0.25">
      <c r="B49">
        <v>6</v>
      </c>
      <c r="C49" s="9">
        <v>44716</v>
      </c>
      <c r="D49" s="6" t="s">
        <v>389</v>
      </c>
      <c r="E49" s="6" t="s">
        <v>87</v>
      </c>
      <c r="F49" s="6" t="s">
        <v>100</v>
      </c>
      <c r="G49" s="12">
        <v>1435330</v>
      </c>
      <c r="H49" s="1" t="s">
        <v>74</v>
      </c>
      <c r="I49" s="12">
        <v>114826</v>
      </c>
      <c r="J49" s="6" t="s">
        <v>354</v>
      </c>
      <c r="K49" s="6" t="s">
        <v>398</v>
      </c>
    </row>
    <row r="50" spans="2:11" outlineLevel="1" x14ac:dyDescent="0.25">
      <c r="B50">
        <v>6</v>
      </c>
      <c r="C50" s="9">
        <v>44716</v>
      </c>
      <c r="D50" s="6" t="s">
        <v>2</v>
      </c>
      <c r="E50" s="6" t="s">
        <v>87</v>
      </c>
      <c r="F50" s="6" t="s">
        <v>143</v>
      </c>
      <c r="G50" s="12">
        <v>875208</v>
      </c>
      <c r="H50" s="1" t="s">
        <v>74</v>
      </c>
      <c r="I50" s="12">
        <v>70017</v>
      </c>
      <c r="J50" s="6" t="s">
        <v>354</v>
      </c>
      <c r="K50" s="6" t="s">
        <v>398</v>
      </c>
    </row>
    <row r="51" spans="2:11" outlineLevel="1" x14ac:dyDescent="0.25">
      <c r="B51">
        <v>6</v>
      </c>
      <c r="C51" s="9">
        <v>44719</v>
      </c>
      <c r="D51" s="6" t="s">
        <v>397</v>
      </c>
      <c r="E51" s="6" t="s">
        <v>87</v>
      </c>
      <c r="F51" s="6" t="s">
        <v>140</v>
      </c>
      <c r="G51" s="12">
        <v>1333190</v>
      </c>
      <c r="H51" s="1" t="s">
        <v>74</v>
      </c>
      <c r="I51" s="12">
        <v>106655</v>
      </c>
      <c r="J51" s="6" t="s">
        <v>354</v>
      </c>
      <c r="K51" s="6" t="s">
        <v>398</v>
      </c>
    </row>
    <row r="52" spans="2:11" outlineLevel="1" x14ac:dyDescent="0.25">
      <c r="B52">
        <v>6</v>
      </c>
      <c r="C52" s="9">
        <v>44721</v>
      </c>
      <c r="D52" s="6" t="s">
        <v>446</v>
      </c>
      <c r="E52" s="6" t="s">
        <v>87</v>
      </c>
      <c r="F52" s="6" t="s">
        <v>242</v>
      </c>
      <c r="G52" s="12">
        <v>1225115</v>
      </c>
      <c r="H52" s="1" t="s">
        <v>74</v>
      </c>
      <c r="I52" s="12">
        <v>98009</v>
      </c>
      <c r="J52" s="6" t="s">
        <v>354</v>
      </c>
      <c r="K52" s="6" t="s">
        <v>398</v>
      </c>
    </row>
    <row r="53" spans="2:11" outlineLevel="1" x14ac:dyDescent="0.25">
      <c r="B53">
        <v>6</v>
      </c>
      <c r="C53" s="9">
        <v>44723</v>
      </c>
      <c r="D53" s="6" t="s">
        <v>90</v>
      </c>
      <c r="E53" s="6" t="s">
        <v>87</v>
      </c>
      <c r="F53" s="6" t="s">
        <v>334</v>
      </c>
      <c r="G53" s="12">
        <v>1622345</v>
      </c>
      <c r="H53" s="1" t="s">
        <v>74</v>
      </c>
      <c r="I53" s="12">
        <v>129788</v>
      </c>
      <c r="J53" s="6" t="s">
        <v>354</v>
      </c>
      <c r="K53" s="6" t="s">
        <v>398</v>
      </c>
    </row>
    <row r="54" spans="2:11" outlineLevel="1" x14ac:dyDescent="0.25">
      <c r="B54">
        <v>6</v>
      </c>
      <c r="C54" s="9">
        <v>44723</v>
      </c>
      <c r="D54" s="6" t="s">
        <v>246</v>
      </c>
      <c r="E54" s="6" t="s">
        <v>87</v>
      </c>
      <c r="F54" s="6" t="s">
        <v>80</v>
      </c>
      <c r="G54" s="12">
        <v>218500</v>
      </c>
      <c r="H54" s="1" t="s">
        <v>74</v>
      </c>
      <c r="I54" s="12">
        <v>17480</v>
      </c>
      <c r="J54" s="6" t="s">
        <v>354</v>
      </c>
      <c r="K54" s="6" t="s">
        <v>398</v>
      </c>
    </row>
    <row r="55" spans="2:11" outlineLevel="1" x14ac:dyDescent="0.25">
      <c r="B55">
        <v>6</v>
      </c>
      <c r="C55" s="9">
        <v>44723</v>
      </c>
      <c r="D55" s="6" t="s">
        <v>198</v>
      </c>
      <c r="E55" s="6" t="s">
        <v>87</v>
      </c>
      <c r="F55" s="6" t="s">
        <v>37</v>
      </c>
      <c r="G55" s="12">
        <v>1333190</v>
      </c>
      <c r="H55" s="1" t="s">
        <v>74</v>
      </c>
      <c r="I55" s="12">
        <v>106655</v>
      </c>
      <c r="J55" s="6" t="s">
        <v>354</v>
      </c>
      <c r="K55" s="6" t="s">
        <v>398</v>
      </c>
    </row>
    <row r="56" spans="2:11" outlineLevel="1" x14ac:dyDescent="0.25">
      <c r="B56">
        <v>6</v>
      </c>
      <c r="C56" s="9">
        <v>44723</v>
      </c>
      <c r="D56" s="6" t="s">
        <v>467</v>
      </c>
      <c r="E56" s="6" t="s">
        <v>87</v>
      </c>
      <c r="F56" s="6" t="s">
        <v>406</v>
      </c>
      <c r="G56" s="12">
        <v>746025</v>
      </c>
      <c r="H56" s="1" t="s">
        <v>74</v>
      </c>
      <c r="I56" s="12">
        <v>59682</v>
      </c>
      <c r="J56" s="6" t="s">
        <v>354</v>
      </c>
      <c r="K56" s="6" t="s">
        <v>398</v>
      </c>
    </row>
    <row r="57" spans="2:11" outlineLevel="1" x14ac:dyDescent="0.25">
      <c r="B57">
        <v>6</v>
      </c>
      <c r="C57" s="9">
        <v>44723</v>
      </c>
      <c r="D57" s="6" t="s">
        <v>81</v>
      </c>
      <c r="E57" s="6" t="s">
        <v>87</v>
      </c>
      <c r="F57" s="6" t="s">
        <v>123</v>
      </c>
      <c r="G57" s="12">
        <v>527525</v>
      </c>
      <c r="H57" s="1" t="s">
        <v>74</v>
      </c>
      <c r="I57" s="12">
        <v>42202</v>
      </c>
      <c r="J57" s="6" t="s">
        <v>354</v>
      </c>
      <c r="K57" s="6" t="s">
        <v>398</v>
      </c>
    </row>
    <row r="58" spans="2:11" outlineLevel="1" x14ac:dyDescent="0.25">
      <c r="B58">
        <v>6</v>
      </c>
      <c r="C58" s="9">
        <v>44723</v>
      </c>
      <c r="D58" s="6" t="s">
        <v>340</v>
      </c>
      <c r="E58" s="6" t="s">
        <v>87</v>
      </c>
      <c r="F58" s="6" t="s">
        <v>133</v>
      </c>
      <c r="G58" s="12">
        <v>1114690</v>
      </c>
      <c r="H58" s="1" t="s">
        <v>74</v>
      </c>
      <c r="I58" s="12">
        <v>89175</v>
      </c>
      <c r="J58" s="6" t="s">
        <v>354</v>
      </c>
      <c r="K58" s="6" t="s">
        <v>398</v>
      </c>
    </row>
    <row r="59" spans="2:11" outlineLevel="1" x14ac:dyDescent="0.25">
      <c r="B59">
        <v>6</v>
      </c>
      <c r="C59" s="9">
        <v>44723</v>
      </c>
      <c r="D59" s="6" t="s">
        <v>429</v>
      </c>
      <c r="E59" s="6" t="s">
        <v>87</v>
      </c>
      <c r="F59" s="6" t="s">
        <v>390</v>
      </c>
      <c r="G59" s="12">
        <v>527525</v>
      </c>
      <c r="H59" s="1" t="s">
        <v>74</v>
      </c>
      <c r="I59" s="12">
        <v>42202</v>
      </c>
      <c r="J59" s="6" t="s">
        <v>354</v>
      </c>
      <c r="K59" s="6" t="s">
        <v>398</v>
      </c>
    </row>
    <row r="60" spans="2:11" outlineLevel="1" x14ac:dyDescent="0.25">
      <c r="B60">
        <v>6</v>
      </c>
      <c r="C60" s="9">
        <v>44727</v>
      </c>
      <c r="D60" s="6" t="s">
        <v>400</v>
      </c>
      <c r="E60" s="6" t="s">
        <v>87</v>
      </c>
      <c r="F60" s="6" t="s">
        <v>377</v>
      </c>
      <c r="G60" s="12">
        <v>2666380</v>
      </c>
      <c r="H60" s="1" t="s">
        <v>74</v>
      </c>
      <c r="I60" s="12">
        <v>213310</v>
      </c>
      <c r="J60" s="6" t="s">
        <v>354</v>
      </c>
      <c r="K60" s="6" t="s">
        <v>398</v>
      </c>
    </row>
    <row r="61" spans="2:11" outlineLevel="1" x14ac:dyDescent="0.25">
      <c r="B61">
        <v>6</v>
      </c>
      <c r="C61" s="9">
        <v>44728</v>
      </c>
      <c r="D61" s="6" t="s">
        <v>182</v>
      </c>
      <c r="E61" s="6" t="s">
        <v>87</v>
      </c>
      <c r="F61" s="6" t="s">
        <v>199</v>
      </c>
      <c r="G61" s="12">
        <v>1333190</v>
      </c>
      <c r="H61" s="1" t="s">
        <v>74</v>
      </c>
      <c r="I61" s="12">
        <v>106655</v>
      </c>
      <c r="J61" s="6" t="s">
        <v>354</v>
      </c>
      <c r="K61" s="6" t="s">
        <v>398</v>
      </c>
    </row>
    <row r="62" spans="2:11" outlineLevel="1" x14ac:dyDescent="0.25">
      <c r="B62">
        <v>6</v>
      </c>
      <c r="C62" s="9">
        <v>44728</v>
      </c>
      <c r="D62" s="6" t="s">
        <v>47</v>
      </c>
      <c r="E62" s="6" t="s">
        <v>87</v>
      </c>
      <c r="F62" s="6" t="s">
        <v>350</v>
      </c>
      <c r="G62" s="12">
        <v>1114690</v>
      </c>
      <c r="H62" s="1" t="s">
        <v>74</v>
      </c>
      <c r="I62" s="12">
        <v>89175</v>
      </c>
      <c r="J62" s="6" t="s">
        <v>354</v>
      </c>
      <c r="K62" s="6" t="s">
        <v>398</v>
      </c>
    </row>
    <row r="63" spans="2:11" outlineLevel="1" x14ac:dyDescent="0.25">
      <c r="B63">
        <v>6</v>
      </c>
      <c r="C63" s="9">
        <v>44728</v>
      </c>
      <c r="D63" s="6" t="s">
        <v>338</v>
      </c>
      <c r="E63" s="6" t="s">
        <v>87</v>
      </c>
      <c r="F63" s="6" t="s">
        <v>414</v>
      </c>
      <c r="G63" s="12">
        <v>527525</v>
      </c>
      <c r="H63" s="1" t="s">
        <v>74</v>
      </c>
      <c r="I63" s="12">
        <v>42202</v>
      </c>
      <c r="J63" s="6" t="s">
        <v>354</v>
      </c>
      <c r="K63" s="6" t="s">
        <v>398</v>
      </c>
    </row>
    <row r="64" spans="2:11" outlineLevel="1" x14ac:dyDescent="0.25">
      <c r="B64">
        <v>6</v>
      </c>
      <c r="C64" s="9">
        <v>44729</v>
      </c>
      <c r="D64" s="6" t="s">
        <v>17</v>
      </c>
      <c r="E64" s="6" t="s">
        <v>87</v>
      </c>
      <c r="F64" s="6" t="s">
        <v>197</v>
      </c>
      <c r="G64" s="12">
        <v>1055050</v>
      </c>
      <c r="H64" s="1" t="s">
        <v>74</v>
      </c>
      <c r="I64" s="12">
        <v>84404</v>
      </c>
      <c r="J64" s="6" t="s">
        <v>354</v>
      </c>
      <c r="K64" s="6" t="s">
        <v>398</v>
      </c>
    </row>
    <row r="65" spans="2:11" outlineLevel="1" x14ac:dyDescent="0.25">
      <c r="B65">
        <v>6</v>
      </c>
      <c r="C65" s="9">
        <v>44730</v>
      </c>
      <c r="D65" s="6" t="s">
        <v>359</v>
      </c>
      <c r="E65" s="6" t="s">
        <v>87</v>
      </c>
      <c r="F65" s="6" t="s">
        <v>379</v>
      </c>
      <c r="G65" s="12">
        <v>1582575</v>
      </c>
      <c r="H65" s="1" t="s">
        <v>74</v>
      </c>
      <c r="I65" s="12">
        <v>126606</v>
      </c>
      <c r="J65" s="6" t="s">
        <v>354</v>
      </c>
      <c r="K65" s="6" t="s">
        <v>398</v>
      </c>
    </row>
    <row r="66" spans="2:11" outlineLevel="1" x14ac:dyDescent="0.25">
      <c r="B66">
        <v>6</v>
      </c>
      <c r="C66" s="9">
        <v>44730</v>
      </c>
      <c r="D66" s="6" t="s">
        <v>319</v>
      </c>
      <c r="E66" s="6" t="s">
        <v>87</v>
      </c>
      <c r="F66" s="6" t="s">
        <v>176</v>
      </c>
      <c r="G66" s="12">
        <v>1582575</v>
      </c>
      <c r="H66" s="1" t="s">
        <v>74</v>
      </c>
      <c r="I66" s="12">
        <v>126606</v>
      </c>
      <c r="J66" s="6" t="s">
        <v>354</v>
      </c>
      <c r="K66" s="6" t="s">
        <v>398</v>
      </c>
    </row>
    <row r="67" spans="2:11" outlineLevel="1" x14ac:dyDescent="0.25">
      <c r="B67">
        <v>6</v>
      </c>
      <c r="C67" s="9">
        <v>44730</v>
      </c>
      <c r="D67" s="6" t="s">
        <v>109</v>
      </c>
      <c r="E67" s="6" t="s">
        <v>87</v>
      </c>
      <c r="F67" s="6" t="s">
        <v>471</v>
      </c>
      <c r="G67" s="12">
        <v>238370</v>
      </c>
      <c r="H67" s="1" t="s">
        <v>74</v>
      </c>
      <c r="I67" s="12">
        <v>19070</v>
      </c>
      <c r="J67" s="6" t="s">
        <v>354</v>
      </c>
      <c r="K67" s="6" t="s">
        <v>398</v>
      </c>
    </row>
    <row r="68" spans="2:11" outlineLevel="1" x14ac:dyDescent="0.25">
      <c r="B68">
        <v>6</v>
      </c>
      <c r="C68" s="9">
        <v>44732</v>
      </c>
      <c r="D68" s="6" t="s">
        <v>89</v>
      </c>
      <c r="E68" s="6" t="s">
        <v>87</v>
      </c>
      <c r="F68" s="6" t="s">
        <v>413</v>
      </c>
      <c r="G68" s="12">
        <v>2641330</v>
      </c>
      <c r="H68" s="1" t="s">
        <v>74</v>
      </c>
      <c r="I68" s="12">
        <v>211306</v>
      </c>
      <c r="J68" s="6" t="s">
        <v>354</v>
      </c>
      <c r="K68" s="6" t="s">
        <v>398</v>
      </c>
    </row>
    <row r="69" spans="2:11" outlineLevel="1" x14ac:dyDescent="0.25">
      <c r="B69">
        <v>6</v>
      </c>
      <c r="C69" s="9">
        <v>44732</v>
      </c>
      <c r="D69" s="6" t="s">
        <v>411</v>
      </c>
      <c r="E69" s="6" t="s">
        <v>87</v>
      </c>
      <c r="F69" s="6" t="s">
        <v>301</v>
      </c>
      <c r="G69" s="12">
        <v>1622345</v>
      </c>
      <c r="H69" s="1" t="s">
        <v>74</v>
      </c>
      <c r="I69" s="12">
        <v>129788</v>
      </c>
      <c r="J69" s="6" t="s">
        <v>354</v>
      </c>
      <c r="K69" s="6" t="s">
        <v>398</v>
      </c>
    </row>
    <row r="70" spans="2:11" outlineLevel="1" x14ac:dyDescent="0.25">
      <c r="B70">
        <v>6</v>
      </c>
      <c r="C70" s="9">
        <v>44737</v>
      </c>
      <c r="D70" s="6" t="s">
        <v>227</v>
      </c>
      <c r="E70" s="6" t="s">
        <v>87</v>
      </c>
      <c r="F70" s="6" t="s">
        <v>116</v>
      </c>
      <c r="G70" s="12">
        <v>527525</v>
      </c>
      <c r="H70" s="1" t="s">
        <v>74</v>
      </c>
      <c r="I70" s="12">
        <v>42202</v>
      </c>
      <c r="J70" s="6" t="s">
        <v>354</v>
      </c>
      <c r="K70" s="6" t="s">
        <v>398</v>
      </c>
    </row>
    <row r="71" spans="2:11" outlineLevel="1" x14ac:dyDescent="0.25">
      <c r="B71">
        <v>6</v>
      </c>
      <c r="C71" s="9">
        <v>44737</v>
      </c>
      <c r="D71" s="6" t="s">
        <v>212</v>
      </c>
      <c r="E71" s="6" t="s">
        <v>87</v>
      </c>
      <c r="F71" s="6" t="s">
        <v>444</v>
      </c>
      <c r="G71" s="12">
        <v>746025</v>
      </c>
      <c r="H71" s="1" t="s">
        <v>74</v>
      </c>
      <c r="I71" s="12">
        <v>59682</v>
      </c>
      <c r="J71" s="6" t="s">
        <v>354</v>
      </c>
      <c r="K71" s="6" t="s">
        <v>398</v>
      </c>
    </row>
    <row r="72" spans="2:11" outlineLevel="1" x14ac:dyDescent="0.25">
      <c r="B72">
        <v>6</v>
      </c>
      <c r="C72" s="9">
        <v>44739</v>
      </c>
      <c r="D72" s="6" t="s">
        <v>434</v>
      </c>
      <c r="E72" s="6" t="s">
        <v>87</v>
      </c>
      <c r="F72" s="6" t="s">
        <v>195</v>
      </c>
      <c r="G72" s="12">
        <v>2641330</v>
      </c>
      <c r="H72" s="1" t="s">
        <v>74</v>
      </c>
      <c r="I72" s="12">
        <v>211306</v>
      </c>
      <c r="J72" s="6" t="s">
        <v>354</v>
      </c>
      <c r="K72" s="6" t="s">
        <v>398</v>
      </c>
    </row>
    <row r="73" spans="2:11" outlineLevel="1" x14ac:dyDescent="0.25">
      <c r="B73">
        <v>6</v>
      </c>
      <c r="C73" s="9">
        <v>44739</v>
      </c>
      <c r="D73" s="6" t="s">
        <v>341</v>
      </c>
      <c r="E73" s="6" t="s">
        <v>87</v>
      </c>
      <c r="F73" s="6" t="s">
        <v>139</v>
      </c>
      <c r="G73" s="12">
        <v>2641330</v>
      </c>
      <c r="H73" s="1" t="s">
        <v>74</v>
      </c>
      <c r="I73" s="12">
        <v>211306</v>
      </c>
      <c r="J73" s="6" t="s">
        <v>354</v>
      </c>
      <c r="K73" s="6" t="s">
        <v>398</v>
      </c>
    </row>
    <row r="74" spans="2:11" outlineLevel="1" x14ac:dyDescent="0.25">
      <c r="B74">
        <v>6</v>
      </c>
      <c r="C74" s="9">
        <v>44740</v>
      </c>
      <c r="D74" s="6" t="s">
        <v>169</v>
      </c>
      <c r="E74" s="6" t="s">
        <v>87</v>
      </c>
      <c r="F74" s="6" t="s">
        <v>174</v>
      </c>
      <c r="G74" s="12">
        <v>1094820</v>
      </c>
      <c r="H74" s="1" t="s">
        <v>74</v>
      </c>
      <c r="I74" s="12">
        <v>87586</v>
      </c>
      <c r="J74" s="6" t="s">
        <v>354</v>
      </c>
      <c r="K74" s="6" t="s">
        <v>398</v>
      </c>
    </row>
    <row r="75" spans="2:11" outlineLevel="1" x14ac:dyDescent="0.25">
      <c r="B75">
        <v>6</v>
      </c>
      <c r="C75" s="9">
        <v>44740</v>
      </c>
      <c r="D75" s="6" t="s">
        <v>296</v>
      </c>
      <c r="E75" s="6" t="s">
        <v>87</v>
      </c>
      <c r="F75" s="6" t="s">
        <v>159</v>
      </c>
      <c r="G75" s="12">
        <v>1055050</v>
      </c>
      <c r="H75" s="1" t="s">
        <v>74</v>
      </c>
      <c r="I75" s="12">
        <v>84404</v>
      </c>
      <c r="J75" s="6" t="s">
        <v>354</v>
      </c>
      <c r="K75" s="6" t="s">
        <v>398</v>
      </c>
    </row>
    <row r="76" spans="2:11" outlineLevel="1" x14ac:dyDescent="0.25">
      <c r="B76">
        <v>6</v>
      </c>
      <c r="C76" s="9">
        <v>44740</v>
      </c>
      <c r="D76" s="6" t="s">
        <v>57</v>
      </c>
      <c r="E76" s="6" t="s">
        <v>87</v>
      </c>
      <c r="F76" s="6" t="s">
        <v>344</v>
      </c>
      <c r="G76" s="12">
        <v>528150</v>
      </c>
      <c r="H76" s="1" t="s">
        <v>74</v>
      </c>
      <c r="I76" s="12">
        <v>42252</v>
      </c>
      <c r="J76" s="6" t="s">
        <v>354</v>
      </c>
      <c r="K76" s="6" t="s">
        <v>398</v>
      </c>
    </row>
    <row r="77" spans="2:11" outlineLevel="1" x14ac:dyDescent="0.25">
      <c r="B77">
        <v>6</v>
      </c>
      <c r="C77" s="9">
        <v>44742</v>
      </c>
      <c r="D77" s="6" t="s">
        <v>97</v>
      </c>
      <c r="E77" s="6" t="s">
        <v>87</v>
      </c>
      <c r="F77" s="6" t="s">
        <v>386</v>
      </c>
      <c r="G77" s="12">
        <v>1333190</v>
      </c>
      <c r="H77" s="1" t="s">
        <v>74</v>
      </c>
      <c r="I77" s="12">
        <v>106655</v>
      </c>
      <c r="J77" s="6" t="s">
        <v>354</v>
      </c>
      <c r="K77" s="6" t="s">
        <v>398</v>
      </c>
    </row>
    <row r="78" spans="2:11" outlineLevel="1" x14ac:dyDescent="0.25">
      <c r="B78">
        <v>6</v>
      </c>
      <c r="C78" s="9">
        <v>44742</v>
      </c>
      <c r="D78" s="6" t="s">
        <v>172</v>
      </c>
      <c r="E78" s="6" t="s">
        <v>87</v>
      </c>
      <c r="F78" s="6" t="s">
        <v>4</v>
      </c>
      <c r="G78" s="12">
        <v>1114690</v>
      </c>
      <c r="H78" s="1" t="s">
        <v>74</v>
      </c>
      <c r="I78" s="12">
        <v>89175</v>
      </c>
      <c r="J78" s="6" t="s">
        <v>354</v>
      </c>
      <c r="K78" s="6" t="s">
        <v>398</v>
      </c>
    </row>
    <row r="79" spans="2:11" outlineLevel="1" x14ac:dyDescent="0.25">
      <c r="B79">
        <v>7</v>
      </c>
      <c r="C79" s="9">
        <v>44746</v>
      </c>
      <c r="D79" s="6" t="s">
        <v>443</v>
      </c>
      <c r="E79" s="6" t="s">
        <v>87</v>
      </c>
      <c r="F79" s="6" t="s">
        <v>251</v>
      </c>
      <c r="G79" s="12">
        <v>1225119</v>
      </c>
      <c r="H79" s="1" t="s">
        <v>74</v>
      </c>
      <c r="I79" s="12">
        <v>98010</v>
      </c>
      <c r="J79" s="6" t="s">
        <v>354</v>
      </c>
      <c r="K79" s="6" t="s">
        <v>398</v>
      </c>
    </row>
    <row r="80" spans="2:11" outlineLevel="1" x14ac:dyDescent="0.25">
      <c r="B80">
        <v>7</v>
      </c>
      <c r="C80" s="9">
        <v>44746</v>
      </c>
      <c r="D80" s="6" t="s">
        <v>278</v>
      </c>
      <c r="E80" s="6" t="s">
        <v>87</v>
      </c>
      <c r="F80" s="6" t="s">
        <v>125</v>
      </c>
      <c r="G80" s="12">
        <v>746025</v>
      </c>
      <c r="H80" s="1" t="s">
        <v>74</v>
      </c>
      <c r="I80" s="12">
        <v>59682</v>
      </c>
      <c r="J80" s="6" t="s">
        <v>354</v>
      </c>
      <c r="K80" s="6" t="s">
        <v>398</v>
      </c>
    </row>
    <row r="81" spans="2:11" outlineLevel="1" x14ac:dyDescent="0.25">
      <c r="B81">
        <v>7</v>
      </c>
      <c r="C81" s="9">
        <v>44746</v>
      </c>
      <c r="D81" s="6" t="s">
        <v>189</v>
      </c>
      <c r="E81" s="6" t="s">
        <v>87</v>
      </c>
      <c r="F81" s="6" t="s">
        <v>454</v>
      </c>
      <c r="G81" s="12">
        <v>1333190</v>
      </c>
      <c r="H81" s="1" t="s">
        <v>74</v>
      </c>
      <c r="I81" s="12">
        <v>106655</v>
      </c>
      <c r="J81" s="6" t="s">
        <v>354</v>
      </c>
      <c r="K81" s="6" t="s">
        <v>398</v>
      </c>
    </row>
    <row r="82" spans="2:11" outlineLevel="1" x14ac:dyDescent="0.25">
      <c r="B82">
        <v>7</v>
      </c>
      <c r="C82" s="9">
        <v>44746</v>
      </c>
      <c r="D82" s="6" t="s">
        <v>122</v>
      </c>
      <c r="E82" s="6" t="s">
        <v>87</v>
      </c>
      <c r="F82" s="6" t="s">
        <v>62</v>
      </c>
      <c r="G82" s="12">
        <v>527525</v>
      </c>
      <c r="H82" s="1" t="s">
        <v>74</v>
      </c>
      <c r="I82" s="12">
        <v>42202</v>
      </c>
      <c r="J82" s="6" t="s">
        <v>354</v>
      </c>
      <c r="K82" s="6" t="s">
        <v>398</v>
      </c>
    </row>
    <row r="83" spans="2:11" outlineLevel="1" x14ac:dyDescent="0.25">
      <c r="B83">
        <v>7</v>
      </c>
      <c r="C83" s="9">
        <v>44746</v>
      </c>
      <c r="D83" s="6" t="s">
        <v>126</v>
      </c>
      <c r="E83" s="6" t="s">
        <v>87</v>
      </c>
      <c r="F83" s="6" t="s">
        <v>9</v>
      </c>
      <c r="G83" s="12">
        <v>1333190</v>
      </c>
      <c r="H83" s="1" t="s">
        <v>74</v>
      </c>
      <c r="I83" s="12">
        <v>106655</v>
      </c>
      <c r="J83" s="6" t="s">
        <v>354</v>
      </c>
      <c r="K83" s="6" t="s">
        <v>398</v>
      </c>
    </row>
    <row r="84" spans="2:11" outlineLevel="1" x14ac:dyDescent="0.25">
      <c r="B84">
        <v>7</v>
      </c>
      <c r="C84" s="9">
        <v>44746</v>
      </c>
      <c r="D84" s="6" t="s">
        <v>5</v>
      </c>
      <c r="E84" s="6" t="s">
        <v>87</v>
      </c>
      <c r="F84" s="6" t="s">
        <v>425</v>
      </c>
      <c r="G84" s="12">
        <v>1991009</v>
      </c>
      <c r="H84" s="1" t="s">
        <v>74</v>
      </c>
      <c r="I84" s="12">
        <v>159281</v>
      </c>
      <c r="J84" s="6" t="s">
        <v>354</v>
      </c>
      <c r="K84" s="6" t="s">
        <v>398</v>
      </c>
    </row>
    <row r="85" spans="2:11" outlineLevel="1" x14ac:dyDescent="0.25">
      <c r="B85">
        <v>7</v>
      </c>
      <c r="C85" s="9">
        <v>44746</v>
      </c>
      <c r="D85" s="6" t="s">
        <v>451</v>
      </c>
      <c r="E85" s="6" t="s">
        <v>87</v>
      </c>
      <c r="F85" s="6" t="s">
        <v>124</v>
      </c>
      <c r="G85" s="12">
        <v>3116398</v>
      </c>
      <c r="H85" s="1" t="s">
        <v>74</v>
      </c>
      <c r="I85" s="12">
        <v>249312</v>
      </c>
      <c r="J85" s="6" t="s">
        <v>354</v>
      </c>
      <c r="K85" s="6" t="s">
        <v>398</v>
      </c>
    </row>
    <row r="86" spans="2:11" outlineLevel="1" x14ac:dyDescent="0.25">
      <c r="B86">
        <v>7</v>
      </c>
      <c r="C86" s="9">
        <v>44746</v>
      </c>
      <c r="D86" s="6" t="s">
        <v>415</v>
      </c>
      <c r="E86" s="6" t="s">
        <v>87</v>
      </c>
      <c r="F86" s="6" t="s">
        <v>418</v>
      </c>
      <c r="G86" s="12">
        <v>876320</v>
      </c>
      <c r="H86" s="1" t="s">
        <v>74</v>
      </c>
      <c r="I86" s="12">
        <v>70106</v>
      </c>
      <c r="J86" s="6" t="s">
        <v>354</v>
      </c>
      <c r="K86" s="6" t="s">
        <v>398</v>
      </c>
    </row>
    <row r="87" spans="2:11" outlineLevel="1" x14ac:dyDescent="0.25">
      <c r="B87">
        <v>7</v>
      </c>
      <c r="C87" s="9">
        <v>44747</v>
      </c>
      <c r="D87" s="6" t="s">
        <v>405</v>
      </c>
      <c r="E87" s="6" t="s">
        <v>87</v>
      </c>
      <c r="F87" s="6" t="s">
        <v>459</v>
      </c>
      <c r="G87" s="12">
        <v>1403845</v>
      </c>
      <c r="H87" s="1" t="s">
        <v>74</v>
      </c>
      <c r="I87" s="12">
        <v>112308</v>
      </c>
      <c r="J87" s="6" t="s">
        <v>354</v>
      </c>
      <c r="K87" s="6" t="s">
        <v>398</v>
      </c>
    </row>
    <row r="88" spans="2:11" outlineLevel="1" x14ac:dyDescent="0.25">
      <c r="B88">
        <v>7</v>
      </c>
      <c r="C88" s="9">
        <v>44750</v>
      </c>
      <c r="D88" s="6" t="s">
        <v>476</v>
      </c>
      <c r="E88" s="6" t="s">
        <v>87</v>
      </c>
      <c r="F88" s="6" t="s">
        <v>203</v>
      </c>
      <c r="G88" s="12">
        <v>2229374</v>
      </c>
      <c r="H88" s="1" t="s">
        <v>74</v>
      </c>
      <c r="I88" s="12">
        <v>178350</v>
      </c>
      <c r="J88" s="6" t="s">
        <v>354</v>
      </c>
      <c r="K88" s="6" t="s">
        <v>398</v>
      </c>
    </row>
    <row r="89" spans="2:11" outlineLevel="1" x14ac:dyDescent="0.25">
      <c r="B89">
        <v>7</v>
      </c>
      <c r="C89" s="9">
        <v>44750</v>
      </c>
      <c r="D89" s="6" t="s">
        <v>106</v>
      </c>
      <c r="E89" s="6" t="s">
        <v>87</v>
      </c>
      <c r="F89" s="6" t="s">
        <v>225</v>
      </c>
      <c r="G89" s="12">
        <v>1273551</v>
      </c>
      <c r="H89" s="1" t="s">
        <v>74</v>
      </c>
      <c r="I89" s="12">
        <v>101884</v>
      </c>
      <c r="J89" s="6" t="s">
        <v>354</v>
      </c>
      <c r="K89" s="6" t="s">
        <v>398</v>
      </c>
    </row>
    <row r="90" spans="2:11" outlineLevel="1" x14ac:dyDescent="0.25">
      <c r="B90">
        <v>7</v>
      </c>
      <c r="C90" s="9">
        <v>44750</v>
      </c>
      <c r="D90" s="6" t="s">
        <v>232</v>
      </c>
      <c r="E90" s="6" t="s">
        <v>87</v>
      </c>
      <c r="F90" s="6" t="s">
        <v>316</v>
      </c>
      <c r="G90" s="12">
        <v>1055051</v>
      </c>
      <c r="H90" s="1" t="s">
        <v>74</v>
      </c>
      <c r="I90" s="12">
        <v>84404</v>
      </c>
      <c r="J90" s="6" t="s">
        <v>354</v>
      </c>
      <c r="K90" s="6" t="s">
        <v>398</v>
      </c>
    </row>
    <row r="91" spans="2:11" outlineLevel="1" x14ac:dyDescent="0.25">
      <c r="B91">
        <v>7</v>
      </c>
      <c r="C91" s="9">
        <v>44750</v>
      </c>
      <c r="D91" s="6" t="s">
        <v>67</v>
      </c>
      <c r="E91" s="6" t="s">
        <v>87</v>
      </c>
      <c r="F91" s="6" t="s">
        <v>281</v>
      </c>
      <c r="G91" s="12">
        <v>1114690</v>
      </c>
      <c r="H91" s="1" t="s">
        <v>74</v>
      </c>
      <c r="I91" s="12">
        <v>89175</v>
      </c>
      <c r="J91" s="6" t="s">
        <v>354</v>
      </c>
      <c r="K91" s="6" t="s">
        <v>398</v>
      </c>
    </row>
    <row r="92" spans="2:11" outlineLevel="1" x14ac:dyDescent="0.25">
      <c r="B92">
        <v>7</v>
      </c>
      <c r="C92" s="9">
        <v>44750</v>
      </c>
      <c r="D92" s="6" t="s">
        <v>54</v>
      </c>
      <c r="E92" s="6" t="s">
        <v>87</v>
      </c>
      <c r="F92" s="6" t="s">
        <v>175</v>
      </c>
      <c r="G92" s="12">
        <v>1333186</v>
      </c>
      <c r="H92" s="1" t="s">
        <v>74</v>
      </c>
      <c r="I92" s="12">
        <v>106655</v>
      </c>
      <c r="J92" s="6" t="s">
        <v>354</v>
      </c>
      <c r="K92" s="6" t="s">
        <v>398</v>
      </c>
    </row>
    <row r="93" spans="2:11" outlineLevel="1" x14ac:dyDescent="0.25">
      <c r="B93">
        <v>7</v>
      </c>
      <c r="C93" s="9">
        <v>44750</v>
      </c>
      <c r="D93" s="6" t="s">
        <v>178</v>
      </c>
      <c r="E93" s="6" t="s">
        <v>87</v>
      </c>
      <c r="F93" s="6" t="s">
        <v>135</v>
      </c>
      <c r="G93" s="12">
        <v>348797</v>
      </c>
      <c r="H93" s="1" t="s">
        <v>74</v>
      </c>
      <c r="I93" s="12">
        <v>27904</v>
      </c>
      <c r="J93" s="6" t="s">
        <v>354</v>
      </c>
      <c r="K93" s="6" t="s">
        <v>398</v>
      </c>
    </row>
    <row r="94" spans="2:11" outlineLevel="1" x14ac:dyDescent="0.25">
      <c r="B94">
        <v>7</v>
      </c>
      <c r="C94" s="9">
        <v>44750</v>
      </c>
      <c r="D94" s="6" t="s">
        <v>274</v>
      </c>
      <c r="E94" s="6" t="s">
        <v>87</v>
      </c>
      <c r="F94" s="6" t="s">
        <v>42</v>
      </c>
      <c r="G94" s="12">
        <v>2666374</v>
      </c>
      <c r="H94" s="1" t="s">
        <v>74</v>
      </c>
      <c r="I94" s="12">
        <v>213310</v>
      </c>
      <c r="J94" s="6" t="s">
        <v>354</v>
      </c>
      <c r="K94" s="6" t="s">
        <v>398</v>
      </c>
    </row>
    <row r="95" spans="2:11" outlineLevel="1" x14ac:dyDescent="0.25">
      <c r="B95">
        <v>7</v>
      </c>
      <c r="C95" s="9">
        <v>44751</v>
      </c>
      <c r="D95" s="6" t="s">
        <v>464</v>
      </c>
      <c r="E95" s="6" t="s">
        <v>87</v>
      </c>
      <c r="F95" s="6" t="s">
        <v>73</v>
      </c>
      <c r="G95" s="12">
        <v>1305833</v>
      </c>
      <c r="H95" s="1" t="s">
        <v>74</v>
      </c>
      <c r="I95" s="12">
        <v>104467</v>
      </c>
      <c r="J95" s="6" t="s">
        <v>354</v>
      </c>
      <c r="K95" s="6" t="s">
        <v>398</v>
      </c>
    </row>
    <row r="96" spans="2:11" outlineLevel="1" x14ac:dyDescent="0.25">
      <c r="B96">
        <v>7</v>
      </c>
      <c r="C96" s="9">
        <v>44755</v>
      </c>
      <c r="D96" s="6" t="s">
        <v>327</v>
      </c>
      <c r="E96" s="6" t="s">
        <v>87</v>
      </c>
      <c r="F96" s="6" t="s">
        <v>423</v>
      </c>
      <c r="G96" s="12">
        <v>1280434</v>
      </c>
      <c r="H96" s="1" t="s">
        <v>74</v>
      </c>
      <c r="I96" s="12">
        <v>102435</v>
      </c>
      <c r="J96" s="6" t="s">
        <v>354</v>
      </c>
      <c r="K96" s="6" t="s">
        <v>398</v>
      </c>
    </row>
    <row r="97" spans="2:11" outlineLevel="1" x14ac:dyDescent="0.25">
      <c r="B97">
        <v>7</v>
      </c>
      <c r="C97" s="9">
        <v>44755</v>
      </c>
      <c r="D97" s="6" t="s">
        <v>214</v>
      </c>
      <c r="E97" s="6" t="s">
        <v>87</v>
      </c>
      <c r="F97" s="6" t="s">
        <v>38</v>
      </c>
      <c r="G97" s="12">
        <v>1169911</v>
      </c>
      <c r="H97" s="1" t="s">
        <v>74</v>
      </c>
      <c r="I97" s="12">
        <v>93593</v>
      </c>
      <c r="J97" s="6" t="s">
        <v>354</v>
      </c>
      <c r="K97" s="6" t="s">
        <v>398</v>
      </c>
    </row>
    <row r="98" spans="2:11" outlineLevel="1" x14ac:dyDescent="0.25">
      <c r="B98">
        <v>7</v>
      </c>
      <c r="C98" s="9">
        <v>44757</v>
      </c>
      <c r="D98" s="6" t="s">
        <v>345</v>
      </c>
      <c r="E98" s="6" t="s">
        <v>87</v>
      </c>
      <c r="F98" s="6" t="s">
        <v>299</v>
      </c>
      <c r="G98" s="12">
        <v>1280434</v>
      </c>
      <c r="H98" s="1" t="s">
        <v>74</v>
      </c>
      <c r="I98" s="12">
        <v>102435</v>
      </c>
      <c r="J98" s="6" t="s">
        <v>354</v>
      </c>
      <c r="K98" s="6" t="s">
        <v>398</v>
      </c>
    </row>
    <row r="99" spans="2:11" outlineLevel="1" x14ac:dyDescent="0.25">
      <c r="B99">
        <v>7</v>
      </c>
      <c r="C99" s="9">
        <v>44757</v>
      </c>
      <c r="D99" s="6" t="s">
        <v>102</v>
      </c>
      <c r="E99" s="6" t="s">
        <v>87</v>
      </c>
      <c r="F99" s="6" t="s">
        <v>237</v>
      </c>
      <c r="G99" s="12">
        <v>1046392</v>
      </c>
      <c r="H99" s="1" t="s">
        <v>74</v>
      </c>
      <c r="I99" s="12">
        <v>83711</v>
      </c>
      <c r="J99" s="6" t="s">
        <v>354</v>
      </c>
      <c r="K99" s="6" t="s">
        <v>398</v>
      </c>
    </row>
    <row r="100" spans="2:11" outlineLevel="1" x14ac:dyDescent="0.25">
      <c r="B100">
        <v>7</v>
      </c>
      <c r="C100" s="9">
        <v>44757</v>
      </c>
      <c r="D100" s="6" t="s">
        <v>173</v>
      </c>
      <c r="E100" s="6" t="s">
        <v>87</v>
      </c>
      <c r="F100" s="6" t="s">
        <v>185</v>
      </c>
      <c r="G100" s="12">
        <v>713137</v>
      </c>
      <c r="H100" s="1" t="s">
        <v>74</v>
      </c>
      <c r="I100" s="12">
        <v>57051</v>
      </c>
      <c r="J100" s="6" t="s">
        <v>354</v>
      </c>
      <c r="K100" s="6" t="s">
        <v>398</v>
      </c>
    </row>
    <row r="101" spans="2:11" outlineLevel="1" x14ac:dyDescent="0.25">
      <c r="B101">
        <v>7</v>
      </c>
      <c r="C101" s="9">
        <v>44760</v>
      </c>
      <c r="D101" s="6" t="s">
        <v>433</v>
      </c>
      <c r="E101" s="6" t="s">
        <v>87</v>
      </c>
      <c r="F101" s="6" t="s">
        <v>210</v>
      </c>
      <c r="G101" s="12">
        <v>3899485</v>
      </c>
      <c r="H101" s="1" t="s">
        <v>74</v>
      </c>
      <c r="I101" s="12">
        <v>311959</v>
      </c>
      <c r="J101" s="6" t="s">
        <v>354</v>
      </c>
      <c r="K101" s="6" t="s">
        <v>398</v>
      </c>
    </row>
    <row r="102" spans="2:11" outlineLevel="1" x14ac:dyDescent="0.25">
      <c r="B102">
        <v>7</v>
      </c>
      <c r="C102" s="9">
        <v>44761</v>
      </c>
      <c r="D102" s="6" t="s">
        <v>153</v>
      </c>
      <c r="E102" s="6" t="s">
        <v>87</v>
      </c>
      <c r="F102" s="6" t="s">
        <v>71</v>
      </c>
      <c r="G102" s="12">
        <v>2342369</v>
      </c>
      <c r="H102" s="1" t="s">
        <v>74</v>
      </c>
      <c r="I102" s="12">
        <v>187390</v>
      </c>
      <c r="J102" s="6" t="s">
        <v>354</v>
      </c>
      <c r="K102" s="6" t="s">
        <v>398</v>
      </c>
    </row>
    <row r="103" spans="2:11" outlineLevel="1" x14ac:dyDescent="0.25">
      <c r="B103">
        <v>7</v>
      </c>
      <c r="C103" s="9">
        <v>44762</v>
      </c>
      <c r="D103" s="6" t="s">
        <v>318</v>
      </c>
      <c r="E103" s="6" t="s">
        <v>87</v>
      </c>
      <c r="F103" s="6" t="s">
        <v>254</v>
      </c>
      <c r="G103" s="12">
        <v>949546</v>
      </c>
      <c r="H103" s="1" t="s">
        <v>74</v>
      </c>
      <c r="I103" s="12">
        <v>75964</v>
      </c>
      <c r="J103" s="6" t="s">
        <v>354</v>
      </c>
      <c r="K103" s="6" t="s">
        <v>398</v>
      </c>
    </row>
    <row r="104" spans="2:11" outlineLevel="1" x14ac:dyDescent="0.25">
      <c r="B104">
        <v>7</v>
      </c>
      <c r="C104" s="9">
        <v>44764</v>
      </c>
      <c r="D104" s="6" t="s">
        <v>22</v>
      </c>
      <c r="E104" s="6" t="s">
        <v>87</v>
      </c>
      <c r="F104" s="6" t="s">
        <v>388</v>
      </c>
      <c r="G104" s="12">
        <v>637551</v>
      </c>
      <c r="H104" s="1" t="s">
        <v>74</v>
      </c>
      <c r="I104" s="12">
        <v>51004</v>
      </c>
      <c r="J104" s="6" t="s">
        <v>354</v>
      </c>
      <c r="K104" s="6" t="s">
        <v>398</v>
      </c>
    </row>
    <row r="105" spans="2:11" outlineLevel="1" x14ac:dyDescent="0.25">
      <c r="B105">
        <v>7</v>
      </c>
      <c r="C105" s="9">
        <v>44764</v>
      </c>
      <c r="D105" s="6" t="s">
        <v>204</v>
      </c>
      <c r="E105" s="6" t="s">
        <v>87</v>
      </c>
      <c r="F105" s="6" t="s">
        <v>265</v>
      </c>
      <c r="G105" s="12">
        <v>1061934</v>
      </c>
      <c r="H105" s="1" t="s">
        <v>74</v>
      </c>
      <c r="I105" s="12">
        <v>84955</v>
      </c>
      <c r="J105" s="6" t="s">
        <v>354</v>
      </c>
      <c r="K105" s="6" t="s">
        <v>398</v>
      </c>
    </row>
    <row r="106" spans="2:11" outlineLevel="1" x14ac:dyDescent="0.25">
      <c r="B106">
        <v>7</v>
      </c>
      <c r="C106" s="9">
        <v>44764</v>
      </c>
      <c r="D106" s="6" t="s">
        <v>211</v>
      </c>
      <c r="E106" s="6" t="s">
        <v>87</v>
      </c>
      <c r="F106" s="6" t="s">
        <v>164</v>
      </c>
      <c r="G106" s="12">
        <v>695229</v>
      </c>
      <c r="H106" s="1" t="s">
        <v>74</v>
      </c>
      <c r="I106" s="12">
        <v>55618</v>
      </c>
      <c r="J106" s="6" t="s">
        <v>354</v>
      </c>
      <c r="K106" s="6" t="s">
        <v>398</v>
      </c>
    </row>
    <row r="107" spans="2:11" outlineLevel="1" x14ac:dyDescent="0.25">
      <c r="B107">
        <v>7</v>
      </c>
      <c r="C107" s="9">
        <v>44767</v>
      </c>
      <c r="D107" s="6" t="s">
        <v>312</v>
      </c>
      <c r="E107" s="6" t="s">
        <v>87</v>
      </c>
      <c r="F107" s="6" t="s">
        <v>52</v>
      </c>
      <c r="G107" s="12">
        <v>697594</v>
      </c>
      <c r="H107" s="1" t="s">
        <v>74</v>
      </c>
      <c r="I107" s="12">
        <v>55808</v>
      </c>
      <c r="J107" s="6" t="s">
        <v>354</v>
      </c>
      <c r="K107" s="6" t="s">
        <v>398</v>
      </c>
    </row>
    <row r="108" spans="2:11" outlineLevel="1" x14ac:dyDescent="0.25">
      <c r="B108">
        <v>7</v>
      </c>
      <c r="C108" s="9">
        <v>44767</v>
      </c>
      <c r="D108" s="6" t="s">
        <v>213</v>
      </c>
      <c r="E108" s="6" t="s">
        <v>87</v>
      </c>
      <c r="F108" s="6" t="s">
        <v>392</v>
      </c>
      <c r="G108" s="12">
        <v>2304781</v>
      </c>
      <c r="H108" s="1" t="s">
        <v>74</v>
      </c>
      <c r="I108" s="12">
        <v>184382</v>
      </c>
      <c r="J108" s="6" t="s">
        <v>354</v>
      </c>
      <c r="K108" s="6" t="s">
        <v>398</v>
      </c>
    </row>
    <row r="109" spans="2:11" outlineLevel="1" x14ac:dyDescent="0.25">
      <c r="B109">
        <v>7</v>
      </c>
      <c r="C109" s="9">
        <v>44768</v>
      </c>
      <c r="D109" s="6" t="s">
        <v>150</v>
      </c>
      <c r="E109" s="6" t="s">
        <v>87</v>
      </c>
      <c r="F109" s="6" t="s">
        <v>257</v>
      </c>
      <c r="G109" s="12">
        <v>826580</v>
      </c>
      <c r="H109" s="1" t="s">
        <v>74</v>
      </c>
      <c r="I109" s="12">
        <v>66126</v>
      </c>
      <c r="J109" s="6" t="s">
        <v>354</v>
      </c>
      <c r="K109" s="6" t="s">
        <v>398</v>
      </c>
    </row>
    <row r="110" spans="2:11" outlineLevel="1" x14ac:dyDescent="0.25">
      <c r="B110">
        <v>7</v>
      </c>
      <c r="C110" s="9">
        <v>44768</v>
      </c>
      <c r="D110" s="6" t="s">
        <v>44</v>
      </c>
      <c r="E110" s="6" t="s">
        <v>87</v>
      </c>
      <c r="F110" s="6" t="s">
        <v>64</v>
      </c>
      <c r="G110" s="12">
        <v>1097321</v>
      </c>
      <c r="H110" s="1" t="s">
        <v>74</v>
      </c>
      <c r="I110" s="12">
        <v>87786</v>
      </c>
      <c r="J110" s="6" t="s">
        <v>354</v>
      </c>
      <c r="K110" s="6" t="s">
        <v>398</v>
      </c>
    </row>
    <row r="111" spans="2:11" outlineLevel="1" x14ac:dyDescent="0.25">
      <c r="B111">
        <v>7</v>
      </c>
      <c r="C111" s="9">
        <v>44769</v>
      </c>
      <c r="D111" s="6" t="s">
        <v>85</v>
      </c>
      <c r="E111" s="6" t="s">
        <v>87</v>
      </c>
      <c r="F111" s="6" t="s">
        <v>362</v>
      </c>
      <c r="G111" s="12">
        <v>1061934</v>
      </c>
      <c r="H111" s="1" t="s">
        <v>74</v>
      </c>
      <c r="I111" s="12">
        <v>84955</v>
      </c>
      <c r="J111" s="6" t="s">
        <v>354</v>
      </c>
      <c r="K111" s="6" t="s">
        <v>398</v>
      </c>
    </row>
    <row r="112" spans="2:11" outlineLevel="1" x14ac:dyDescent="0.25">
      <c r="B112">
        <v>7</v>
      </c>
      <c r="C112" s="9">
        <v>44769</v>
      </c>
      <c r="D112" s="6" t="s">
        <v>336</v>
      </c>
      <c r="E112" s="6" t="s">
        <v>87</v>
      </c>
      <c r="F112" s="6" t="s">
        <v>324</v>
      </c>
      <c r="G112" s="12">
        <v>823570</v>
      </c>
      <c r="H112" s="1" t="s">
        <v>74</v>
      </c>
      <c r="I112" s="12">
        <v>65886</v>
      </c>
      <c r="J112" s="6" t="s">
        <v>354</v>
      </c>
      <c r="K112" s="6" t="s">
        <v>398</v>
      </c>
    </row>
    <row r="113" spans="2:11" outlineLevel="1" x14ac:dyDescent="0.25">
      <c r="B113">
        <v>7</v>
      </c>
      <c r="C113" s="9">
        <v>44771</v>
      </c>
      <c r="D113" s="6" t="s">
        <v>186</v>
      </c>
      <c r="E113" s="6" t="s">
        <v>87</v>
      </c>
      <c r="F113" s="6" t="s">
        <v>99</v>
      </c>
      <c r="G113" s="12">
        <v>474773</v>
      </c>
      <c r="H113" s="1" t="s">
        <v>74</v>
      </c>
      <c r="I113" s="12">
        <v>37982</v>
      </c>
      <c r="J113" s="6" t="s">
        <v>354</v>
      </c>
      <c r="K113" s="6" t="s">
        <v>398</v>
      </c>
    </row>
    <row r="114" spans="2:11" outlineLevel="1" x14ac:dyDescent="0.25">
      <c r="B114">
        <v>7</v>
      </c>
      <c r="C114" s="9">
        <v>44771</v>
      </c>
      <c r="D114" s="6" t="s">
        <v>409</v>
      </c>
      <c r="E114" s="6" t="s">
        <v>87</v>
      </c>
      <c r="F114" s="6" t="s">
        <v>3</v>
      </c>
      <c r="G114" s="12">
        <v>823570</v>
      </c>
      <c r="H114" s="1" t="s">
        <v>74</v>
      </c>
      <c r="I114" s="12">
        <v>65886</v>
      </c>
      <c r="J114" s="6" t="s">
        <v>354</v>
      </c>
      <c r="K114" s="6" t="s">
        <v>398</v>
      </c>
    </row>
    <row r="115" spans="2:11" outlineLevel="1" x14ac:dyDescent="0.25">
      <c r="B115">
        <v>7</v>
      </c>
      <c r="C115" s="9">
        <v>44772</v>
      </c>
      <c r="D115" s="6" t="s">
        <v>460</v>
      </c>
      <c r="E115" s="6" t="s">
        <v>87</v>
      </c>
      <c r="F115" s="6" t="s">
        <v>162</v>
      </c>
      <c r="G115" s="12">
        <v>1108434</v>
      </c>
      <c r="H115" s="1" t="s">
        <v>74</v>
      </c>
      <c r="I115" s="12">
        <v>88675</v>
      </c>
      <c r="J115" s="6" t="s">
        <v>354</v>
      </c>
      <c r="K115" s="6" t="s">
        <v>398</v>
      </c>
    </row>
    <row r="116" spans="2:11" outlineLevel="1" x14ac:dyDescent="0.25">
      <c r="B116">
        <v>8</v>
      </c>
      <c r="C116" s="9">
        <v>44774</v>
      </c>
      <c r="D116" s="6" t="s">
        <v>262</v>
      </c>
      <c r="E116" s="6" t="s">
        <v>87</v>
      </c>
      <c r="F116" s="6" t="s">
        <v>286</v>
      </c>
      <c r="G116" s="12">
        <v>1755207</v>
      </c>
      <c r="H116" s="1" t="s">
        <v>74</v>
      </c>
      <c r="I116" s="12">
        <v>140417</v>
      </c>
      <c r="J116" s="6" t="s">
        <v>354</v>
      </c>
      <c r="K116" s="6" t="s">
        <v>398</v>
      </c>
    </row>
    <row r="117" spans="2:11" outlineLevel="1" x14ac:dyDescent="0.25">
      <c r="B117">
        <v>8</v>
      </c>
      <c r="C117" s="9">
        <v>44774</v>
      </c>
      <c r="D117" s="6" t="s">
        <v>33</v>
      </c>
      <c r="E117" s="6" t="s">
        <v>87</v>
      </c>
      <c r="F117" s="6" t="s">
        <v>347</v>
      </c>
      <c r="G117" s="12">
        <v>959221</v>
      </c>
      <c r="H117" s="1" t="s">
        <v>74</v>
      </c>
      <c r="I117" s="12">
        <v>76738</v>
      </c>
      <c r="J117" s="6" t="s">
        <v>354</v>
      </c>
      <c r="K117" s="6" t="s">
        <v>398</v>
      </c>
    </row>
    <row r="118" spans="2:11" outlineLevel="1" x14ac:dyDescent="0.25">
      <c r="B118">
        <v>8</v>
      </c>
      <c r="C118" s="9">
        <v>44774</v>
      </c>
      <c r="D118" s="6" t="s">
        <v>55</v>
      </c>
      <c r="E118" s="6" t="s">
        <v>87</v>
      </c>
      <c r="F118" s="6" t="s">
        <v>369</v>
      </c>
      <c r="G118" s="12">
        <v>1280434</v>
      </c>
      <c r="H118" s="1" t="s">
        <v>74</v>
      </c>
      <c r="I118" s="12">
        <v>102435</v>
      </c>
      <c r="J118" s="6" t="s">
        <v>354</v>
      </c>
      <c r="K118" s="6" t="s">
        <v>398</v>
      </c>
    </row>
    <row r="119" spans="2:11" outlineLevel="1" x14ac:dyDescent="0.25">
      <c r="B119">
        <v>8</v>
      </c>
      <c r="C119" s="9">
        <v>44774</v>
      </c>
      <c r="D119" s="6" t="s">
        <v>256</v>
      </c>
      <c r="E119" s="6" t="s">
        <v>87</v>
      </c>
      <c r="F119" s="6" t="s">
        <v>465</v>
      </c>
      <c r="G119" s="12">
        <v>1885504</v>
      </c>
      <c r="H119" s="1" t="s">
        <v>74</v>
      </c>
      <c r="I119" s="12">
        <v>150840</v>
      </c>
      <c r="J119" s="6" t="s">
        <v>354</v>
      </c>
      <c r="K119" s="6" t="s">
        <v>398</v>
      </c>
    </row>
    <row r="120" spans="2:11" outlineLevel="1" x14ac:dyDescent="0.25">
      <c r="B120">
        <v>8</v>
      </c>
      <c r="C120" s="9">
        <v>44775</v>
      </c>
      <c r="D120" s="6" t="s">
        <v>115</v>
      </c>
      <c r="E120" s="6" t="s">
        <v>87</v>
      </c>
      <c r="F120" s="6" t="s">
        <v>147</v>
      </c>
      <c r="G120" s="12">
        <v>959221</v>
      </c>
      <c r="H120" s="1" t="s">
        <v>74</v>
      </c>
      <c r="I120" s="12">
        <v>76738</v>
      </c>
      <c r="J120" s="6" t="s">
        <v>354</v>
      </c>
      <c r="K120" s="6" t="s">
        <v>398</v>
      </c>
    </row>
    <row r="121" spans="2:11" outlineLevel="1" x14ac:dyDescent="0.25">
      <c r="B121">
        <v>8</v>
      </c>
      <c r="C121" s="9">
        <v>44775</v>
      </c>
      <c r="D121" s="6" t="s">
        <v>136</v>
      </c>
      <c r="E121" s="6" t="s">
        <v>87</v>
      </c>
      <c r="F121" s="6" t="s">
        <v>466</v>
      </c>
      <c r="G121" s="12">
        <v>2342369</v>
      </c>
      <c r="H121" s="1" t="s">
        <v>74</v>
      </c>
      <c r="I121" s="12">
        <v>187390</v>
      </c>
      <c r="J121" s="6" t="s">
        <v>354</v>
      </c>
      <c r="K121" s="6" t="s">
        <v>398</v>
      </c>
    </row>
    <row r="122" spans="2:11" outlineLevel="1" x14ac:dyDescent="0.25">
      <c r="B122">
        <v>8</v>
      </c>
      <c r="C122" s="9">
        <v>44775</v>
      </c>
      <c r="D122" s="6" t="s">
        <v>450</v>
      </c>
      <c r="E122" s="6" t="s">
        <v>87</v>
      </c>
      <c r="F122" s="6" t="s">
        <v>82</v>
      </c>
      <c r="G122" s="12">
        <v>2560869</v>
      </c>
      <c r="H122" s="1" t="s">
        <v>74</v>
      </c>
      <c r="I122" s="12">
        <v>204870</v>
      </c>
      <c r="J122" s="6" t="s">
        <v>354</v>
      </c>
      <c r="K122" s="6" t="s">
        <v>398</v>
      </c>
    </row>
    <row r="123" spans="2:11" outlineLevel="1" x14ac:dyDescent="0.25">
      <c r="B123">
        <v>8</v>
      </c>
      <c r="C123" s="9">
        <v>44776</v>
      </c>
      <c r="D123" s="6" t="s">
        <v>63</v>
      </c>
      <c r="E123" s="6" t="s">
        <v>87</v>
      </c>
      <c r="F123" s="6" t="s">
        <v>393</v>
      </c>
      <c r="G123" s="12">
        <v>1116151</v>
      </c>
      <c r="H123" s="1" t="s">
        <v>74</v>
      </c>
      <c r="I123" s="12">
        <v>89292</v>
      </c>
      <c r="J123" s="6" t="s">
        <v>354</v>
      </c>
      <c r="K123" s="6" t="s">
        <v>398</v>
      </c>
    </row>
    <row r="124" spans="2:11" outlineLevel="1" x14ac:dyDescent="0.25">
      <c r="B124">
        <v>8</v>
      </c>
      <c r="C124" s="9">
        <v>44778</v>
      </c>
      <c r="D124" s="6" t="s">
        <v>56</v>
      </c>
      <c r="E124" s="6" t="s">
        <v>87</v>
      </c>
      <c r="F124" s="6" t="s">
        <v>224</v>
      </c>
      <c r="G124" s="12">
        <v>1225119</v>
      </c>
      <c r="H124" s="1" t="s">
        <v>74</v>
      </c>
      <c r="I124" s="12">
        <v>98010</v>
      </c>
      <c r="J124" s="6" t="s">
        <v>354</v>
      </c>
      <c r="K124" s="6" t="s">
        <v>398</v>
      </c>
    </row>
    <row r="125" spans="2:11" outlineLevel="1" x14ac:dyDescent="0.25">
      <c r="B125">
        <v>8</v>
      </c>
      <c r="C125" s="9">
        <v>44778</v>
      </c>
      <c r="D125" s="6" t="s">
        <v>75</v>
      </c>
      <c r="E125" s="6" t="s">
        <v>87</v>
      </c>
      <c r="F125" s="6" t="s">
        <v>396</v>
      </c>
      <c r="G125" s="12">
        <v>1333186</v>
      </c>
      <c r="H125" s="1" t="s">
        <v>74</v>
      </c>
      <c r="I125" s="12">
        <v>106655</v>
      </c>
      <c r="J125" s="6" t="s">
        <v>354</v>
      </c>
      <c r="K125" s="6" t="s">
        <v>398</v>
      </c>
    </row>
    <row r="126" spans="2:11" outlineLevel="1" x14ac:dyDescent="0.25">
      <c r="B126">
        <v>8</v>
      </c>
      <c r="C126" s="9">
        <v>44778</v>
      </c>
      <c r="D126" s="6" t="s">
        <v>258</v>
      </c>
      <c r="E126" s="6" t="s">
        <v>87</v>
      </c>
      <c r="F126" s="6" t="s">
        <v>436</v>
      </c>
      <c r="G126" s="12">
        <v>1114686</v>
      </c>
      <c r="H126" s="1" t="s">
        <v>74</v>
      </c>
      <c r="I126" s="12">
        <v>89175</v>
      </c>
      <c r="J126" s="6" t="s">
        <v>354</v>
      </c>
      <c r="K126" s="6" t="s">
        <v>398</v>
      </c>
    </row>
    <row r="127" spans="2:11" outlineLevel="1" x14ac:dyDescent="0.25">
      <c r="B127">
        <v>8</v>
      </c>
      <c r="C127" s="9">
        <v>44778</v>
      </c>
      <c r="D127" s="6" t="s">
        <v>12</v>
      </c>
      <c r="E127" s="6" t="s">
        <v>87</v>
      </c>
      <c r="F127" s="6" t="s">
        <v>103</v>
      </c>
      <c r="G127" s="12">
        <v>984389</v>
      </c>
      <c r="H127" s="1" t="s">
        <v>74</v>
      </c>
      <c r="I127" s="12">
        <v>78751</v>
      </c>
      <c r="J127" s="6" t="s">
        <v>354</v>
      </c>
      <c r="K127" s="6" t="s">
        <v>398</v>
      </c>
    </row>
    <row r="128" spans="2:11" outlineLevel="1" x14ac:dyDescent="0.25">
      <c r="B128">
        <v>8</v>
      </c>
      <c r="C128" s="9">
        <v>44778</v>
      </c>
      <c r="D128" s="6" t="s">
        <v>474</v>
      </c>
      <c r="E128" s="6" t="s">
        <v>87</v>
      </c>
      <c r="F128" s="6" t="s">
        <v>30</v>
      </c>
      <c r="G128" s="12">
        <v>1142451</v>
      </c>
      <c r="H128" s="1" t="s">
        <v>74</v>
      </c>
      <c r="I128" s="12">
        <v>91396</v>
      </c>
      <c r="J128" s="6" t="s">
        <v>354</v>
      </c>
      <c r="K128" s="6" t="s">
        <v>398</v>
      </c>
    </row>
    <row r="129" spans="2:11" outlineLevel="1" x14ac:dyDescent="0.25">
      <c r="B129">
        <v>8</v>
      </c>
      <c r="C129" s="9">
        <v>44778</v>
      </c>
      <c r="D129" s="6" t="s">
        <v>244</v>
      </c>
      <c r="E129" s="6" t="s">
        <v>87</v>
      </c>
      <c r="F129" s="6" t="s">
        <v>49</v>
      </c>
      <c r="G129" s="12">
        <v>1333186</v>
      </c>
      <c r="H129" s="1" t="s">
        <v>74</v>
      </c>
      <c r="I129" s="12">
        <v>106655</v>
      </c>
      <c r="J129" s="6" t="s">
        <v>354</v>
      </c>
      <c r="K129" s="6" t="s">
        <v>398</v>
      </c>
    </row>
    <row r="130" spans="2:11" outlineLevel="1" x14ac:dyDescent="0.25">
      <c r="B130">
        <v>8</v>
      </c>
      <c r="C130" s="9">
        <v>44778</v>
      </c>
      <c r="D130" s="6" t="s">
        <v>295</v>
      </c>
      <c r="E130" s="6" t="s">
        <v>87</v>
      </c>
      <c r="F130" s="6" t="s">
        <v>94</v>
      </c>
      <c r="G130" s="12">
        <v>1114686</v>
      </c>
      <c r="H130" s="1" t="s">
        <v>74</v>
      </c>
      <c r="I130" s="12">
        <v>89175</v>
      </c>
      <c r="J130" s="6" t="s">
        <v>354</v>
      </c>
      <c r="K130" s="6" t="s">
        <v>398</v>
      </c>
    </row>
    <row r="131" spans="2:11" outlineLevel="1" x14ac:dyDescent="0.25">
      <c r="B131">
        <v>8</v>
      </c>
      <c r="C131" s="9">
        <v>44778</v>
      </c>
      <c r="D131" s="6" t="s">
        <v>372</v>
      </c>
      <c r="E131" s="6" t="s">
        <v>87</v>
      </c>
      <c r="F131" s="6" t="s">
        <v>269</v>
      </c>
      <c r="G131" s="12">
        <v>1463483</v>
      </c>
      <c r="H131" s="1" t="s">
        <v>74</v>
      </c>
      <c r="I131" s="12">
        <v>117079</v>
      </c>
      <c r="J131" s="6" t="s">
        <v>354</v>
      </c>
      <c r="K131" s="6" t="s">
        <v>398</v>
      </c>
    </row>
    <row r="132" spans="2:11" outlineLevel="1" x14ac:dyDescent="0.25">
      <c r="B132">
        <v>8</v>
      </c>
      <c r="C132" s="9">
        <v>44779</v>
      </c>
      <c r="D132" s="6" t="s">
        <v>463</v>
      </c>
      <c r="E132" s="6" t="s">
        <v>87</v>
      </c>
      <c r="F132" s="6" t="s">
        <v>288</v>
      </c>
      <c r="G132" s="12">
        <v>1463483</v>
      </c>
      <c r="H132" s="1" t="s">
        <v>74</v>
      </c>
      <c r="I132" s="12">
        <v>117079</v>
      </c>
      <c r="J132" s="6" t="s">
        <v>354</v>
      </c>
      <c r="K132" s="6" t="s">
        <v>398</v>
      </c>
    </row>
    <row r="133" spans="2:11" outlineLevel="1" x14ac:dyDescent="0.25">
      <c r="B133">
        <v>8</v>
      </c>
      <c r="C133" s="9">
        <v>44781</v>
      </c>
      <c r="D133" s="6" t="s">
        <v>187</v>
      </c>
      <c r="E133" s="6" t="s">
        <v>87</v>
      </c>
      <c r="F133" s="6" t="s">
        <v>86</v>
      </c>
      <c r="G133" s="12">
        <v>1207259</v>
      </c>
      <c r="H133" s="1" t="s">
        <v>74</v>
      </c>
      <c r="I133" s="12">
        <v>96581</v>
      </c>
      <c r="J133" s="6" t="s">
        <v>354</v>
      </c>
      <c r="K133" s="6" t="s">
        <v>398</v>
      </c>
    </row>
    <row r="134" spans="2:11" outlineLevel="1" x14ac:dyDescent="0.25">
      <c r="B134">
        <v>8</v>
      </c>
      <c r="C134" s="9">
        <v>44783</v>
      </c>
      <c r="D134" s="6" t="s">
        <v>163</v>
      </c>
      <c r="E134" s="6" t="s">
        <v>87</v>
      </c>
      <c r="F134" s="6" t="s">
        <v>50</v>
      </c>
      <c r="G134" s="12">
        <v>1333186</v>
      </c>
      <c r="H134" s="1" t="s">
        <v>74</v>
      </c>
      <c r="I134" s="12">
        <v>106655</v>
      </c>
      <c r="J134" s="6" t="s">
        <v>354</v>
      </c>
      <c r="K134" s="6" t="s">
        <v>398</v>
      </c>
    </row>
    <row r="135" spans="2:11" outlineLevel="1" x14ac:dyDescent="0.25">
      <c r="B135">
        <v>8</v>
      </c>
      <c r="C135" s="9">
        <v>44783</v>
      </c>
      <c r="D135" s="6" t="s">
        <v>449</v>
      </c>
      <c r="E135" s="6" t="s">
        <v>87</v>
      </c>
      <c r="F135" s="6" t="s">
        <v>375</v>
      </c>
      <c r="G135" s="12">
        <v>2138848</v>
      </c>
      <c r="H135" s="1" t="s">
        <v>74</v>
      </c>
      <c r="I135" s="12">
        <v>171108</v>
      </c>
      <c r="J135" s="6" t="s">
        <v>354</v>
      </c>
      <c r="K135" s="6" t="s">
        <v>398</v>
      </c>
    </row>
    <row r="136" spans="2:11" outlineLevel="1" x14ac:dyDescent="0.25">
      <c r="B136">
        <v>8</v>
      </c>
      <c r="C136" s="9">
        <v>44783</v>
      </c>
      <c r="D136" s="6" t="s">
        <v>105</v>
      </c>
      <c r="E136" s="6" t="s">
        <v>87</v>
      </c>
      <c r="F136" s="6" t="s">
        <v>432</v>
      </c>
      <c r="G136" s="12">
        <v>527525</v>
      </c>
      <c r="H136" s="1" t="s">
        <v>74</v>
      </c>
      <c r="I136" s="12">
        <v>42202</v>
      </c>
      <c r="J136" s="6" t="s">
        <v>354</v>
      </c>
      <c r="K136" s="6" t="s">
        <v>398</v>
      </c>
    </row>
    <row r="137" spans="2:11" outlineLevel="1" x14ac:dyDescent="0.25">
      <c r="B137">
        <v>8</v>
      </c>
      <c r="C137" s="9">
        <v>44783</v>
      </c>
      <c r="D137" s="6" t="s">
        <v>40</v>
      </c>
      <c r="E137" s="6" t="s">
        <v>87</v>
      </c>
      <c r="F137" s="6" t="s">
        <v>440</v>
      </c>
      <c r="G137" s="12">
        <v>1622348</v>
      </c>
      <c r="H137" s="1" t="s">
        <v>74</v>
      </c>
      <c r="I137" s="12">
        <v>129788</v>
      </c>
      <c r="J137" s="6" t="s">
        <v>354</v>
      </c>
      <c r="K137" s="6" t="s">
        <v>398</v>
      </c>
    </row>
    <row r="138" spans="2:11" outlineLevel="1" x14ac:dyDescent="0.25">
      <c r="B138">
        <v>8</v>
      </c>
      <c r="C138" s="9">
        <v>44786</v>
      </c>
      <c r="D138" s="6" t="s">
        <v>456</v>
      </c>
      <c r="E138" s="6" t="s">
        <v>87</v>
      </c>
      <c r="F138" s="6" t="s">
        <v>220</v>
      </c>
      <c r="G138" s="12">
        <v>1114686</v>
      </c>
      <c r="H138" s="1" t="s">
        <v>74</v>
      </c>
      <c r="I138" s="12">
        <v>89175</v>
      </c>
      <c r="J138" s="6" t="s">
        <v>354</v>
      </c>
      <c r="K138" s="6" t="s">
        <v>398</v>
      </c>
    </row>
    <row r="139" spans="2:11" outlineLevel="1" x14ac:dyDescent="0.25">
      <c r="B139">
        <v>8</v>
      </c>
      <c r="C139" s="9">
        <v>44786</v>
      </c>
      <c r="D139" s="6" t="s">
        <v>191</v>
      </c>
      <c r="E139" s="6" t="s">
        <v>87</v>
      </c>
      <c r="F139" s="6" t="s">
        <v>291</v>
      </c>
      <c r="G139" s="12">
        <v>218500</v>
      </c>
      <c r="H139" s="1" t="s">
        <v>74</v>
      </c>
      <c r="I139" s="12">
        <v>17480</v>
      </c>
      <c r="J139" s="6" t="s">
        <v>354</v>
      </c>
      <c r="K139" s="6" t="s">
        <v>398</v>
      </c>
    </row>
    <row r="140" spans="2:11" outlineLevel="1" x14ac:dyDescent="0.25">
      <c r="B140">
        <v>8</v>
      </c>
      <c r="C140" s="9">
        <v>44786</v>
      </c>
      <c r="D140" s="6" t="s">
        <v>215</v>
      </c>
      <c r="E140" s="6" t="s">
        <v>87</v>
      </c>
      <c r="F140" s="6" t="s">
        <v>468</v>
      </c>
      <c r="G140" s="12">
        <v>1055051</v>
      </c>
      <c r="H140" s="1" t="s">
        <v>74</v>
      </c>
      <c r="I140" s="12">
        <v>84404</v>
      </c>
      <c r="J140" s="6" t="s">
        <v>354</v>
      </c>
      <c r="K140" s="6" t="s">
        <v>398</v>
      </c>
    </row>
    <row r="141" spans="2:11" outlineLevel="1" x14ac:dyDescent="0.25">
      <c r="B141">
        <v>8</v>
      </c>
      <c r="C141" s="9">
        <v>44786</v>
      </c>
      <c r="D141" s="6" t="s">
        <v>332</v>
      </c>
      <c r="E141" s="6" t="s">
        <v>87</v>
      </c>
      <c r="F141" s="6" t="s">
        <v>216</v>
      </c>
      <c r="G141" s="12">
        <v>765889</v>
      </c>
      <c r="H141" s="1" t="s">
        <v>74</v>
      </c>
      <c r="I141" s="12">
        <v>61271</v>
      </c>
      <c r="J141" s="6" t="s">
        <v>354</v>
      </c>
      <c r="K141" s="6" t="s">
        <v>398</v>
      </c>
    </row>
    <row r="142" spans="2:11" outlineLevel="1" x14ac:dyDescent="0.25">
      <c r="B142">
        <v>8</v>
      </c>
      <c r="C142" s="9">
        <v>44786</v>
      </c>
      <c r="D142" s="6" t="s">
        <v>192</v>
      </c>
      <c r="E142" s="6" t="s">
        <v>87</v>
      </c>
      <c r="F142" s="6" t="s">
        <v>31</v>
      </c>
      <c r="G142" s="12">
        <v>1333186</v>
      </c>
      <c r="H142" s="1" t="s">
        <v>74</v>
      </c>
      <c r="I142" s="12">
        <v>106655</v>
      </c>
      <c r="J142" s="6" t="s">
        <v>354</v>
      </c>
      <c r="K142" s="6" t="s">
        <v>398</v>
      </c>
    </row>
    <row r="143" spans="2:11" outlineLevel="1" x14ac:dyDescent="0.25">
      <c r="B143">
        <v>8</v>
      </c>
      <c r="C143" s="9">
        <v>44789</v>
      </c>
      <c r="D143" s="6" t="s">
        <v>208</v>
      </c>
      <c r="E143" s="6" t="s">
        <v>87</v>
      </c>
      <c r="F143" s="6" t="s">
        <v>298</v>
      </c>
      <c r="G143" s="12">
        <v>1114686</v>
      </c>
      <c r="H143" s="1" t="s">
        <v>74</v>
      </c>
      <c r="I143" s="12">
        <v>89175</v>
      </c>
      <c r="J143" s="6" t="s">
        <v>354</v>
      </c>
      <c r="K143" s="6" t="s">
        <v>398</v>
      </c>
    </row>
    <row r="144" spans="2:11" outlineLevel="1" x14ac:dyDescent="0.25">
      <c r="B144">
        <v>8</v>
      </c>
      <c r="C144" s="9">
        <v>44789</v>
      </c>
      <c r="D144" s="6" t="s">
        <v>412</v>
      </c>
      <c r="E144" s="6" t="s">
        <v>87</v>
      </c>
      <c r="F144" s="6" t="s">
        <v>306</v>
      </c>
      <c r="G144" s="12">
        <v>1333186</v>
      </c>
      <c r="H144" s="1" t="s">
        <v>74</v>
      </c>
      <c r="I144" s="12">
        <v>106655</v>
      </c>
      <c r="J144" s="6" t="s">
        <v>354</v>
      </c>
      <c r="K144" s="6" t="s">
        <v>398</v>
      </c>
    </row>
    <row r="145" spans="2:11" outlineLevel="1" x14ac:dyDescent="0.25">
      <c r="B145">
        <v>8</v>
      </c>
      <c r="C145" s="9">
        <v>44793</v>
      </c>
      <c r="D145" s="6" t="s">
        <v>217</v>
      </c>
      <c r="E145" s="6" t="s">
        <v>87</v>
      </c>
      <c r="F145" s="6" t="s">
        <v>410</v>
      </c>
      <c r="G145" s="12">
        <v>1114686</v>
      </c>
      <c r="H145" s="1" t="s">
        <v>74</v>
      </c>
      <c r="I145" s="12">
        <v>89175</v>
      </c>
      <c r="J145" s="6" t="s">
        <v>354</v>
      </c>
      <c r="K145" s="6" t="s">
        <v>398</v>
      </c>
    </row>
    <row r="146" spans="2:11" outlineLevel="1" x14ac:dyDescent="0.25">
      <c r="B146">
        <v>8</v>
      </c>
      <c r="C146" s="9">
        <v>44793</v>
      </c>
      <c r="D146" s="6" t="s">
        <v>39</v>
      </c>
      <c r="E146" s="6" t="s">
        <v>87</v>
      </c>
      <c r="F146" s="6" t="s">
        <v>69</v>
      </c>
      <c r="G146" s="12">
        <v>805661</v>
      </c>
      <c r="H146" s="1" t="s">
        <v>74</v>
      </c>
      <c r="I146" s="12">
        <v>64453</v>
      </c>
      <c r="J146" s="6" t="s">
        <v>354</v>
      </c>
      <c r="K146" s="6" t="s">
        <v>398</v>
      </c>
    </row>
    <row r="147" spans="2:11" outlineLevel="1" x14ac:dyDescent="0.25">
      <c r="B147">
        <v>8</v>
      </c>
      <c r="C147" s="9">
        <v>44793</v>
      </c>
      <c r="D147" s="6" t="s">
        <v>234</v>
      </c>
      <c r="E147" s="6" t="s">
        <v>87</v>
      </c>
      <c r="F147" s="6" t="s">
        <v>259</v>
      </c>
      <c r="G147" s="12">
        <v>393756</v>
      </c>
      <c r="H147" s="1" t="s">
        <v>74</v>
      </c>
      <c r="I147" s="12">
        <v>31500</v>
      </c>
      <c r="J147" s="6" t="s">
        <v>354</v>
      </c>
      <c r="K147" s="6" t="s">
        <v>398</v>
      </c>
    </row>
    <row r="148" spans="2:11" outlineLevel="1" x14ac:dyDescent="0.25">
      <c r="B148">
        <v>8</v>
      </c>
      <c r="C148" s="9">
        <v>44795</v>
      </c>
      <c r="D148" s="6" t="s">
        <v>469</v>
      </c>
      <c r="E148" s="6" t="s">
        <v>87</v>
      </c>
      <c r="F148" s="6" t="s">
        <v>323</v>
      </c>
      <c r="G148" s="12">
        <v>984389</v>
      </c>
      <c r="H148" s="1" t="s">
        <v>74</v>
      </c>
      <c r="I148" s="12">
        <v>78751</v>
      </c>
      <c r="J148" s="6" t="s">
        <v>354</v>
      </c>
      <c r="K148" s="6" t="s">
        <v>398</v>
      </c>
    </row>
    <row r="149" spans="2:11" outlineLevel="1" x14ac:dyDescent="0.25">
      <c r="B149">
        <v>8</v>
      </c>
      <c r="C149" s="9">
        <v>44795</v>
      </c>
      <c r="D149" s="6" t="s">
        <v>401</v>
      </c>
      <c r="E149" s="6" t="s">
        <v>87</v>
      </c>
      <c r="F149" s="6" t="s">
        <v>132</v>
      </c>
      <c r="G149" s="12">
        <v>984389</v>
      </c>
      <c r="H149" s="1" t="s">
        <v>74</v>
      </c>
      <c r="I149" s="12">
        <v>78751</v>
      </c>
      <c r="J149" s="6" t="s">
        <v>354</v>
      </c>
      <c r="K149" s="6" t="s">
        <v>398</v>
      </c>
    </row>
    <row r="150" spans="2:11" outlineLevel="1" x14ac:dyDescent="0.25">
      <c r="B150">
        <v>8</v>
      </c>
      <c r="C150" s="9">
        <v>44795</v>
      </c>
      <c r="D150" s="6" t="s">
        <v>130</v>
      </c>
      <c r="E150" s="6" t="s">
        <v>87</v>
      </c>
      <c r="F150" s="6" t="s">
        <v>179</v>
      </c>
      <c r="G150" s="12">
        <v>658625</v>
      </c>
      <c r="H150" s="1" t="s">
        <v>74</v>
      </c>
      <c r="I150" s="12">
        <v>52690</v>
      </c>
      <c r="J150" s="6" t="s">
        <v>354</v>
      </c>
      <c r="K150" s="6" t="s">
        <v>398</v>
      </c>
    </row>
    <row r="151" spans="2:11" outlineLevel="1" x14ac:dyDescent="0.25">
      <c r="B151">
        <v>8</v>
      </c>
      <c r="C151" s="9">
        <v>44796</v>
      </c>
      <c r="D151" s="6" t="s">
        <v>165</v>
      </c>
      <c r="E151" s="6" t="s">
        <v>87</v>
      </c>
      <c r="F151" s="6" t="s">
        <v>391</v>
      </c>
      <c r="G151" s="12">
        <v>459910</v>
      </c>
      <c r="H151" s="1" t="s">
        <v>74</v>
      </c>
      <c r="I151" s="12">
        <v>36793</v>
      </c>
      <c r="J151" s="6" t="s">
        <v>354</v>
      </c>
      <c r="K151" s="6" t="s">
        <v>398</v>
      </c>
    </row>
    <row r="152" spans="2:11" outlineLevel="1" x14ac:dyDescent="0.25">
      <c r="B152">
        <v>8</v>
      </c>
      <c r="C152" s="9">
        <v>44796</v>
      </c>
      <c r="D152" s="6" t="s">
        <v>311</v>
      </c>
      <c r="E152" s="6" t="s">
        <v>87</v>
      </c>
      <c r="F152" s="6" t="s">
        <v>230</v>
      </c>
      <c r="G152" s="12">
        <v>1440622</v>
      </c>
      <c r="H152" s="1" t="s">
        <v>74</v>
      </c>
      <c r="I152" s="12">
        <v>115250</v>
      </c>
      <c r="J152" s="6" t="s">
        <v>354</v>
      </c>
      <c r="K152" s="6" t="s">
        <v>398</v>
      </c>
    </row>
    <row r="153" spans="2:11" outlineLevel="1" x14ac:dyDescent="0.25">
      <c r="B153">
        <v>8</v>
      </c>
      <c r="C153" s="9">
        <v>44799</v>
      </c>
      <c r="D153" s="6" t="s">
        <v>441</v>
      </c>
      <c r="E153" s="6" t="s">
        <v>87</v>
      </c>
      <c r="F153" s="6" t="s">
        <v>427</v>
      </c>
      <c r="G153" s="12">
        <v>1055051</v>
      </c>
      <c r="H153" s="1" t="s">
        <v>74</v>
      </c>
      <c r="I153" s="12">
        <v>84404</v>
      </c>
      <c r="J153" s="6" t="s">
        <v>354</v>
      </c>
      <c r="K153" s="6" t="s">
        <v>398</v>
      </c>
    </row>
    <row r="154" spans="2:11" outlineLevel="1" x14ac:dyDescent="0.25">
      <c r="B154">
        <v>8</v>
      </c>
      <c r="C154" s="9">
        <v>44799</v>
      </c>
      <c r="D154" s="6" t="s">
        <v>118</v>
      </c>
      <c r="E154" s="6" t="s">
        <v>87</v>
      </c>
      <c r="F154" s="6" t="s">
        <v>223</v>
      </c>
      <c r="G154" s="12">
        <v>541238</v>
      </c>
      <c r="H154" s="1" t="s">
        <v>74</v>
      </c>
      <c r="I154" s="12">
        <v>43299</v>
      </c>
      <c r="J154" s="6" t="s">
        <v>354</v>
      </c>
      <c r="K154" s="6" t="s">
        <v>398</v>
      </c>
    </row>
    <row r="155" spans="2:11" outlineLevel="1" x14ac:dyDescent="0.25">
      <c r="B155">
        <v>8</v>
      </c>
      <c r="C155" s="9">
        <v>44802</v>
      </c>
      <c r="D155" s="6" t="s">
        <v>61</v>
      </c>
      <c r="E155" s="6" t="s">
        <v>87</v>
      </c>
      <c r="F155" s="6" t="s">
        <v>358</v>
      </c>
      <c r="G155" s="12">
        <v>1860712</v>
      </c>
      <c r="H155" s="1" t="s">
        <v>74</v>
      </c>
      <c r="I155" s="12">
        <v>148857</v>
      </c>
      <c r="J155" s="6" t="s">
        <v>354</v>
      </c>
      <c r="K155" s="6" t="s">
        <v>398</v>
      </c>
    </row>
    <row r="156" spans="2:11" outlineLevel="1" x14ac:dyDescent="0.25">
      <c r="B156">
        <v>8</v>
      </c>
      <c r="C156" s="9">
        <v>44802</v>
      </c>
      <c r="D156" s="6" t="s">
        <v>364</v>
      </c>
      <c r="E156" s="6" t="s">
        <v>87</v>
      </c>
      <c r="F156" s="6" t="s">
        <v>351</v>
      </c>
      <c r="G156" s="12">
        <v>1114686</v>
      </c>
      <c r="H156" s="1" t="s">
        <v>74</v>
      </c>
      <c r="I156" s="12">
        <v>89175</v>
      </c>
      <c r="J156" s="6" t="s">
        <v>354</v>
      </c>
      <c r="K156" s="6" t="s">
        <v>398</v>
      </c>
    </row>
    <row r="157" spans="2:11" outlineLevel="1" x14ac:dyDescent="0.25">
      <c r="B157">
        <v>8</v>
      </c>
      <c r="C157" s="9">
        <v>44802</v>
      </c>
      <c r="D157" s="6" t="s">
        <v>315</v>
      </c>
      <c r="E157" s="6" t="s">
        <v>87</v>
      </c>
      <c r="F157" s="6" t="s">
        <v>283</v>
      </c>
      <c r="G157" s="12">
        <v>1094822</v>
      </c>
      <c r="H157" s="1" t="s">
        <v>74</v>
      </c>
      <c r="I157" s="12">
        <v>87586</v>
      </c>
      <c r="J157" s="6" t="s">
        <v>354</v>
      </c>
      <c r="K157" s="6" t="s">
        <v>398</v>
      </c>
    </row>
    <row r="158" spans="2:11" outlineLevel="1" x14ac:dyDescent="0.25">
      <c r="B158">
        <v>8</v>
      </c>
      <c r="C158" s="9">
        <v>44802</v>
      </c>
      <c r="D158" s="6" t="s">
        <v>236</v>
      </c>
      <c r="E158" s="6" t="s">
        <v>87</v>
      </c>
      <c r="F158" s="6" t="s">
        <v>438</v>
      </c>
      <c r="G158" s="12">
        <v>1333186</v>
      </c>
      <c r="H158" s="1" t="s">
        <v>74</v>
      </c>
      <c r="I158" s="12">
        <v>106655</v>
      </c>
      <c r="J158" s="6" t="s">
        <v>354</v>
      </c>
      <c r="K158" s="6" t="s">
        <v>398</v>
      </c>
    </row>
    <row r="159" spans="2:11" outlineLevel="1" x14ac:dyDescent="0.25">
      <c r="B159">
        <v>8</v>
      </c>
      <c r="C159" s="9">
        <v>44804</v>
      </c>
      <c r="D159" s="6" t="s">
        <v>231</v>
      </c>
      <c r="E159" s="6" t="s">
        <v>87</v>
      </c>
      <c r="F159" s="6" t="s">
        <v>419</v>
      </c>
      <c r="G159" s="12">
        <v>1403848</v>
      </c>
      <c r="H159" s="1" t="s">
        <v>74</v>
      </c>
      <c r="I159" s="12">
        <v>112308</v>
      </c>
      <c r="J159" s="6" t="s">
        <v>354</v>
      </c>
      <c r="K159" s="6" t="s">
        <v>398</v>
      </c>
    </row>
    <row r="160" spans="2:11" outlineLevel="1" x14ac:dyDescent="0.25">
      <c r="B160">
        <v>9</v>
      </c>
      <c r="C160" s="9">
        <v>44805</v>
      </c>
      <c r="D160" s="6" t="s">
        <v>461</v>
      </c>
      <c r="E160" s="6" t="s">
        <v>87</v>
      </c>
      <c r="F160" s="6" t="s">
        <v>266</v>
      </c>
      <c r="G160" s="12">
        <v>1463483</v>
      </c>
      <c r="H160" s="1" t="s">
        <v>74</v>
      </c>
      <c r="I160" s="12">
        <v>117079</v>
      </c>
      <c r="J160" s="6" t="s">
        <v>354</v>
      </c>
      <c r="K160" s="6" t="s">
        <v>398</v>
      </c>
    </row>
    <row r="161" spans="2:11" outlineLevel="1" x14ac:dyDescent="0.25">
      <c r="B161">
        <v>9</v>
      </c>
      <c r="C161" s="9">
        <v>44805</v>
      </c>
      <c r="D161" s="6" t="s">
        <v>452</v>
      </c>
      <c r="E161" s="6" t="s">
        <v>87</v>
      </c>
      <c r="F161" s="6" t="s">
        <v>335</v>
      </c>
      <c r="G161" s="12">
        <v>1245786</v>
      </c>
      <c r="H161" s="1" t="s">
        <v>74</v>
      </c>
      <c r="I161" s="12">
        <v>99663</v>
      </c>
      <c r="J161" s="6" t="s">
        <v>154</v>
      </c>
      <c r="K161" s="6" t="s">
        <v>398</v>
      </c>
    </row>
    <row r="162" spans="2:11" outlineLevel="1" x14ac:dyDescent="0.25">
      <c r="B162">
        <v>9</v>
      </c>
      <c r="C162" s="9">
        <v>44805</v>
      </c>
      <c r="D162" s="6" t="s">
        <v>252</v>
      </c>
      <c r="E162" s="6" t="s">
        <v>87</v>
      </c>
      <c r="F162" s="6" t="s">
        <v>455</v>
      </c>
      <c r="G162" s="12">
        <v>876322</v>
      </c>
      <c r="H162" s="1" t="s">
        <v>74</v>
      </c>
      <c r="I162" s="12">
        <v>70106</v>
      </c>
      <c r="J162" s="6" t="s">
        <v>354</v>
      </c>
      <c r="K162" s="6" t="s">
        <v>398</v>
      </c>
    </row>
    <row r="163" spans="2:11" outlineLevel="1" x14ac:dyDescent="0.25">
      <c r="B163">
        <v>9</v>
      </c>
      <c r="C163" s="9">
        <v>44809</v>
      </c>
      <c r="D163" s="6" t="s">
        <v>371</v>
      </c>
      <c r="E163" s="6" t="s">
        <v>87</v>
      </c>
      <c r="F163" s="6" t="s">
        <v>428</v>
      </c>
      <c r="G163" s="12">
        <v>876322</v>
      </c>
      <c r="H163" s="1" t="s">
        <v>74</v>
      </c>
      <c r="I163" s="12">
        <v>70106</v>
      </c>
      <c r="J163" s="6" t="s">
        <v>354</v>
      </c>
      <c r="K163" s="6" t="s">
        <v>398</v>
      </c>
    </row>
    <row r="164" spans="2:11" outlineLevel="1" x14ac:dyDescent="0.25">
      <c r="B164">
        <v>9</v>
      </c>
      <c r="C164" s="9">
        <v>44809</v>
      </c>
      <c r="D164" s="6" t="s">
        <v>166</v>
      </c>
      <c r="E164" s="6" t="s">
        <v>87</v>
      </c>
      <c r="F164" s="6" t="s">
        <v>149</v>
      </c>
      <c r="G164" s="12">
        <v>1991009</v>
      </c>
      <c r="H164" s="1" t="s">
        <v>74</v>
      </c>
      <c r="I164" s="12">
        <v>159281</v>
      </c>
      <c r="J164" s="6" t="s">
        <v>354</v>
      </c>
      <c r="K164" s="6" t="s">
        <v>398</v>
      </c>
    </row>
    <row r="165" spans="2:11" outlineLevel="1" x14ac:dyDescent="0.25">
      <c r="B165">
        <v>9</v>
      </c>
      <c r="C165" s="9">
        <v>44809</v>
      </c>
      <c r="D165" s="6" t="s">
        <v>374</v>
      </c>
      <c r="E165" s="6" t="s">
        <v>87</v>
      </c>
      <c r="F165" s="6" t="s">
        <v>279</v>
      </c>
      <c r="G165" s="12">
        <v>876322</v>
      </c>
      <c r="H165" s="1" t="s">
        <v>74</v>
      </c>
      <c r="I165" s="12">
        <v>70106</v>
      </c>
      <c r="J165" s="6" t="s">
        <v>354</v>
      </c>
      <c r="K165" s="6" t="s">
        <v>398</v>
      </c>
    </row>
    <row r="166" spans="2:11" outlineLevel="1" x14ac:dyDescent="0.25">
      <c r="B166">
        <v>9</v>
      </c>
      <c r="C166" s="9">
        <v>44809</v>
      </c>
      <c r="D166" s="6" t="s">
        <v>437</v>
      </c>
      <c r="E166" s="6" t="s">
        <v>87</v>
      </c>
      <c r="F166" s="6" t="s">
        <v>218</v>
      </c>
      <c r="G166" s="12">
        <v>218500</v>
      </c>
      <c r="H166" s="1" t="s">
        <v>74</v>
      </c>
      <c r="I166" s="12">
        <v>17480</v>
      </c>
      <c r="J166" s="6" t="s">
        <v>354</v>
      </c>
      <c r="K166" s="6" t="s">
        <v>398</v>
      </c>
    </row>
    <row r="167" spans="2:11" outlineLevel="1" x14ac:dyDescent="0.25">
      <c r="B167">
        <v>9</v>
      </c>
      <c r="C167" s="9">
        <v>44809</v>
      </c>
      <c r="D167" s="6" t="s">
        <v>255</v>
      </c>
      <c r="E167" s="6" t="s">
        <v>87</v>
      </c>
      <c r="F167" s="6" t="s">
        <v>426</v>
      </c>
      <c r="G167" s="12">
        <v>1114686</v>
      </c>
      <c r="H167" s="1" t="s">
        <v>74</v>
      </c>
      <c r="I167" s="12">
        <v>89175</v>
      </c>
      <c r="J167" s="6" t="s">
        <v>354</v>
      </c>
      <c r="K167" s="6" t="s">
        <v>398</v>
      </c>
    </row>
    <row r="168" spans="2:11" outlineLevel="1" x14ac:dyDescent="0.25">
      <c r="B168">
        <v>9</v>
      </c>
      <c r="C168" s="9">
        <v>44809</v>
      </c>
      <c r="D168" s="6" t="s">
        <v>370</v>
      </c>
      <c r="E168" s="6" t="s">
        <v>87</v>
      </c>
      <c r="F168" s="6" t="s">
        <v>261</v>
      </c>
      <c r="G168" s="12">
        <v>859963</v>
      </c>
      <c r="H168" s="1" t="s">
        <v>74</v>
      </c>
      <c r="I168" s="12">
        <v>68797</v>
      </c>
      <c r="J168" s="6" t="s">
        <v>354</v>
      </c>
      <c r="K168" s="6" t="s">
        <v>398</v>
      </c>
    </row>
    <row r="169" spans="2:11" outlineLevel="1" x14ac:dyDescent="0.25">
      <c r="B169">
        <v>9</v>
      </c>
      <c r="C169" s="9">
        <v>44810</v>
      </c>
      <c r="D169" s="6" t="s">
        <v>6</v>
      </c>
      <c r="E169" s="6" t="s">
        <v>87</v>
      </c>
      <c r="F169" s="6" t="s">
        <v>402</v>
      </c>
      <c r="G169" s="12">
        <v>970596</v>
      </c>
      <c r="H169" s="1" t="s">
        <v>74</v>
      </c>
      <c r="I169" s="12">
        <v>77648</v>
      </c>
      <c r="J169" s="6" t="s">
        <v>354</v>
      </c>
      <c r="K169" s="6" t="s">
        <v>398</v>
      </c>
    </row>
    <row r="170" spans="2:11" outlineLevel="1" x14ac:dyDescent="0.25">
      <c r="B170">
        <v>9</v>
      </c>
      <c r="C170" s="9">
        <v>44812</v>
      </c>
      <c r="D170" s="6" t="s">
        <v>462</v>
      </c>
      <c r="E170" s="6" t="s">
        <v>87</v>
      </c>
      <c r="F170" s="6" t="s">
        <v>380</v>
      </c>
      <c r="G170" s="12">
        <v>1333186</v>
      </c>
      <c r="H170" s="1" t="s">
        <v>74</v>
      </c>
      <c r="I170" s="12">
        <v>106655</v>
      </c>
      <c r="J170" s="6" t="s">
        <v>354</v>
      </c>
      <c r="K170" s="6" t="s">
        <v>398</v>
      </c>
    </row>
    <row r="171" spans="2:11" outlineLevel="1" x14ac:dyDescent="0.25">
      <c r="B171">
        <v>9</v>
      </c>
      <c r="C171" s="9">
        <v>44813</v>
      </c>
      <c r="D171" s="6" t="s">
        <v>235</v>
      </c>
      <c r="E171" s="6" t="s">
        <v>87</v>
      </c>
      <c r="F171" s="6" t="s">
        <v>448</v>
      </c>
      <c r="G171" s="12">
        <v>1456914</v>
      </c>
      <c r="H171" s="1" t="s">
        <v>74</v>
      </c>
      <c r="I171" s="12">
        <v>116553</v>
      </c>
      <c r="J171" s="6" t="s">
        <v>19</v>
      </c>
      <c r="K171" s="6" t="s">
        <v>398</v>
      </c>
    </row>
    <row r="172" spans="2:11" outlineLevel="1" x14ac:dyDescent="0.25">
      <c r="B172">
        <v>9</v>
      </c>
      <c r="C172" s="9">
        <v>44814</v>
      </c>
      <c r="D172" s="6" t="s">
        <v>357</v>
      </c>
      <c r="E172" s="6" t="s">
        <v>87</v>
      </c>
      <c r="F172" s="6" t="s">
        <v>482</v>
      </c>
      <c r="G172" s="12">
        <v>1611046</v>
      </c>
      <c r="H172" s="1" t="s">
        <v>74</v>
      </c>
      <c r="I172" s="12">
        <v>128884</v>
      </c>
      <c r="J172" s="6" t="s">
        <v>354</v>
      </c>
      <c r="K172" s="6" t="s">
        <v>398</v>
      </c>
    </row>
    <row r="173" spans="2:11" outlineLevel="1" x14ac:dyDescent="0.25">
      <c r="B173">
        <v>9</v>
      </c>
      <c r="C173" s="9">
        <v>44814</v>
      </c>
      <c r="D173" s="6" t="s">
        <v>331</v>
      </c>
      <c r="E173" s="6" t="s">
        <v>87</v>
      </c>
      <c r="F173" s="6" t="s">
        <v>355</v>
      </c>
      <c r="G173" s="12">
        <v>897107</v>
      </c>
      <c r="H173" s="1" t="s">
        <v>74</v>
      </c>
      <c r="I173" s="12">
        <v>71769</v>
      </c>
      <c r="J173" s="6" t="s">
        <v>354</v>
      </c>
      <c r="K173" s="6" t="s">
        <v>398</v>
      </c>
    </row>
    <row r="174" spans="2:11" outlineLevel="1" x14ac:dyDescent="0.25">
      <c r="B174">
        <v>9</v>
      </c>
      <c r="C174" s="9">
        <v>44814</v>
      </c>
      <c r="D174" s="6" t="s">
        <v>250</v>
      </c>
      <c r="E174" s="6" t="s">
        <v>87</v>
      </c>
      <c r="F174" s="6" t="s">
        <v>60</v>
      </c>
      <c r="G174" s="12">
        <v>876322</v>
      </c>
      <c r="H174" s="1" t="s">
        <v>74</v>
      </c>
      <c r="I174" s="12">
        <v>70106</v>
      </c>
      <c r="J174" s="6" t="s">
        <v>330</v>
      </c>
      <c r="K174" s="6" t="s">
        <v>398</v>
      </c>
    </row>
    <row r="175" spans="2:11" outlineLevel="1" x14ac:dyDescent="0.25">
      <c r="B175">
        <v>9</v>
      </c>
      <c r="C175" s="9">
        <v>44819</v>
      </c>
      <c r="D175" s="6" t="s">
        <v>221</v>
      </c>
      <c r="E175" s="6" t="s">
        <v>87</v>
      </c>
      <c r="F175" s="6" t="s">
        <v>127</v>
      </c>
      <c r="G175" s="12">
        <v>876322</v>
      </c>
      <c r="H175" s="1" t="s">
        <v>74</v>
      </c>
      <c r="I175" s="12">
        <v>70106</v>
      </c>
      <c r="J175" s="6" t="s">
        <v>19</v>
      </c>
      <c r="K175" s="6" t="s">
        <v>398</v>
      </c>
    </row>
    <row r="176" spans="2:11" outlineLevel="1" x14ac:dyDescent="0.25">
      <c r="B176">
        <v>9</v>
      </c>
      <c r="C176" s="9">
        <v>44823</v>
      </c>
      <c r="D176" s="6" t="s">
        <v>10</v>
      </c>
      <c r="E176" s="6" t="s">
        <v>87</v>
      </c>
      <c r="F176" s="6" t="s">
        <v>228</v>
      </c>
      <c r="G176" s="12">
        <v>949546</v>
      </c>
      <c r="H176" s="1" t="s">
        <v>74</v>
      </c>
      <c r="I176" s="12">
        <v>75964</v>
      </c>
      <c r="J176" s="6" t="s">
        <v>154</v>
      </c>
      <c r="K176" s="6" t="s">
        <v>398</v>
      </c>
    </row>
    <row r="177" spans="2:11" outlineLevel="1" x14ac:dyDescent="0.25">
      <c r="B177">
        <v>9</v>
      </c>
      <c r="C177" s="9">
        <v>44823</v>
      </c>
      <c r="D177" s="6" t="s">
        <v>145</v>
      </c>
      <c r="E177" s="6" t="s">
        <v>87</v>
      </c>
      <c r="F177" s="6" t="s">
        <v>239</v>
      </c>
      <c r="G177" s="12">
        <v>1097689</v>
      </c>
      <c r="H177" s="1" t="s">
        <v>74</v>
      </c>
      <c r="I177" s="12">
        <v>87815</v>
      </c>
      <c r="J177" s="6" t="s">
        <v>354</v>
      </c>
      <c r="K177" s="6" t="s">
        <v>398</v>
      </c>
    </row>
    <row r="178" spans="2:11" outlineLevel="1" x14ac:dyDescent="0.25">
      <c r="B178">
        <v>9</v>
      </c>
      <c r="C178" s="9">
        <v>44824</v>
      </c>
      <c r="D178" s="6" t="s">
        <v>184</v>
      </c>
      <c r="E178" s="6" t="s">
        <v>87</v>
      </c>
      <c r="F178" s="6" t="s">
        <v>321</v>
      </c>
      <c r="G178" s="12">
        <v>1061934</v>
      </c>
      <c r="H178" s="1" t="s">
        <v>74</v>
      </c>
      <c r="I178" s="12">
        <v>84955</v>
      </c>
      <c r="J178" s="6" t="s">
        <v>354</v>
      </c>
      <c r="K178" s="6" t="s">
        <v>398</v>
      </c>
    </row>
    <row r="179" spans="2:11" outlineLevel="1" x14ac:dyDescent="0.25">
      <c r="B179">
        <v>9</v>
      </c>
      <c r="C179" s="9">
        <v>44824</v>
      </c>
      <c r="D179" s="6" t="s">
        <v>333</v>
      </c>
      <c r="E179" s="6" t="s">
        <v>87</v>
      </c>
      <c r="F179" s="6" t="s">
        <v>131</v>
      </c>
      <c r="G179" s="12">
        <v>1649096</v>
      </c>
      <c r="H179" s="1" t="s">
        <v>74</v>
      </c>
      <c r="I179" s="12">
        <v>131928</v>
      </c>
      <c r="J179" s="6" t="s">
        <v>354</v>
      </c>
      <c r="K179" s="6" t="s">
        <v>398</v>
      </c>
    </row>
    <row r="180" spans="2:11" outlineLevel="1" x14ac:dyDescent="0.25">
      <c r="B180">
        <v>9</v>
      </c>
      <c r="C180" s="9">
        <v>44826</v>
      </c>
      <c r="D180" s="6" t="s">
        <v>360</v>
      </c>
      <c r="E180" s="6" t="s">
        <v>87</v>
      </c>
      <c r="F180" s="6" t="s">
        <v>111</v>
      </c>
      <c r="G180" s="12">
        <v>805661</v>
      </c>
      <c r="H180" s="1" t="s">
        <v>74</v>
      </c>
      <c r="I180" s="12">
        <v>64453</v>
      </c>
      <c r="J180" s="6" t="s">
        <v>354</v>
      </c>
      <c r="K180" s="6" t="s">
        <v>398</v>
      </c>
    </row>
    <row r="181" spans="2:11" outlineLevel="1" x14ac:dyDescent="0.25">
      <c r="B181">
        <v>9</v>
      </c>
      <c r="C181" s="9">
        <v>44826</v>
      </c>
      <c r="D181" s="6" t="s">
        <v>128</v>
      </c>
      <c r="E181" s="6" t="s">
        <v>87</v>
      </c>
      <c r="F181" s="6" t="s">
        <v>285</v>
      </c>
      <c r="G181" s="12">
        <v>1170558</v>
      </c>
      <c r="H181" s="1" t="s">
        <v>74</v>
      </c>
      <c r="I181" s="12">
        <v>93645</v>
      </c>
      <c r="J181" s="6" t="s">
        <v>354</v>
      </c>
      <c r="K181" s="6" t="s">
        <v>398</v>
      </c>
    </row>
    <row r="182" spans="2:11" outlineLevel="1" x14ac:dyDescent="0.25">
      <c r="B182">
        <v>9</v>
      </c>
      <c r="C182" s="9">
        <v>44826</v>
      </c>
      <c r="D182" s="6" t="s">
        <v>280</v>
      </c>
      <c r="E182" s="6" t="s">
        <v>87</v>
      </c>
      <c r="F182" s="6" t="s">
        <v>45</v>
      </c>
      <c r="G182" s="12">
        <v>1792608</v>
      </c>
      <c r="H182" s="1" t="s">
        <v>74</v>
      </c>
      <c r="I182" s="12">
        <v>143409</v>
      </c>
      <c r="J182" s="6" t="s">
        <v>354</v>
      </c>
      <c r="K182" s="6" t="s">
        <v>398</v>
      </c>
    </row>
    <row r="183" spans="2:11" outlineLevel="1" x14ac:dyDescent="0.25">
      <c r="B183">
        <v>9</v>
      </c>
      <c r="C183" s="9">
        <v>44827</v>
      </c>
      <c r="D183" s="6" t="s">
        <v>222</v>
      </c>
      <c r="E183" s="6" t="s">
        <v>87</v>
      </c>
      <c r="F183" s="6" t="s">
        <v>290</v>
      </c>
      <c r="G183" s="12">
        <v>2123869</v>
      </c>
      <c r="H183" s="1" t="s">
        <v>74</v>
      </c>
      <c r="I183" s="12">
        <v>169910</v>
      </c>
      <c r="J183" s="6" t="s">
        <v>354</v>
      </c>
      <c r="K183" s="6" t="s">
        <v>398</v>
      </c>
    </row>
    <row r="184" spans="2:11" outlineLevel="1" x14ac:dyDescent="0.25">
      <c r="B184">
        <v>9</v>
      </c>
      <c r="C184" s="9">
        <v>44828</v>
      </c>
      <c r="D184" s="6" t="s">
        <v>282</v>
      </c>
      <c r="E184" s="6" t="s">
        <v>87</v>
      </c>
      <c r="F184" s="6" t="s">
        <v>26</v>
      </c>
      <c r="G184" s="12">
        <v>1170558</v>
      </c>
      <c r="H184" s="1" t="s">
        <v>74</v>
      </c>
      <c r="I184" s="12">
        <v>93645</v>
      </c>
      <c r="J184" s="6" t="s">
        <v>354</v>
      </c>
      <c r="K184" s="6" t="s">
        <v>398</v>
      </c>
    </row>
    <row r="185" spans="2:11" outlineLevel="1" x14ac:dyDescent="0.25">
      <c r="B185">
        <v>9</v>
      </c>
      <c r="C185" s="9">
        <v>44828</v>
      </c>
      <c r="D185" s="6" t="s">
        <v>240</v>
      </c>
      <c r="E185" s="6" t="s">
        <v>87</v>
      </c>
      <c r="F185" s="6" t="s">
        <v>68</v>
      </c>
      <c r="G185" s="12">
        <v>858945</v>
      </c>
      <c r="H185" s="1" t="s">
        <v>74</v>
      </c>
      <c r="I185" s="12">
        <v>68716</v>
      </c>
      <c r="J185" s="6" t="s">
        <v>354</v>
      </c>
      <c r="K185" s="6" t="s">
        <v>398</v>
      </c>
    </row>
    <row r="186" spans="2:11" outlineLevel="1" x14ac:dyDescent="0.25">
      <c r="B186">
        <v>9</v>
      </c>
      <c r="C186" s="9">
        <v>44828</v>
      </c>
      <c r="D186" s="6" t="s">
        <v>229</v>
      </c>
      <c r="E186" s="6" t="s">
        <v>87</v>
      </c>
      <c r="F186" s="6" t="s">
        <v>129</v>
      </c>
      <c r="G186" s="12">
        <v>890737</v>
      </c>
      <c r="H186" s="1" t="s">
        <v>74</v>
      </c>
      <c r="I186" s="12">
        <v>71259</v>
      </c>
      <c r="J186" s="6" t="s">
        <v>19</v>
      </c>
      <c r="K186" s="6" t="s">
        <v>398</v>
      </c>
    </row>
    <row r="187" spans="2:11" outlineLevel="1" x14ac:dyDescent="0.25">
      <c r="B187">
        <v>9</v>
      </c>
      <c r="C187" s="9">
        <v>44830</v>
      </c>
      <c r="D187" s="6" t="s">
        <v>445</v>
      </c>
      <c r="E187" s="6" t="s">
        <v>87</v>
      </c>
      <c r="F187" s="6" t="s">
        <v>322</v>
      </c>
      <c r="G187" s="12">
        <v>1298343</v>
      </c>
      <c r="H187" s="1" t="s">
        <v>74</v>
      </c>
      <c r="I187" s="12">
        <v>103867</v>
      </c>
      <c r="J187" s="6" t="s">
        <v>354</v>
      </c>
      <c r="K187" s="6" t="s">
        <v>398</v>
      </c>
    </row>
    <row r="188" spans="2:11" outlineLevel="1" x14ac:dyDescent="0.25">
      <c r="B188">
        <v>9</v>
      </c>
      <c r="C188" s="9">
        <v>44830</v>
      </c>
      <c r="D188" s="6" t="s">
        <v>313</v>
      </c>
      <c r="E188" s="6" t="s">
        <v>87</v>
      </c>
      <c r="F188" s="6" t="s">
        <v>36</v>
      </c>
      <c r="G188" s="12">
        <v>1885504</v>
      </c>
      <c r="H188" s="1" t="s">
        <v>74</v>
      </c>
      <c r="I188" s="12">
        <v>150840</v>
      </c>
      <c r="J188" s="6" t="s">
        <v>354</v>
      </c>
      <c r="K188" s="6" t="s">
        <v>398</v>
      </c>
    </row>
    <row r="189" spans="2:11" outlineLevel="1" x14ac:dyDescent="0.25">
      <c r="B189">
        <v>9</v>
      </c>
      <c r="C189" s="9">
        <v>44830</v>
      </c>
      <c r="D189" s="6" t="s">
        <v>200</v>
      </c>
      <c r="E189" s="6" t="s">
        <v>87</v>
      </c>
      <c r="F189" s="6" t="s">
        <v>422</v>
      </c>
      <c r="G189" s="12">
        <v>1280434</v>
      </c>
      <c r="H189" s="1" t="s">
        <v>74</v>
      </c>
      <c r="I189" s="12">
        <v>102435</v>
      </c>
      <c r="J189" s="6" t="s">
        <v>354</v>
      </c>
      <c r="K189" s="6" t="s">
        <v>398</v>
      </c>
    </row>
    <row r="190" spans="2:11" outlineLevel="1" x14ac:dyDescent="0.25">
      <c r="B190">
        <v>9</v>
      </c>
      <c r="C190" s="9">
        <v>44831</v>
      </c>
      <c r="D190" s="6" t="s">
        <v>361</v>
      </c>
      <c r="E190" s="6" t="s">
        <v>87</v>
      </c>
      <c r="F190" s="6" t="s">
        <v>475</v>
      </c>
      <c r="G190" s="12">
        <v>1497927</v>
      </c>
      <c r="H190" s="1" t="s">
        <v>74</v>
      </c>
      <c r="I190" s="12">
        <v>119834</v>
      </c>
      <c r="J190" s="6" t="s">
        <v>354</v>
      </c>
      <c r="K190" s="6" t="s">
        <v>398</v>
      </c>
    </row>
    <row r="191" spans="2:11" outlineLevel="1" x14ac:dyDescent="0.25">
      <c r="B191">
        <v>9</v>
      </c>
      <c r="C191" s="9">
        <v>44831</v>
      </c>
      <c r="D191" s="6" t="s">
        <v>253</v>
      </c>
      <c r="E191" s="6" t="s">
        <v>87</v>
      </c>
      <c r="F191" s="6" t="s">
        <v>416</v>
      </c>
      <c r="G191" s="12">
        <v>1569146</v>
      </c>
      <c r="H191" s="1" t="s">
        <v>74</v>
      </c>
      <c r="I191" s="12">
        <v>125532</v>
      </c>
      <c r="J191" s="6" t="s">
        <v>354</v>
      </c>
      <c r="K191" s="6" t="s">
        <v>398</v>
      </c>
    </row>
    <row r="192" spans="2:11" outlineLevel="1" x14ac:dyDescent="0.25">
      <c r="B192">
        <v>9</v>
      </c>
      <c r="C192" s="9">
        <v>44832</v>
      </c>
      <c r="D192" s="6" t="s">
        <v>157</v>
      </c>
      <c r="E192" s="6" t="s">
        <v>87</v>
      </c>
      <c r="F192" s="6" t="s">
        <v>307</v>
      </c>
      <c r="G192" s="12">
        <v>1061934</v>
      </c>
      <c r="H192" s="1" t="s">
        <v>74</v>
      </c>
      <c r="I192" s="12">
        <v>84955</v>
      </c>
      <c r="J192" s="6" t="s">
        <v>354</v>
      </c>
      <c r="K192" s="6" t="s">
        <v>398</v>
      </c>
    </row>
    <row r="193" spans="2:11" outlineLevel="1" x14ac:dyDescent="0.25">
      <c r="B193">
        <v>9</v>
      </c>
      <c r="C193" s="9">
        <v>44833</v>
      </c>
      <c r="D193" s="6" t="s">
        <v>382</v>
      </c>
      <c r="E193" s="6" t="s">
        <v>87</v>
      </c>
      <c r="F193" s="6" t="s">
        <v>363</v>
      </c>
      <c r="G193" s="12">
        <v>1042070</v>
      </c>
      <c r="H193" s="1" t="s">
        <v>74</v>
      </c>
      <c r="I193" s="12">
        <v>83366</v>
      </c>
      <c r="J193" s="6" t="s">
        <v>354</v>
      </c>
      <c r="K193" s="6" t="s">
        <v>398</v>
      </c>
    </row>
    <row r="194" spans="2:11" outlineLevel="1" x14ac:dyDescent="0.25">
      <c r="B194">
        <v>9</v>
      </c>
      <c r="C194" s="9">
        <v>44833</v>
      </c>
      <c r="D194" s="6" t="s">
        <v>273</v>
      </c>
      <c r="E194" s="6" t="s">
        <v>87</v>
      </c>
      <c r="F194" s="6" t="s">
        <v>480</v>
      </c>
      <c r="G194" s="12">
        <v>805661</v>
      </c>
      <c r="H194" s="1" t="s">
        <v>74</v>
      </c>
      <c r="I194" s="12">
        <v>64453</v>
      </c>
      <c r="J194" s="6" t="s">
        <v>354</v>
      </c>
      <c r="K194" s="6" t="s">
        <v>398</v>
      </c>
    </row>
    <row r="195" spans="2:11" outlineLevel="1" x14ac:dyDescent="0.25">
      <c r="B195">
        <v>9</v>
      </c>
      <c r="C195" s="9">
        <v>44833</v>
      </c>
      <c r="D195" s="6" t="s">
        <v>205</v>
      </c>
      <c r="E195" s="6" t="s">
        <v>87</v>
      </c>
      <c r="F195" s="6" t="s">
        <v>263</v>
      </c>
      <c r="G195" s="12">
        <v>494142</v>
      </c>
      <c r="H195" s="1" t="s">
        <v>74</v>
      </c>
      <c r="I195" s="12">
        <v>39531</v>
      </c>
      <c r="J195" s="6" t="s">
        <v>354</v>
      </c>
      <c r="K195" s="6" t="s">
        <v>398</v>
      </c>
    </row>
    <row r="196" spans="2:11" outlineLevel="1" x14ac:dyDescent="0.25">
      <c r="B196">
        <v>10</v>
      </c>
      <c r="C196" s="9">
        <v>44837</v>
      </c>
      <c r="D196" s="6" t="s">
        <v>404</v>
      </c>
      <c r="E196" s="6" t="s">
        <v>87</v>
      </c>
      <c r="F196" s="6" t="s">
        <v>226</v>
      </c>
      <c r="G196" s="12">
        <v>1090525</v>
      </c>
      <c r="H196" s="1" t="s">
        <v>74</v>
      </c>
      <c r="I196" s="12">
        <v>87242</v>
      </c>
      <c r="J196" s="6" t="s">
        <v>354</v>
      </c>
      <c r="K196" s="6" t="s">
        <v>398</v>
      </c>
    </row>
    <row r="197" spans="2:11" outlineLevel="1" x14ac:dyDescent="0.25">
      <c r="B197">
        <v>10</v>
      </c>
      <c r="C197" s="9">
        <v>44838</v>
      </c>
      <c r="D197" s="6" t="s">
        <v>387</v>
      </c>
      <c r="E197" s="6" t="s">
        <v>87</v>
      </c>
      <c r="F197" s="6" t="s">
        <v>383</v>
      </c>
      <c r="G197" s="12">
        <v>1174323</v>
      </c>
      <c r="H197" s="1" t="s">
        <v>74</v>
      </c>
      <c r="I197" s="12">
        <v>93946</v>
      </c>
      <c r="J197" s="6" t="s">
        <v>354</v>
      </c>
      <c r="K197" s="6" t="s">
        <v>398</v>
      </c>
    </row>
    <row r="198" spans="2:11" outlineLevel="1" x14ac:dyDescent="0.25">
      <c r="B198">
        <v>10</v>
      </c>
      <c r="C198" s="9">
        <v>44838</v>
      </c>
      <c r="D198" s="6" t="s">
        <v>356</v>
      </c>
      <c r="E198" s="6" t="s">
        <v>87</v>
      </c>
      <c r="F198" s="6" t="s">
        <v>314</v>
      </c>
      <c r="G198" s="12">
        <v>1877486</v>
      </c>
      <c r="H198" s="1" t="s">
        <v>74</v>
      </c>
      <c r="I198" s="12">
        <v>150199</v>
      </c>
      <c r="J198" s="6" t="s">
        <v>354</v>
      </c>
      <c r="K198" s="6" t="s">
        <v>398</v>
      </c>
    </row>
    <row r="199" spans="2:11" outlineLevel="1" x14ac:dyDescent="0.25">
      <c r="B199">
        <v>10</v>
      </c>
      <c r="C199" s="9">
        <v>44838</v>
      </c>
      <c r="D199" s="6" t="s">
        <v>110</v>
      </c>
      <c r="E199" s="6" t="s">
        <v>87</v>
      </c>
      <c r="F199" s="6" t="s">
        <v>91</v>
      </c>
      <c r="G199" s="12">
        <v>1172367</v>
      </c>
      <c r="H199" s="1" t="s">
        <v>74</v>
      </c>
      <c r="I199" s="12">
        <v>93789</v>
      </c>
      <c r="J199" s="6" t="s">
        <v>354</v>
      </c>
      <c r="K199" s="6" t="s">
        <v>398</v>
      </c>
    </row>
    <row r="200" spans="2:11" outlineLevel="1" x14ac:dyDescent="0.25">
      <c r="B200">
        <v>10</v>
      </c>
      <c r="C200" s="9">
        <v>44839</v>
      </c>
      <c r="D200" s="6" t="s">
        <v>329</v>
      </c>
      <c r="E200" s="6" t="s">
        <v>87</v>
      </c>
      <c r="F200" s="6" t="s">
        <v>435</v>
      </c>
      <c r="G200" s="12">
        <v>1620961</v>
      </c>
      <c r="H200" s="1" t="s">
        <v>74</v>
      </c>
      <c r="I200" s="12">
        <v>129677</v>
      </c>
      <c r="J200" s="6" t="s">
        <v>354</v>
      </c>
      <c r="K200" s="6" t="s">
        <v>398</v>
      </c>
    </row>
    <row r="201" spans="2:11" outlineLevel="1" x14ac:dyDescent="0.25">
      <c r="B201">
        <v>10</v>
      </c>
      <c r="C201" s="9">
        <v>44840</v>
      </c>
      <c r="D201" s="6" t="s">
        <v>326</v>
      </c>
      <c r="E201" s="6" t="s">
        <v>87</v>
      </c>
      <c r="F201" s="6" t="s">
        <v>160</v>
      </c>
      <c r="G201" s="12">
        <v>2104004</v>
      </c>
      <c r="H201" s="1" t="s">
        <v>74</v>
      </c>
      <c r="I201" s="12">
        <v>168320</v>
      </c>
      <c r="J201" s="6" t="s">
        <v>354</v>
      </c>
      <c r="K201" s="6" t="s">
        <v>398</v>
      </c>
    </row>
    <row r="202" spans="2:11" outlineLevel="1" x14ac:dyDescent="0.25">
      <c r="B202">
        <v>10</v>
      </c>
      <c r="C202" s="9">
        <v>44840</v>
      </c>
      <c r="D202" s="6" t="s">
        <v>77</v>
      </c>
      <c r="E202" s="6" t="s">
        <v>87</v>
      </c>
      <c r="F202" s="6" t="s">
        <v>481</v>
      </c>
      <c r="G202" s="12">
        <v>1904216</v>
      </c>
      <c r="H202" s="1" t="s">
        <v>74</v>
      </c>
      <c r="I202" s="12">
        <v>152337</v>
      </c>
      <c r="J202" s="6" t="s">
        <v>354</v>
      </c>
      <c r="K202" s="6" t="s">
        <v>398</v>
      </c>
    </row>
    <row r="203" spans="2:11" outlineLevel="1" x14ac:dyDescent="0.25">
      <c r="B203">
        <v>10</v>
      </c>
      <c r="C203" s="9">
        <v>44841</v>
      </c>
      <c r="D203" s="6" t="s">
        <v>137</v>
      </c>
      <c r="E203" s="6" t="s">
        <v>87</v>
      </c>
      <c r="F203" s="6" t="s">
        <v>107</v>
      </c>
      <c r="G203" s="12">
        <v>768261</v>
      </c>
      <c r="H203" s="1" t="s">
        <v>74</v>
      </c>
      <c r="I203" s="12">
        <v>61461</v>
      </c>
      <c r="J203" s="6" t="s">
        <v>354</v>
      </c>
      <c r="K203" s="6" t="s">
        <v>398</v>
      </c>
    </row>
    <row r="204" spans="2:11" outlineLevel="1" x14ac:dyDescent="0.25">
      <c r="B204">
        <v>10</v>
      </c>
      <c r="C204" s="9">
        <v>44841</v>
      </c>
      <c r="D204" s="6" t="s">
        <v>146</v>
      </c>
      <c r="E204" s="6" t="s">
        <v>87</v>
      </c>
      <c r="F204" s="6" t="s">
        <v>96</v>
      </c>
      <c r="G204" s="12">
        <v>949546</v>
      </c>
      <c r="H204" s="1" t="s">
        <v>74</v>
      </c>
      <c r="I204" s="12">
        <v>75964</v>
      </c>
      <c r="J204" s="6" t="s">
        <v>354</v>
      </c>
      <c r="K204" s="6" t="s">
        <v>398</v>
      </c>
    </row>
    <row r="205" spans="2:11" outlineLevel="1" x14ac:dyDescent="0.25">
      <c r="B205">
        <v>10</v>
      </c>
      <c r="C205" s="9">
        <v>44841</v>
      </c>
      <c r="D205" s="6" t="s">
        <v>292</v>
      </c>
      <c r="E205" s="6" t="s">
        <v>87</v>
      </c>
      <c r="F205" s="6" t="s">
        <v>270</v>
      </c>
      <c r="G205" s="12">
        <v>1863275</v>
      </c>
      <c r="H205" s="1" t="s">
        <v>74</v>
      </c>
      <c r="I205" s="12">
        <v>149062</v>
      </c>
      <c r="J205" s="6" t="s">
        <v>354</v>
      </c>
      <c r="K205" s="6" t="s">
        <v>398</v>
      </c>
    </row>
    <row r="206" spans="2:11" outlineLevel="1" x14ac:dyDescent="0.25">
      <c r="B206">
        <v>10</v>
      </c>
      <c r="C206" s="9">
        <v>44841</v>
      </c>
      <c r="D206" s="6" t="s">
        <v>53</v>
      </c>
      <c r="E206" s="6" t="s">
        <v>87</v>
      </c>
      <c r="F206" s="6" t="s">
        <v>243</v>
      </c>
      <c r="G206" s="12">
        <v>1993646</v>
      </c>
      <c r="H206" s="1" t="s">
        <v>74</v>
      </c>
      <c r="I206" s="12">
        <v>159492</v>
      </c>
      <c r="J206" s="6" t="s">
        <v>354</v>
      </c>
      <c r="K206" s="6" t="s">
        <v>398</v>
      </c>
    </row>
    <row r="207" spans="2:11" outlineLevel="1" x14ac:dyDescent="0.25">
      <c r="B207">
        <v>10</v>
      </c>
      <c r="C207" s="9">
        <v>44842</v>
      </c>
      <c r="D207" s="6" t="s">
        <v>277</v>
      </c>
      <c r="E207" s="6" t="s">
        <v>87</v>
      </c>
      <c r="F207" s="6" t="s">
        <v>424</v>
      </c>
      <c r="G207" s="12">
        <v>933670</v>
      </c>
      <c r="H207" s="1" t="s">
        <v>74</v>
      </c>
      <c r="I207" s="12">
        <v>74694</v>
      </c>
      <c r="J207" s="6" t="s">
        <v>354</v>
      </c>
      <c r="K207" s="6" t="s">
        <v>398</v>
      </c>
    </row>
    <row r="208" spans="2:11" outlineLevel="1" x14ac:dyDescent="0.25">
      <c r="B208">
        <v>10</v>
      </c>
      <c r="C208" s="9">
        <v>44844</v>
      </c>
      <c r="D208" s="6" t="s">
        <v>275</v>
      </c>
      <c r="E208" s="6" t="s">
        <v>87</v>
      </c>
      <c r="F208" s="6" t="s">
        <v>478</v>
      </c>
      <c r="G208" s="12">
        <v>1185089</v>
      </c>
      <c r="H208" s="1" t="s">
        <v>74</v>
      </c>
      <c r="I208" s="12">
        <v>94807</v>
      </c>
      <c r="J208" s="6" t="s">
        <v>354</v>
      </c>
      <c r="K208" s="6" t="s">
        <v>398</v>
      </c>
    </row>
    <row r="209" spans="2:11" outlineLevel="1" x14ac:dyDescent="0.25">
      <c r="B209">
        <v>10</v>
      </c>
      <c r="C209" s="9">
        <v>44845</v>
      </c>
      <c r="D209" s="6" t="s">
        <v>378</v>
      </c>
      <c r="E209" s="6" t="s">
        <v>87</v>
      </c>
      <c r="F209" s="6" t="s">
        <v>477</v>
      </c>
      <c r="G209" s="12">
        <v>1343891</v>
      </c>
      <c r="H209" s="1" t="s">
        <v>74</v>
      </c>
      <c r="I209" s="12">
        <v>107511</v>
      </c>
      <c r="J209" s="6" t="s">
        <v>354</v>
      </c>
      <c r="K209" s="6" t="s">
        <v>398</v>
      </c>
    </row>
    <row r="210" spans="2:11" outlineLevel="1" x14ac:dyDescent="0.25">
      <c r="B210">
        <v>10</v>
      </c>
      <c r="C210" s="9">
        <v>44845</v>
      </c>
      <c r="D210" s="6" t="s">
        <v>470</v>
      </c>
      <c r="E210" s="6" t="s">
        <v>87</v>
      </c>
      <c r="F210" s="6" t="s">
        <v>156</v>
      </c>
      <c r="G210" s="12">
        <v>1493213</v>
      </c>
      <c r="H210" s="1" t="s">
        <v>74</v>
      </c>
      <c r="I210" s="12">
        <v>119457</v>
      </c>
      <c r="J210" s="6" t="s">
        <v>354</v>
      </c>
      <c r="K210" s="6" t="s">
        <v>398</v>
      </c>
    </row>
    <row r="211" spans="2:11" outlineLevel="1" x14ac:dyDescent="0.25">
      <c r="B211">
        <v>10</v>
      </c>
      <c r="C211" s="9">
        <v>44845</v>
      </c>
      <c r="D211" s="6" t="s">
        <v>303</v>
      </c>
      <c r="E211" s="6" t="s">
        <v>87</v>
      </c>
      <c r="F211" s="6" t="s">
        <v>276</v>
      </c>
      <c r="G211" s="12">
        <v>1015881</v>
      </c>
      <c r="H211" s="1" t="s">
        <v>74</v>
      </c>
      <c r="I211" s="12">
        <v>81270</v>
      </c>
      <c r="J211" s="6" t="s">
        <v>354</v>
      </c>
      <c r="K211" s="6" t="s">
        <v>398</v>
      </c>
    </row>
    <row r="212" spans="2:11" outlineLevel="1" x14ac:dyDescent="0.25">
      <c r="B212">
        <v>10</v>
      </c>
      <c r="C212" s="9">
        <v>44846</v>
      </c>
      <c r="D212" s="6" t="s">
        <v>65</v>
      </c>
      <c r="E212" s="6" t="s">
        <v>87</v>
      </c>
      <c r="F212" s="6" t="s">
        <v>8</v>
      </c>
      <c r="G212" s="12">
        <v>1246030</v>
      </c>
      <c r="H212" s="1" t="s">
        <v>74</v>
      </c>
      <c r="I212" s="12">
        <v>99682</v>
      </c>
      <c r="J212" s="6" t="s">
        <v>354</v>
      </c>
      <c r="K212" s="6" t="s">
        <v>398</v>
      </c>
    </row>
    <row r="213" spans="2:11" outlineLevel="1" x14ac:dyDescent="0.25">
      <c r="B213">
        <v>10</v>
      </c>
      <c r="C213" s="9">
        <v>44846</v>
      </c>
      <c r="D213" s="6" t="s">
        <v>78</v>
      </c>
      <c r="E213" s="6" t="s">
        <v>87</v>
      </c>
      <c r="F213" s="6" t="s">
        <v>245</v>
      </c>
      <c r="G213" s="12">
        <v>770817</v>
      </c>
      <c r="H213" s="1" t="s">
        <v>74</v>
      </c>
      <c r="I213" s="12">
        <v>61665</v>
      </c>
      <c r="J213" s="6" t="s">
        <v>354</v>
      </c>
      <c r="K213" s="6" t="s">
        <v>398</v>
      </c>
    </row>
    <row r="214" spans="2:11" outlineLevel="1" x14ac:dyDescent="0.25">
      <c r="B214">
        <v>10</v>
      </c>
      <c r="C214" s="9">
        <v>44846</v>
      </c>
      <c r="D214" s="6" t="s">
        <v>407</v>
      </c>
      <c r="E214" s="6" t="s">
        <v>87</v>
      </c>
      <c r="F214" s="6" t="s">
        <v>152</v>
      </c>
      <c r="G214" s="12">
        <v>1192838</v>
      </c>
      <c r="H214" s="1" t="s">
        <v>74</v>
      </c>
      <c r="I214" s="12">
        <v>95427</v>
      </c>
      <c r="J214" s="6" t="s">
        <v>354</v>
      </c>
      <c r="K214" s="6" t="s">
        <v>398</v>
      </c>
    </row>
    <row r="215" spans="2:11" outlineLevel="1" x14ac:dyDescent="0.25">
      <c r="B215">
        <v>10</v>
      </c>
      <c r="C215" s="9">
        <v>44847</v>
      </c>
      <c r="D215" s="6" t="s">
        <v>403</v>
      </c>
      <c r="E215" s="6" t="s">
        <v>87</v>
      </c>
      <c r="F215" s="6" t="s">
        <v>95</v>
      </c>
      <c r="G215" s="12">
        <v>1247546</v>
      </c>
      <c r="H215" s="1" t="s">
        <v>74</v>
      </c>
      <c r="I215" s="12">
        <v>99804</v>
      </c>
      <c r="J215" s="6" t="s">
        <v>354</v>
      </c>
      <c r="K215" s="6" t="s">
        <v>398</v>
      </c>
    </row>
    <row r="216" spans="2:11" outlineLevel="1" x14ac:dyDescent="0.25">
      <c r="B216">
        <v>10</v>
      </c>
      <c r="C216" s="9">
        <v>44847</v>
      </c>
      <c r="D216" s="6" t="s">
        <v>59</v>
      </c>
      <c r="E216" s="6" t="s">
        <v>87</v>
      </c>
      <c r="F216" s="6" t="s">
        <v>13</v>
      </c>
      <c r="G216" s="12">
        <v>1393012</v>
      </c>
      <c r="H216" s="1" t="s">
        <v>74</v>
      </c>
      <c r="I216" s="12">
        <v>111441</v>
      </c>
      <c r="J216" s="6" t="s">
        <v>354</v>
      </c>
      <c r="K216" s="6" t="s">
        <v>398</v>
      </c>
    </row>
    <row r="217" spans="2:11" outlineLevel="1" x14ac:dyDescent="0.25">
      <c r="B217">
        <v>10</v>
      </c>
      <c r="C217" s="9">
        <v>44847</v>
      </c>
      <c r="D217" s="6" t="s">
        <v>27</v>
      </c>
      <c r="E217" s="6" t="s">
        <v>87</v>
      </c>
      <c r="F217" s="6" t="s">
        <v>293</v>
      </c>
      <c r="G217" s="12">
        <v>1031269</v>
      </c>
      <c r="H217" s="1" t="s">
        <v>74</v>
      </c>
      <c r="I217" s="12">
        <v>82502</v>
      </c>
      <c r="J217" s="6" t="s">
        <v>354</v>
      </c>
      <c r="K217" s="6" t="s">
        <v>398</v>
      </c>
    </row>
    <row r="218" spans="2:11" outlineLevel="1" x14ac:dyDescent="0.25">
      <c r="B218">
        <v>10</v>
      </c>
      <c r="C218" s="9">
        <v>44848</v>
      </c>
      <c r="D218" s="6" t="s">
        <v>297</v>
      </c>
      <c r="E218" s="6" t="s">
        <v>87</v>
      </c>
      <c r="F218" s="6" t="s">
        <v>472</v>
      </c>
      <c r="G218" s="12">
        <v>1600366</v>
      </c>
      <c r="H218" s="1" t="s">
        <v>74</v>
      </c>
      <c r="I218" s="12">
        <v>128029</v>
      </c>
      <c r="J218" s="6" t="s">
        <v>354</v>
      </c>
      <c r="K218" s="6" t="s">
        <v>398</v>
      </c>
    </row>
    <row r="219" spans="2:11" outlineLevel="1" x14ac:dyDescent="0.25">
      <c r="B219">
        <v>10</v>
      </c>
      <c r="C219" s="9">
        <v>44849</v>
      </c>
      <c r="D219" s="6" t="s">
        <v>43</v>
      </c>
      <c r="E219" s="6" t="s">
        <v>87</v>
      </c>
      <c r="F219" s="6" t="s">
        <v>368</v>
      </c>
      <c r="G219" s="12">
        <v>2449426</v>
      </c>
      <c r="H219" s="1" t="s">
        <v>74</v>
      </c>
      <c r="I219" s="12">
        <v>195954</v>
      </c>
      <c r="J219" s="6" t="s">
        <v>354</v>
      </c>
      <c r="K219" s="6" t="s">
        <v>398</v>
      </c>
    </row>
    <row r="220" spans="2:11" outlineLevel="1" x14ac:dyDescent="0.25">
      <c r="B220">
        <v>10</v>
      </c>
      <c r="C220" s="9">
        <v>44851</v>
      </c>
      <c r="D220" s="6" t="s">
        <v>430</v>
      </c>
      <c r="E220" s="6" t="s">
        <v>87</v>
      </c>
      <c r="F220" s="6" t="s">
        <v>202</v>
      </c>
      <c r="G220" s="12">
        <v>844041</v>
      </c>
      <c r="H220" s="1" t="s">
        <v>74</v>
      </c>
      <c r="I220" s="12">
        <v>67523</v>
      </c>
      <c r="J220" s="6" t="s">
        <v>354</v>
      </c>
      <c r="K220" s="6" t="s">
        <v>398</v>
      </c>
    </row>
    <row r="221" spans="2:11" outlineLevel="1" x14ac:dyDescent="0.25">
      <c r="B221">
        <v>10</v>
      </c>
      <c r="C221" s="9">
        <v>44851</v>
      </c>
      <c r="D221" s="6" t="s">
        <v>23</v>
      </c>
      <c r="E221" s="6" t="s">
        <v>87</v>
      </c>
      <c r="F221" s="6" t="s">
        <v>348</v>
      </c>
      <c r="G221" s="12">
        <v>348797</v>
      </c>
      <c r="H221" s="1" t="s">
        <v>74</v>
      </c>
      <c r="I221" s="12">
        <v>27904</v>
      </c>
      <c r="J221" s="6" t="s">
        <v>354</v>
      </c>
      <c r="K221" s="6" t="s">
        <v>398</v>
      </c>
    </row>
    <row r="222" spans="2:11" outlineLevel="1" x14ac:dyDescent="0.25">
      <c r="B222">
        <v>10</v>
      </c>
      <c r="C222" s="9">
        <v>44851</v>
      </c>
      <c r="D222" s="6" t="s">
        <v>104</v>
      </c>
      <c r="E222" s="6" t="s">
        <v>87</v>
      </c>
      <c r="F222" s="6" t="s">
        <v>249</v>
      </c>
      <c r="G222" s="12">
        <v>1266061</v>
      </c>
      <c r="H222" s="1" t="s">
        <v>74</v>
      </c>
      <c r="I222" s="12">
        <v>101285</v>
      </c>
      <c r="J222" s="6" t="s">
        <v>354</v>
      </c>
      <c r="K222" s="6" t="s">
        <v>398</v>
      </c>
    </row>
    <row r="223" spans="2:11" outlineLevel="1" x14ac:dyDescent="0.25">
      <c r="B223">
        <v>10</v>
      </c>
      <c r="C223" s="9">
        <v>44851</v>
      </c>
      <c r="D223" s="6" t="s">
        <v>439</v>
      </c>
      <c r="E223" s="6" t="s">
        <v>87</v>
      </c>
      <c r="F223" s="6" t="s">
        <v>190</v>
      </c>
      <c r="G223" s="12">
        <v>844041</v>
      </c>
      <c r="H223" s="1" t="s">
        <v>74</v>
      </c>
      <c r="I223" s="12">
        <v>67523</v>
      </c>
      <c r="J223" s="6" t="s">
        <v>354</v>
      </c>
      <c r="K223" s="6" t="s">
        <v>398</v>
      </c>
    </row>
    <row r="224" spans="2:11" outlineLevel="1" x14ac:dyDescent="0.25">
      <c r="B224">
        <v>10</v>
      </c>
      <c r="C224" s="9">
        <v>44852</v>
      </c>
      <c r="D224" s="6" t="s">
        <v>320</v>
      </c>
      <c r="E224" s="6" t="s">
        <v>87</v>
      </c>
      <c r="F224" s="6" t="s">
        <v>287</v>
      </c>
      <c r="G224" s="12">
        <v>913836</v>
      </c>
      <c r="H224" s="1" t="s">
        <v>74</v>
      </c>
      <c r="I224" s="12">
        <v>73107</v>
      </c>
      <c r="J224" s="6" t="s">
        <v>354</v>
      </c>
      <c r="K224" s="6" t="s">
        <v>398</v>
      </c>
    </row>
    <row r="225" spans="2:11" outlineLevel="1" x14ac:dyDescent="0.25">
      <c r="B225">
        <v>10</v>
      </c>
      <c r="C225" s="9">
        <v>44852</v>
      </c>
      <c r="D225" s="6" t="s">
        <v>142</v>
      </c>
      <c r="E225" s="6" t="s">
        <v>87</v>
      </c>
      <c r="F225" s="6" t="s">
        <v>170</v>
      </c>
      <c r="G225" s="12">
        <v>1266061</v>
      </c>
      <c r="H225" s="1" t="s">
        <v>74</v>
      </c>
      <c r="I225" s="12">
        <v>101285</v>
      </c>
      <c r="J225" s="6" t="s">
        <v>354</v>
      </c>
      <c r="K225" s="6" t="s">
        <v>398</v>
      </c>
    </row>
    <row r="226" spans="2:11" outlineLevel="1" x14ac:dyDescent="0.25">
      <c r="B226">
        <v>10</v>
      </c>
      <c r="C226" s="9">
        <v>44852</v>
      </c>
      <c r="D226" s="6" t="s">
        <v>32</v>
      </c>
      <c r="E226" s="6" t="s">
        <v>87</v>
      </c>
      <c r="F226" s="6" t="s">
        <v>144</v>
      </c>
      <c r="G226" s="12">
        <v>1706776</v>
      </c>
      <c r="H226" s="1" t="s">
        <v>74</v>
      </c>
      <c r="I226" s="12">
        <v>136542</v>
      </c>
      <c r="J226" s="6" t="s">
        <v>354</v>
      </c>
      <c r="K226" s="6" t="s">
        <v>398</v>
      </c>
    </row>
    <row r="227" spans="2:11" outlineLevel="1" x14ac:dyDescent="0.25">
      <c r="B227">
        <v>10</v>
      </c>
      <c r="C227" s="9">
        <v>44852</v>
      </c>
      <c r="D227" s="6" t="s">
        <v>453</v>
      </c>
      <c r="E227" s="6" t="s">
        <v>87</v>
      </c>
      <c r="F227" s="6" t="s">
        <v>167</v>
      </c>
      <c r="G227" s="12">
        <v>645943</v>
      </c>
      <c r="H227" s="1" t="s">
        <v>74</v>
      </c>
      <c r="I227" s="12">
        <v>51675</v>
      </c>
      <c r="J227" s="6" t="s">
        <v>354</v>
      </c>
      <c r="K227" s="6" t="s">
        <v>398</v>
      </c>
    </row>
    <row r="228" spans="2:11" outlineLevel="1" x14ac:dyDescent="0.25">
      <c r="B228">
        <v>10</v>
      </c>
      <c r="C228" s="9">
        <v>44853</v>
      </c>
      <c r="D228" s="6" t="s">
        <v>158</v>
      </c>
      <c r="E228" s="6" t="s">
        <v>87</v>
      </c>
      <c r="F228" s="6" t="s">
        <v>84</v>
      </c>
      <c r="G228" s="12">
        <v>855221</v>
      </c>
      <c r="H228" s="1" t="s">
        <v>74</v>
      </c>
      <c r="I228" s="12">
        <v>68418</v>
      </c>
      <c r="J228" s="6" t="s">
        <v>354</v>
      </c>
      <c r="K228" s="6" t="s">
        <v>398</v>
      </c>
    </row>
    <row r="229" spans="2:11" outlineLevel="1" x14ac:dyDescent="0.25">
      <c r="B229">
        <v>10</v>
      </c>
      <c r="C229" s="9">
        <v>44853</v>
      </c>
      <c r="D229" s="6" t="s">
        <v>72</v>
      </c>
      <c r="E229" s="6" t="s">
        <v>87</v>
      </c>
      <c r="F229" s="6" t="s">
        <v>21</v>
      </c>
      <c r="G229" s="12">
        <v>1266061</v>
      </c>
      <c r="H229" s="1" t="s">
        <v>74</v>
      </c>
      <c r="I229" s="12">
        <v>101285</v>
      </c>
      <c r="J229" s="6" t="s">
        <v>354</v>
      </c>
      <c r="K229" s="6" t="s">
        <v>398</v>
      </c>
    </row>
    <row r="230" spans="2:11" outlineLevel="1" x14ac:dyDescent="0.25">
      <c r="B230">
        <v>10</v>
      </c>
      <c r="C230" s="9">
        <v>44853</v>
      </c>
      <c r="D230" s="6" t="s">
        <v>83</v>
      </c>
      <c r="E230" s="6" t="s">
        <v>87</v>
      </c>
      <c r="F230" s="6" t="s">
        <v>339</v>
      </c>
      <c r="G230" s="12">
        <v>858217</v>
      </c>
      <c r="H230" s="1" t="s">
        <v>74</v>
      </c>
      <c r="I230" s="12">
        <v>68657</v>
      </c>
      <c r="J230" s="6" t="s">
        <v>354</v>
      </c>
      <c r="K230" s="6" t="s">
        <v>398</v>
      </c>
    </row>
    <row r="231" spans="2:11" outlineLevel="1" x14ac:dyDescent="0.25">
      <c r="B231">
        <v>10</v>
      </c>
      <c r="C231" s="9">
        <v>44854</v>
      </c>
      <c r="D231" s="6" t="s">
        <v>365</v>
      </c>
      <c r="E231" s="6" t="s">
        <v>87</v>
      </c>
      <c r="F231" s="6" t="s">
        <v>35</v>
      </c>
      <c r="G231" s="12">
        <v>506424</v>
      </c>
      <c r="H231" s="1" t="s">
        <v>74</v>
      </c>
      <c r="I231" s="12">
        <v>40514</v>
      </c>
      <c r="J231" s="6" t="s">
        <v>354</v>
      </c>
      <c r="K231" s="6" t="s">
        <v>398</v>
      </c>
    </row>
    <row r="232" spans="2:11" outlineLevel="1" x14ac:dyDescent="0.25">
      <c r="B232">
        <v>10</v>
      </c>
      <c r="C232" s="9">
        <v>44856</v>
      </c>
      <c r="D232" s="6" t="s">
        <v>34</v>
      </c>
      <c r="E232" s="6" t="s">
        <v>87</v>
      </c>
      <c r="F232" s="6" t="s">
        <v>48</v>
      </c>
      <c r="G232" s="12">
        <v>774317</v>
      </c>
      <c r="H232" s="1" t="s">
        <v>74</v>
      </c>
      <c r="I232" s="12">
        <v>61945</v>
      </c>
      <c r="J232" s="6" t="s">
        <v>354</v>
      </c>
      <c r="K232" s="6" t="s">
        <v>398</v>
      </c>
    </row>
    <row r="233" spans="2:11" outlineLevel="1" x14ac:dyDescent="0.25">
      <c r="B233">
        <v>10</v>
      </c>
      <c r="C233" s="9">
        <v>44858</v>
      </c>
      <c r="D233" s="6" t="s">
        <v>349</v>
      </c>
      <c r="E233" s="6" t="s">
        <v>87</v>
      </c>
      <c r="F233" s="6" t="s">
        <v>267</v>
      </c>
      <c r="G233" s="12">
        <v>1088387</v>
      </c>
      <c r="H233" s="1" t="s">
        <v>74</v>
      </c>
      <c r="I233" s="12">
        <v>87071</v>
      </c>
      <c r="J233" s="6" t="s">
        <v>354</v>
      </c>
      <c r="K233" s="6" t="s">
        <v>398</v>
      </c>
    </row>
    <row r="234" spans="2:11" outlineLevel="1" x14ac:dyDescent="0.25">
      <c r="B234">
        <v>10</v>
      </c>
      <c r="C234" s="9">
        <v>44858</v>
      </c>
      <c r="D234" s="6" t="s">
        <v>442</v>
      </c>
      <c r="E234" s="6" t="s">
        <v>87</v>
      </c>
      <c r="F234" s="6" t="s">
        <v>420</v>
      </c>
      <c r="G234" s="12">
        <v>1620617</v>
      </c>
      <c r="H234" s="1" t="s">
        <v>74</v>
      </c>
      <c r="I234" s="12">
        <v>129649</v>
      </c>
      <c r="J234" s="6" t="s">
        <v>354</v>
      </c>
      <c r="K234" s="6" t="s">
        <v>398</v>
      </c>
    </row>
    <row r="235" spans="2:11" x14ac:dyDescent="0.25">
      <c r="C235" s="7" t="s">
        <v>201</v>
      </c>
      <c r="G235" s="2">
        <v>325683548</v>
      </c>
      <c r="I235" s="2">
        <v>26054688</v>
      </c>
    </row>
  </sheetData>
  <autoFilter ref="C4:K235" xr:uid="{00000000-0001-0000-0000-000000000000}"/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5BFD8-21A9-4189-8CE1-0E3454D878D3}">
  <dimension ref="A1:N16"/>
  <sheetViews>
    <sheetView workbookViewId="0">
      <selection activeCell="G19" sqref="G19"/>
    </sheetView>
  </sheetViews>
  <sheetFormatPr defaultColWidth="9.140625" defaultRowHeight="15" x14ac:dyDescent="0.25"/>
  <cols>
    <col min="1" max="1" width="14.28515625" style="3" customWidth="1"/>
    <col min="2" max="2" width="13.5703125" style="3" customWidth="1"/>
    <col min="3" max="4" width="15.7109375" customWidth="1"/>
    <col min="5" max="5" width="13.5703125" customWidth="1"/>
    <col min="6" max="6" width="23.42578125" customWidth="1"/>
    <col min="7" max="7" width="30" customWidth="1"/>
    <col min="8" max="11" width="17.140625" style="11" customWidth="1"/>
    <col min="12" max="12" width="25.7109375" customWidth="1"/>
    <col min="13" max="13" width="18.5703125" customWidth="1"/>
    <col min="14" max="14" width="24.28515625" customWidth="1"/>
  </cols>
  <sheetData>
    <row r="1" spans="1:14" ht="18.75" x14ac:dyDescent="0.3">
      <c r="A1" s="64" t="s">
        <v>503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x14ac:dyDescent="0.25">
      <c r="A2" s="50" t="s">
        <v>504</v>
      </c>
      <c r="B2" s="50" t="s">
        <v>505</v>
      </c>
      <c r="C2" s="51" t="s">
        <v>506</v>
      </c>
      <c r="D2" s="51" t="s">
        <v>0</v>
      </c>
      <c r="E2" s="51" t="s">
        <v>507</v>
      </c>
      <c r="F2" s="51" t="s">
        <v>508</v>
      </c>
      <c r="G2" s="51" t="s">
        <v>304</v>
      </c>
      <c r="H2" s="4" t="s">
        <v>509</v>
      </c>
      <c r="I2" s="4" t="s">
        <v>510</v>
      </c>
      <c r="J2" s="4" t="s">
        <v>511</v>
      </c>
      <c r="K2" s="4" t="s">
        <v>512</v>
      </c>
      <c r="L2" s="51" t="s">
        <v>513</v>
      </c>
      <c r="M2" s="51" t="s">
        <v>514</v>
      </c>
      <c r="N2" s="51" t="s">
        <v>515</v>
      </c>
    </row>
    <row r="3" spans="1:14" x14ac:dyDescent="0.25">
      <c r="A3" s="52">
        <v>44735</v>
      </c>
      <c r="B3" s="52">
        <v>44735</v>
      </c>
      <c r="C3" s="53" t="s">
        <v>516</v>
      </c>
      <c r="D3" s="53" t="s">
        <v>517</v>
      </c>
      <c r="E3" s="53" t="s">
        <v>518</v>
      </c>
      <c r="F3" s="53" t="s">
        <v>354</v>
      </c>
      <c r="G3" s="53" t="s">
        <v>519</v>
      </c>
      <c r="H3" s="54">
        <v>745372</v>
      </c>
      <c r="I3" s="54">
        <v>0</v>
      </c>
      <c r="J3" s="54">
        <v>59630</v>
      </c>
      <c r="K3" s="54">
        <v>805002</v>
      </c>
      <c r="L3" s="53" t="s">
        <v>520</v>
      </c>
      <c r="M3" s="53" t="b">
        <v>1</v>
      </c>
      <c r="N3" s="53" t="s">
        <v>521</v>
      </c>
    </row>
    <row r="4" spans="1:14" x14ac:dyDescent="0.25">
      <c r="A4" s="52">
        <v>44761</v>
      </c>
      <c r="B4" s="52">
        <v>44761</v>
      </c>
      <c r="C4" s="53" t="s">
        <v>522</v>
      </c>
      <c r="D4" s="53" t="s">
        <v>523</v>
      </c>
      <c r="E4" s="53" t="s">
        <v>518</v>
      </c>
      <c r="F4" s="53" t="s">
        <v>354</v>
      </c>
      <c r="G4" s="53" t="s">
        <v>519</v>
      </c>
      <c r="H4" s="54">
        <v>1608516</v>
      </c>
      <c r="I4" s="54">
        <v>0</v>
      </c>
      <c r="J4" s="54">
        <v>128681</v>
      </c>
      <c r="K4" s="54">
        <v>1737197</v>
      </c>
      <c r="L4" s="53" t="s">
        <v>520</v>
      </c>
      <c r="M4" s="53" t="b">
        <v>1</v>
      </c>
      <c r="N4" s="53" t="s">
        <v>521</v>
      </c>
    </row>
    <row r="5" spans="1:14" x14ac:dyDescent="0.25">
      <c r="A5" s="52">
        <v>44770</v>
      </c>
      <c r="B5" s="52">
        <v>44770</v>
      </c>
      <c r="C5" s="53" t="s">
        <v>524</v>
      </c>
      <c r="D5" s="53" t="s">
        <v>525</v>
      </c>
      <c r="E5" s="53" t="s">
        <v>518</v>
      </c>
      <c r="F5" s="53" t="s">
        <v>354</v>
      </c>
      <c r="G5" s="53" t="s">
        <v>519</v>
      </c>
      <c r="H5" s="54">
        <v>1706108</v>
      </c>
      <c r="I5" s="54">
        <v>0</v>
      </c>
      <c r="J5" s="54">
        <v>136488</v>
      </c>
      <c r="K5" s="54">
        <v>1842596</v>
      </c>
      <c r="L5" s="53" t="s">
        <v>520</v>
      </c>
      <c r="M5" s="53" t="b">
        <v>1</v>
      </c>
      <c r="N5" s="53" t="s">
        <v>521</v>
      </c>
    </row>
    <row r="6" spans="1:14" x14ac:dyDescent="0.25">
      <c r="A6" s="52">
        <v>44893</v>
      </c>
      <c r="B6" s="52">
        <v>44893</v>
      </c>
      <c r="C6" s="53" t="s">
        <v>527</v>
      </c>
      <c r="D6" s="53" t="s">
        <v>528</v>
      </c>
      <c r="E6" s="53" t="s">
        <v>518</v>
      </c>
      <c r="F6" s="53" t="s">
        <v>354</v>
      </c>
      <c r="G6" s="53" t="s">
        <v>529</v>
      </c>
      <c r="H6" s="54">
        <v>231992</v>
      </c>
      <c r="I6" s="54">
        <v>0</v>
      </c>
      <c r="J6" s="54">
        <v>18559</v>
      </c>
      <c r="K6" s="54">
        <v>250551</v>
      </c>
      <c r="L6" s="53" t="s">
        <v>520</v>
      </c>
      <c r="M6" s="53" t="b">
        <v>1</v>
      </c>
      <c r="N6" s="53" t="s">
        <v>521</v>
      </c>
    </row>
    <row r="7" spans="1:14" x14ac:dyDescent="0.25">
      <c r="A7" s="52">
        <v>44910</v>
      </c>
      <c r="B7" s="52">
        <v>44910</v>
      </c>
      <c r="C7" s="53" t="s">
        <v>530</v>
      </c>
      <c r="D7" s="53" t="s">
        <v>531</v>
      </c>
      <c r="E7" s="53" t="s">
        <v>518</v>
      </c>
      <c r="F7" s="53" t="s">
        <v>354</v>
      </c>
      <c r="G7" s="53" t="s">
        <v>529</v>
      </c>
      <c r="H7" s="54">
        <v>697642</v>
      </c>
      <c r="I7" s="54">
        <v>0</v>
      </c>
      <c r="J7" s="54">
        <v>55812</v>
      </c>
      <c r="K7" s="54">
        <v>753454</v>
      </c>
      <c r="L7" s="53" t="s">
        <v>520</v>
      </c>
      <c r="M7" s="53" t="b">
        <v>0</v>
      </c>
      <c r="N7" s="53" t="s">
        <v>526</v>
      </c>
    </row>
    <row r="8" spans="1:14" x14ac:dyDescent="0.25">
      <c r="A8" s="52">
        <v>44895</v>
      </c>
      <c r="B8" s="52">
        <v>44895</v>
      </c>
      <c r="C8" s="53" t="s">
        <v>532</v>
      </c>
      <c r="D8" s="53" t="s">
        <v>533</v>
      </c>
      <c r="E8" s="53" t="s">
        <v>518</v>
      </c>
      <c r="F8" s="53" t="s">
        <v>354</v>
      </c>
      <c r="G8" s="53" t="s">
        <v>529</v>
      </c>
      <c r="H8" s="54">
        <v>174800</v>
      </c>
      <c r="I8" s="54">
        <v>0</v>
      </c>
      <c r="J8" s="54">
        <v>13984</v>
      </c>
      <c r="K8" s="54">
        <v>188784</v>
      </c>
      <c r="L8" s="53" t="s">
        <v>520</v>
      </c>
      <c r="M8" s="53" t="b">
        <v>1</v>
      </c>
      <c r="N8" s="53" t="s">
        <v>521</v>
      </c>
    </row>
    <row r="9" spans="1:14" x14ac:dyDescent="0.25">
      <c r="A9" s="52">
        <v>44893</v>
      </c>
      <c r="B9" s="52">
        <v>44893</v>
      </c>
      <c r="C9" s="53" t="s">
        <v>534</v>
      </c>
      <c r="D9" s="53" t="s">
        <v>535</v>
      </c>
      <c r="E9" s="53" t="s">
        <v>518</v>
      </c>
      <c r="F9" s="53" t="s">
        <v>354</v>
      </c>
      <c r="G9" s="53" t="s">
        <v>529</v>
      </c>
      <c r="H9" s="54">
        <v>573056</v>
      </c>
      <c r="I9" s="54">
        <v>0</v>
      </c>
      <c r="J9" s="54">
        <v>18257</v>
      </c>
      <c r="K9" s="54">
        <v>591313</v>
      </c>
      <c r="L9" s="53" t="s">
        <v>520</v>
      </c>
      <c r="M9" s="53" t="b">
        <v>1</v>
      </c>
      <c r="N9" s="53" t="s">
        <v>521</v>
      </c>
    </row>
    <row r="10" spans="1:14" x14ac:dyDescent="0.25">
      <c r="A10" s="52">
        <v>44909</v>
      </c>
      <c r="B10" s="52">
        <v>44909</v>
      </c>
      <c r="C10" s="53" t="s">
        <v>536</v>
      </c>
      <c r="D10" s="53" t="s">
        <v>537</v>
      </c>
      <c r="E10" s="53" t="s">
        <v>518</v>
      </c>
      <c r="F10" s="53" t="s">
        <v>354</v>
      </c>
      <c r="G10" s="53" t="s">
        <v>529</v>
      </c>
      <c r="H10" s="54">
        <v>142629</v>
      </c>
      <c r="I10" s="54">
        <v>0</v>
      </c>
      <c r="J10" s="54">
        <v>11410</v>
      </c>
      <c r="K10" s="54">
        <v>154039</v>
      </c>
      <c r="L10" s="53" t="s">
        <v>520</v>
      </c>
      <c r="M10" s="53" t="b">
        <v>1</v>
      </c>
      <c r="N10" s="53" t="s">
        <v>526</v>
      </c>
    </row>
    <row r="11" spans="1:14" x14ac:dyDescent="0.25">
      <c r="A11" s="52">
        <v>44893</v>
      </c>
      <c r="B11" s="52">
        <v>44893</v>
      </c>
      <c r="C11" s="53" t="s">
        <v>538</v>
      </c>
      <c r="D11" s="53" t="s">
        <v>539</v>
      </c>
      <c r="E11" s="53" t="s">
        <v>518</v>
      </c>
      <c r="F11" s="53" t="s">
        <v>354</v>
      </c>
      <c r="G11" s="53" t="s">
        <v>529</v>
      </c>
      <c r="H11" s="54">
        <v>47674</v>
      </c>
      <c r="I11" s="54">
        <v>0</v>
      </c>
      <c r="J11" s="54">
        <v>3814</v>
      </c>
      <c r="K11" s="54">
        <v>51488</v>
      </c>
      <c r="L11" s="53" t="s">
        <v>520</v>
      </c>
      <c r="M11" s="53" t="b">
        <v>1</v>
      </c>
      <c r="N11" s="53" t="s">
        <v>521</v>
      </c>
    </row>
    <row r="12" spans="1:14" x14ac:dyDescent="0.25">
      <c r="A12" s="52">
        <v>44917</v>
      </c>
      <c r="B12" s="52">
        <v>44917</v>
      </c>
      <c r="C12" s="53" t="s">
        <v>540</v>
      </c>
      <c r="D12" s="53" t="s">
        <v>541</v>
      </c>
      <c r="E12" s="53" t="s">
        <v>518</v>
      </c>
      <c r="F12" s="53" t="s">
        <v>354</v>
      </c>
      <c r="G12" s="53" t="s">
        <v>542</v>
      </c>
      <c r="H12" s="54">
        <v>358769</v>
      </c>
      <c r="I12" s="54">
        <v>0</v>
      </c>
      <c r="J12" s="54">
        <v>0</v>
      </c>
      <c r="K12" s="54">
        <v>358769</v>
      </c>
      <c r="L12" s="53" t="s">
        <v>520</v>
      </c>
      <c r="M12" s="53" t="b">
        <v>0</v>
      </c>
      <c r="N12" s="53" t="s">
        <v>521</v>
      </c>
    </row>
    <row r="13" spans="1:14" x14ac:dyDescent="0.25">
      <c r="A13" s="52">
        <v>44923</v>
      </c>
      <c r="B13" s="52">
        <v>44923</v>
      </c>
      <c r="C13" s="53" t="s">
        <v>543</v>
      </c>
      <c r="D13" s="53" t="s">
        <v>544</v>
      </c>
      <c r="E13" s="53" t="s">
        <v>518</v>
      </c>
      <c r="F13" s="53" t="s">
        <v>354</v>
      </c>
      <c r="G13" s="53" t="s">
        <v>542</v>
      </c>
      <c r="H13" s="54">
        <v>527187</v>
      </c>
      <c r="I13" s="54">
        <v>0</v>
      </c>
      <c r="J13" s="54">
        <v>35278</v>
      </c>
      <c r="K13" s="54">
        <v>562465</v>
      </c>
      <c r="L13" s="53" t="s">
        <v>520</v>
      </c>
      <c r="M13" s="53" t="b">
        <v>0</v>
      </c>
      <c r="N13" s="53" t="s">
        <v>521</v>
      </c>
    </row>
    <row r="14" spans="1:14" x14ac:dyDescent="0.25">
      <c r="A14" s="52">
        <v>44924</v>
      </c>
      <c r="B14" s="52">
        <v>44924</v>
      </c>
      <c r="C14" s="53" t="s">
        <v>545</v>
      </c>
      <c r="D14" s="53" t="s">
        <v>93</v>
      </c>
      <c r="E14" s="53" t="s">
        <v>518</v>
      </c>
      <c r="F14" s="53" t="s">
        <v>354</v>
      </c>
      <c r="G14" s="53" t="s">
        <v>219</v>
      </c>
      <c r="H14" s="54">
        <v>534577</v>
      </c>
      <c r="I14" s="54">
        <v>0</v>
      </c>
      <c r="J14" s="54">
        <v>42766</v>
      </c>
      <c r="K14" s="54">
        <v>577343</v>
      </c>
      <c r="L14" s="53" t="s">
        <v>520</v>
      </c>
      <c r="M14" s="53" t="b">
        <v>0</v>
      </c>
      <c r="N14" s="53" t="s">
        <v>521</v>
      </c>
    </row>
    <row r="15" spans="1:14" x14ac:dyDescent="0.25">
      <c r="A15" s="52">
        <v>44923</v>
      </c>
      <c r="B15" s="52">
        <v>44923</v>
      </c>
      <c r="C15" s="53" t="s">
        <v>546</v>
      </c>
      <c r="D15" s="53" t="s">
        <v>547</v>
      </c>
      <c r="E15" s="53" t="s">
        <v>518</v>
      </c>
      <c r="F15" s="53" t="s">
        <v>354</v>
      </c>
      <c r="G15" s="53" t="s">
        <v>548</v>
      </c>
      <c r="H15" s="54">
        <v>745372</v>
      </c>
      <c r="I15" s="54">
        <v>0</v>
      </c>
      <c r="J15" s="54">
        <v>0</v>
      </c>
      <c r="K15" s="54">
        <v>745372</v>
      </c>
      <c r="L15" s="53" t="s">
        <v>520</v>
      </c>
      <c r="M15" s="53" t="b">
        <v>0</v>
      </c>
      <c r="N15" s="53" t="s">
        <v>521</v>
      </c>
    </row>
    <row r="16" spans="1:14" x14ac:dyDescent="0.25">
      <c r="A16" s="7" t="s">
        <v>549</v>
      </c>
      <c r="H16" s="2">
        <v>8093694</v>
      </c>
      <c r="I16" s="2">
        <v>0</v>
      </c>
      <c r="J16" s="2">
        <v>524679</v>
      </c>
      <c r="K16" s="2">
        <v>8618373</v>
      </c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Báo cáo</vt:lpstr>
      <vt:lpstr>Hàng Trả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2023-03-02T06:26:53Z</dcterms:created>
  <dcterms:modified xsi:type="dcterms:W3CDTF">2023-03-03T02:47:34Z</dcterms:modified>
</cp:coreProperties>
</file>