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27D830BE-64FE-4BFB-97AC-5864025178D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definedNames>
    <definedName name="_xlnm._FilterDatabase" localSheetId="0" hidden="1">Ban_hang!$A$2:$S$36</definedName>
  </definedNames>
  <calcPr calcId="19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</calcChain>
</file>

<file path=xl/sharedStrings.xml><?xml version="1.0" encoding="utf-8"?>
<sst xmlns="http://schemas.openxmlformats.org/spreadsheetml/2006/main" count="625" uniqueCount="186">
  <si>
    <t>Số hóa đơn</t>
  </si>
  <si>
    <t>acm0010</t>
  </si>
  <si>
    <t>Bán hàng CÔNG TY TNHH MỘT THÀNH VIÊN HỘI NHẬP PHÁT TRIỂN ĐÔNG HƯNG theo hóa đơn 00037370</t>
  </si>
  <si>
    <t>CÔNG TY TNHH MỘT THÀNH VIÊN HỘI NHẬP PHÁT TRIỂN ĐÔNG HƯNG</t>
  </si>
  <si>
    <t>Mã nhân viên</t>
  </si>
  <si>
    <t>Bán hàng CÔNG TY TNHH MỘT THÀNH VIÊN HỘI NHẬP PHÁT TRIỂN ĐÔNG HƯNG theo hóa đơn 00037194</t>
  </si>
  <si>
    <t>ACM – GAR</t>
  </si>
  <si>
    <t>00042052</t>
  </si>
  <si>
    <t>Bán hàng CÔNG TY TNHH MỘT THÀNH VIÊN HỘI NHẬP PHÁT TRIỂN ĐÔNG HƯNG theo hóa đơn 00037206</t>
  </si>
  <si>
    <t>Ngày chứng từ</t>
  </si>
  <si>
    <t>ACM - NEW</t>
  </si>
  <si>
    <t>00045528</t>
  </si>
  <si>
    <t>Bán hàng CÔNG TY TNHH MỘT THÀNH VIÊN HỘI NHẬP PHÁT TRIỂN ĐÔNG HƯNG theo hóa đơn 00040248</t>
  </si>
  <si>
    <t>acm0013</t>
  </si>
  <si>
    <t>Bán hàng CÔNG TY TNHH MỘT THÀNH VIÊN HỘI NHẬP PHÁT TRIỂN ĐÔNG HƯNG theo hóa đơn 00037169</t>
  </si>
  <si>
    <t>ACM - TRO</t>
  </si>
  <si>
    <t>Số dòng = 35</t>
  </si>
  <si>
    <t>AEON CITIMART Tropic Garden</t>
  </si>
  <si>
    <t>SG011</t>
  </si>
  <si>
    <t>Bán hàng AEON CITIMART Res 11 theo hóa đơn 00042385</t>
  </si>
  <si>
    <t>ACM - BCA</t>
  </si>
  <si>
    <t>Bán hàng AEON CITI MART New Saigon theo hóa đơn 00045528</t>
  </si>
  <si>
    <t>BH2209/5893</t>
  </si>
  <si>
    <t>Đã xuất</t>
  </si>
  <si>
    <t>ACM - CAO</t>
  </si>
  <si>
    <t>Khách hàng</t>
  </si>
  <si>
    <t>Tiền chiết khấu</t>
  </si>
  <si>
    <t>Bán hàng AEON CITIMART B&amp;B Him Lam 7 theo hóa đơn 00045527</t>
  </si>
  <si>
    <t>00039896</t>
  </si>
  <si>
    <t>BH2209/5894</t>
  </si>
  <si>
    <t>BH2209/1898</t>
  </si>
  <si>
    <t>00045527</t>
  </si>
  <si>
    <t>00042444</t>
  </si>
  <si>
    <t>ACM - BDG</t>
  </si>
  <si>
    <t>AEON CITIMART Garden Plaza</t>
  </si>
  <si>
    <t>Bán hàng CÔNG TY TNHH MỘT THÀNH VIÊN HỘI NHẬP PHÁT TRIỂN ĐÔNG HƯNG theo hóa đơn 00037204</t>
  </si>
  <si>
    <t>Loại chứng từ</t>
  </si>
  <si>
    <t>1C22TNT</t>
  </si>
  <si>
    <t>00039085</t>
  </si>
  <si>
    <t>00037170</t>
  </si>
  <si>
    <t>BH2209/4774</t>
  </si>
  <si>
    <t>00037370</t>
  </si>
  <si>
    <t>AEON CITIMART Res 11</t>
  </si>
  <si>
    <t>00044139</t>
  </si>
  <si>
    <t>acm0014</t>
  </si>
  <si>
    <t>AEON CITIMART B&amp;B Hưng Vượng</t>
  </si>
  <si>
    <t>00044269</t>
  </si>
  <si>
    <t>Bán hàng AEON CITIMART B&amp;B Him Lam 7 theo hóa đơn 00044269</t>
  </si>
  <si>
    <t>BH2209/2153</t>
  </si>
  <si>
    <t>ACM – HL7</t>
  </si>
  <si>
    <t>BH2209/3796</t>
  </si>
  <si>
    <t>BH2209/6331</t>
  </si>
  <si>
    <t>Bán hàng AEONCITIMART B&amp;B Green View theo hóa đơn 00044298</t>
  </si>
  <si>
    <t>BH2209/4777</t>
  </si>
  <si>
    <t>Bán hàng AEON CITIMART Garden Plaza theo hóa đơn 00044289</t>
  </si>
  <si>
    <t>ACM - HL6</t>
  </si>
  <si>
    <t>00044297</t>
  </si>
  <si>
    <t>AEON CITI MART Phúc Yên</t>
  </si>
  <si>
    <t>00042447</t>
  </si>
  <si>
    <t>Tổng tiền hàng</t>
  </si>
  <si>
    <t>AEON CITI MART New Saigon</t>
  </si>
  <si>
    <t>00042385</t>
  </si>
  <si>
    <t>AEONCITIMART B&amp;B Green View</t>
  </si>
  <si>
    <t>00037206</t>
  </si>
  <si>
    <t>BH2209/0908</t>
  </si>
  <si>
    <t>ACM - CON</t>
  </si>
  <si>
    <t>Tiền thuế GTGT</t>
  </si>
  <si>
    <t>BH2209/0909</t>
  </si>
  <si>
    <t>Mã khách hàng</t>
  </si>
  <si>
    <t>Bán hàng CÔNG TY TNHH MỘT THÀNH VIÊN HỘI NHẬP PHÁT TRIỂN ĐÔNG HƯNG theo hóa đơn 00037159</t>
  </si>
  <si>
    <t>AEON CITIMART B&amp;B BCA</t>
  </si>
  <si>
    <t>00040248</t>
  </si>
  <si>
    <t>Bán hàng CÔNG TY TNHH MỘT THÀNH VIÊN HỘI NHẬP PHÁT TRIỂN ĐÔNG HƯNG theo hóa đơn 00040165</t>
  </si>
  <si>
    <t>BH2209/0326</t>
  </si>
  <si>
    <t>BH2209/1424</t>
  </si>
  <si>
    <t>Bán hàng CÔNG TY TNHH MỘT THÀNH VIÊN HỘI NHẬP PHÁT TRIỂN ĐÔNG HƯNG theo hóa đơn 00037170</t>
  </si>
  <si>
    <t>Đã lập</t>
  </si>
  <si>
    <t>Bán hàng hóa, dịch vụ trong nước chưa thu tiền</t>
  </si>
  <si>
    <t>BH2209/1732</t>
  </si>
  <si>
    <t>Đã lập hóa đơn</t>
  </si>
  <si>
    <t>Bán hàng CÔNG TY TNHH MỘT THÀNH VIÊN HỘI NHẬP PHÁT TRIỂN ĐÔNG HƯNG theo hóa đơn 00037371</t>
  </si>
  <si>
    <t>Bán hàng AEONCITIMART B&amp;B Green View theo hóa đơn 00042302</t>
  </si>
  <si>
    <t>Bán hàng AEON CITI MART Phúc Yên theo hóa đơn 00044288</t>
  </si>
  <si>
    <t>Chi nhánh</t>
  </si>
  <si>
    <t>00042302</t>
  </si>
  <si>
    <t>00037194</t>
  </si>
  <si>
    <t>BH2209/5864</t>
  </si>
  <si>
    <t>ACM - HUN</t>
  </si>
  <si>
    <t>acm0008</t>
  </si>
  <si>
    <t>BH2209/0397</t>
  </si>
  <si>
    <t>Bán hàng CÔNG TY TNHH MỘT THÀNH VIÊN HỘI NHẬP PHÁT TRIỂN ĐÔNG HƯNG theo hóa đơn 00038438</t>
  </si>
  <si>
    <t>Bán hàng CHI NHÁNH CÔNG TY TNHH MỘT THÀNH VIÊN HỘI NHẬP PHÁT TRIỂN ĐÔNG HƯNG TẠI BÌNH DƯƠNG theo hóa đơn 00042447</t>
  </si>
  <si>
    <t>BH2209/1474</t>
  </si>
  <si>
    <t>Bán hàng CÔNG TY TNHH MỘT THÀNH VIÊN HỘI NHẬP PHÁT TRIỂN ĐÔNG HƯNG theo hóa đơn 00042444</t>
  </si>
  <si>
    <t>BH2209/2974</t>
  </si>
  <si>
    <t>BH2209/3362</t>
  </si>
  <si>
    <t>BH2208/4275</t>
  </si>
  <si>
    <t>BH2208/4157</t>
  </si>
  <si>
    <t>Ngày hạch toán</t>
  </si>
  <si>
    <t>Bán hàng AEON CITIMART Tropic Garden theo hóa đơn 00042457</t>
  </si>
  <si>
    <t>acm0002</t>
  </si>
  <si>
    <t>acm0006</t>
  </si>
  <si>
    <t>AEON CITIMART Cao Thắng</t>
  </si>
  <si>
    <t>BH2209/3802</t>
  </si>
  <si>
    <t>00037283</t>
  </si>
  <si>
    <t>BH2209/6433</t>
  </si>
  <si>
    <t>acm0015</t>
  </si>
  <si>
    <t>Bán hàng AEON CITIMART Cao Thắng theo hóa đơn 00041702</t>
  </si>
  <si>
    <t>00044289</t>
  </si>
  <si>
    <t>ACM - PHU</t>
  </si>
  <si>
    <t>BH2209/5631</t>
  </si>
  <si>
    <t>Bán hàng CÔNG TY TNHH MỘT THÀNH VIÊN HỘI NHẬP PHÁT TRIỂN ĐÔNG HƯNG theo hóa đơn 00038468</t>
  </si>
  <si>
    <t>Số chứng từ</t>
  </si>
  <si>
    <t>BH2209/3528</t>
  </si>
  <si>
    <t>BH2209/3548</t>
  </si>
  <si>
    <t>Bán hàng AEON CITIMART B&amp;B Him Lam 7 theo hóa đơn 00042460</t>
  </si>
  <si>
    <t>207 PHẠM VĂN HAI</t>
  </si>
  <si>
    <t>Diễn giải</t>
  </si>
  <si>
    <t>00042457</t>
  </si>
  <si>
    <t>acm0016</t>
  </si>
  <si>
    <t>acm0003</t>
  </si>
  <si>
    <t>acm0001</t>
  </si>
  <si>
    <t>00044298</t>
  </si>
  <si>
    <t>Tổng tiền thanh toán</t>
  </si>
  <si>
    <t>BH2209/0318</t>
  </si>
  <si>
    <t>Bán hàng AEON CITIMART B&amp;B Somerset theo hóa đơn 00044139</t>
  </si>
  <si>
    <t>Đã xuất hàng</t>
  </si>
  <si>
    <t>ACM - NAM</t>
  </si>
  <si>
    <t>00042460</t>
  </si>
  <si>
    <t>00041702</t>
  </si>
  <si>
    <t>Bán hàng CÔNG TY TNHH MỘT THÀNH VIÊN HỘI NHẬP PHÁT TRIỂN ĐÔNG HƯNG theo hóa đơn 00039085</t>
  </si>
  <si>
    <t>AEON CITIMART B&amp;B Somerset</t>
  </si>
  <si>
    <t>BH2209/0324</t>
  </si>
  <si>
    <t>acm0004</t>
  </si>
  <si>
    <t>00037169</t>
  </si>
  <si>
    <t>00042313</t>
  </si>
  <si>
    <t>BH2209/4758</t>
  </si>
  <si>
    <t>Người mua hàng</t>
  </si>
  <si>
    <t>Bán hàng AEON CITIMART B&amp;B Hưng Vượng theo hóa đơn 00042313</t>
  </si>
  <si>
    <t>00037159</t>
  </si>
  <si>
    <t>00038438</t>
  </si>
  <si>
    <t>SG009</t>
  </si>
  <si>
    <t>ACM – RES11</t>
  </si>
  <si>
    <t>Bán hàng CÔNG TY TNHH MỘT THÀNH VIÊN HỘI NHẬP PHÁT TRIỂN ĐÔNG HƯNG theo hóa đơn 00039896</t>
  </si>
  <si>
    <t>00037371</t>
  </si>
  <si>
    <t>acm0018</t>
  </si>
  <si>
    <t>00040165</t>
  </si>
  <si>
    <t/>
  </si>
  <si>
    <t>00040246</t>
  </si>
  <si>
    <t>Bán hàng CÔNG TY TNHH MỘT THÀNH VIÊN HỘI NHẬP PHÁT TRIỂN ĐÔNG HƯNG theo hóa đơn 00037283</t>
  </si>
  <si>
    <t>BH2209/2973</t>
  </si>
  <si>
    <t>acm0012</t>
  </si>
  <si>
    <t>Ký hiệu HĐ</t>
  </si>
  <si>
    <t>SG005</t>
  </si>
  <si>
    <t>Bán hàng AEON CITIMART B&amp;B Hưng Vượng theo hóa đơn 00040246</t>
  </si>
  <si>
    <t>CHI NHÁNH CÔNG TY TNHH MỘT THÀNH VIÊN HỘI NHẬP PHÁT TRIỂN ĐÔNG HƯNG TẠI BÌNH DƯƠNG</t>
  </si>
  <si>
    <t>00038468</t>
  </si>
  <si>
    <t>acm0017</t>
  </si>
  <si>
    <t>Bán hàng AEON CITIMART Res 11 theo hóa đơn 00044297</t>
  </si>
  <si>
    <t>BH2209/5818</t>
  </si>
  <si>
    <t>ACM - GRE</t>
  </si>
  <si>
    <t>ACM-001</t>
  </si>
  <si>
    <t>BH2209/5862</t>
  </si>
  <si>
    <t>acm0007</t>
  </si>
  <si>
    <t>Bán hàng AEON CITIMART B&amp;B BCA theo hóa đơn 00042052</t>
  </si>
  <si>
    <t>ACM - SOM</t>
  </si>
  <si>
    <t>BH2208/4156</t>
  </si>
  <si>
    <t>AEON CITIMART B&amp;B Him Lam 7</t>
  </si>
  <si>
    <t>00037204</t>
  </si>
  <si>
    <t>DANH SÁCH BÁN HÀNG</t>
  </si>
  <si>
    <t>SG004</t>
  </si>
  <si>
    <t>BH2209/4043</t>
  </si>
  <si>
    <t>00044288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</si>
  <si>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</si>
  <si>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</si>
  <si>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</si>
  <si>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</si>
  <si>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</si>
  <si>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</si>
  <si>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</si>
  <si>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</si>
  <si>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(400 )</t>
  </si>
  <si>
    <t>8%</t>
  </si>
  <si>
    <t>0312629241</t>
  </si>
  <si>
    <t>0312629241-001</t>
  </si>
  <si>
    <t>Số dòng =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</si>
</sst>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38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36"/>
  <sheetViews>
    <sheetView zoomScaleNormal="100" workbookViewId="0">
      <selection activeCell="D4" sqref="A4:XFD4"/>
    </sheetView>
  </sheetViews>
  <sheetFormatPr defaultColWidth="9.140625" defaultRowHeight="15" x14ac:dyDescent="0.25"/>
  <cols>
    <col min="1" max="1" width="14.28515625" style="3" customWidth="1"/>
    <col min="2" max="2" width="13.5703125" style="3" customWidth="1"/>
    <col min="3" max="3" width="17.140625" customWidth="1"/>
    <col min="4" max="4" width="15" customWidth="1"/>
    <col min="5" max="5" width="15" style="13" customWidth="1"/>
    <col min="6" max="6" width="15" customWidth="1"/>
    <col min="7" max="7" width="14.85546875" customWidth="1"/>
    <col min="8" max="10" width="30" customWidth="1"/>
    <col min="11" max="14" width="17.140625" style="5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169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7" t="s">
        <v>98</v>
      </c>
      <c r="B2" s="7" t="s">
        <v>9</v>
      </c>
      <c r="C2" s="10" t="s">
        <v>112</v>
      </c>
      <c r="D2" s="10" t="s">
        <v>0</v>
      </c>
      <c r="E2" s="10"/>
      <c r="F2" s="10" t="s">
        <v>152</v>
      </c>
      <c r="G2" s="10" t="s">
        <v>68</v>
      </c>
      <c r="H2" s="10" t="s">
        <v>25</v>
      </c>
      <c r="I2" s="10" t="s">
        <v>117</v>
      </c>
      <c r="J2" s="10" t="s">
        <v>137</v>
      </c>
      <c r="K2" s="6" t="s">
        <v>59</v>
      </c>
      <c r="L2" s="6" t="s">
        <v>26</v>
      </c>
      <c r="M2" s="6" t="s">
        <v>66</v>
      </c>
      <c r="N2" s="6" t="s">
        <v>123</v>
      </c>
      <c r="O2" s="10" t="s">
        <v>79</v>
      </c>
      <c r="P2" s="10" t="s">
        <v>126</v>
      </c>
      <c r="Q2" s="10" t="s">
        <v>36</v>
      </c>
      <c r="R2" s="10" t="s">
        <v>4</v>
      </c>
      <c r="S2" s="10" t="s">
        <v>83</v>
      </c>
    </row>
    <row r="3" spans="1:19" x14ac:dyDescent="0.25">
      <c r="A3" s="1">
        <v>44834</v>
      </c>
      <c r="B3" s="1">
        <v>44834</v>
      </c>
      <c r="C3" s="9" t="s">
        <v>105</v>
      </c>
      <c r="D3" s="9" t="s">
        <v>31</v>
      </c>
      <c r="E3" s="9" t="str">
        <f>+VLOOKUP($D3,Sheet1!$C$5:$C$37,1,0)</f>
        <v>00045527</v>
      </c>
      <c r="F3" s="9" t="s">
        <v>37</v>
      </c>
      <c r="G3" s="9" t="s">
        <v>13</v>
      </c>
      <c r="H3" s="9" t="s">
        <v>167</v>
      </c>
      <c r="I3" s="9" t="s">
        <v>27</v>
      </c>
      <c r="J3" s="9" t="s">
        <v>49</v>
      </c>
      <c r="K3" s="8">
        <v>3088749</v>
      </c>
      <c r="L3" s="8">
        <v>380623</v>
      </c>
      <c r="M3" s="8">
        <v>216650</v>
      </c>
      <c r="N3" s="8">
        <v>2924776</v>
      </c>
      <c r="O3" s="9" t="s">
        <v>76</v>
      </c>
      <c r="P3" s="9" t="s">
        <v>23</v>
      </c>
      <c r="Q3" s="9" t="s">
        <v>77</v>
      </c>
      <c r="R3" s="9" t="s">
        <v>141</v>
      </c>
      <c r="S3" s="9" t="s">
        <v>116</v>
      </c>
    </row>
    <row r="4" spans="1:19" x14ac:dyDescent="0.25">
      <c r="A4" s="1">
        <v>44833</v>
      </c>
      <c r="B4" s="1">
        <v>44833</v>
      </c>
      <c r="C4" s="9" t="s">
        <v>51</v>
      </c>
      <c r="D4" s="9" t="s">
        <v>11</v>
      </c>
      <c r="E4" s="9" t="str">
        <f>+VLOOKUP($D4,Sheet1!$C$5:$C$37,1,0)</f>
        <v>00045528</v>
      </c>
      <c r="F4" s="9" t="s">
        <v>37</v>
      </c>
      <c r="G4" s="9" t="s">
        <v>106</v>
      </c>
      <c r="H4" s="9" t="s">
        <v>60</v>
      </c>
      <c r="I4" s="9" t="s">
        <v>21</v>
      </c>
      <c r="J4" s="9" t="s">
        <v>10</v>
      </c>
      <c r="K4" s="8">
        <v>2816511</v>
      </c>
      <c r="L4" s="8">
        <v>187639</v>
      </c>
      <c r="M4" s="8">
        <v>210310</v>
      </c>
      <c r="N4" s="8">
        <v>2839182</v>
      </c>
      <c r="O4" s="9" t="s">
        <v>76</v>
      </c>
      <c r="P4" s="9" t="s">
        <v>23</v>
      </c>
      <c r="Q4" s="9" t="s">
        <v>77</v>
      </c>
      <c r="R4" s="9" t="s">
        <v>141</v>
      </c>
      <c r="S4" s="9" t="s">
        <v>116</v>
      </c>
    </row>
    <row r="5" spans="1:19" x14ac:dyDescent="0.25">
      <c r="A5" s="1">
        <v>44831</v>
      </c>
      <c r="B5" s="1">
        <v>44831</v>
      </c>
      <c r="C5" s="9" t="s">
        <v>29</v>
      </c>
      <c r="D5" s="9" t="s">
        <v>122</v>
      </c>
      <c r="E5" s="9" t="str">
        <f>+VLOOKUP($D5,Sheet1!$C$5:$C$37,1,0)</f>
        <v>00044298</v>
      </c>
      <c r="F5" s="9" t="s">
        <v>37</v>
      </c>
      <c r="G5" s="9" t="s">
        <v>88</v>
      </c>
      <c r="H5" s="9" t="s">
        <v>62</v>
      </c>
      <c r="I5" s="9" t="s">
        <v>52</v>
      </c>
      <c r="J5" s="9" t="s">
        <v>160</v>
      </c>
      <c r="K5" s="8">
        <v>444232</v>
      </c>
      <c r="L5" s="8">
        <v>84404</v>
      </c>
      <c r="M5" s="8">
        <v>28786</v>
      </c>
      <c r="N5" s="8">
        <v>388614</v>
      </c>
      <c r="O5" s="9" t="s">
        <v>76</v>
      </c>
      <c r="P5" s="9" t="s">
        <v>23</v>
      </c>
      <c r="Q5" s="9" t="s">
        <v>77</v>
      </c>
      <c r="R5" s="9" t="s">
        <v>141</v>
      </c>
      <c r="S5" s="9" t="s">
        <v>116</v>
      </c>
    </row>
    <row r="6" spans="1:19" x14ac:dyDescent="0.25">
      <c r="A6" s="1">
        <v>44831</v>
      </c>
      <c r="B6" s="1">
        <v>44831</v>
      </c>
      <c r="C6" s="9" t="s">
        <v>22</v>
      </c>
      <c r="D6" s="9" t="s">
        <v>56</v>
      </c>
      <c r="E6" s="9" t="str">
        <f>+VLOOKUP($D6,Sheet1!$C$5:$C$37,1,0)</f>
        <v>00044297</v>
      </c>
      <c r="F6" s="9" t="s">
        <v>37</v>
      </c>
      <c r="G6" s="9" t="s">
        <v>157</v>
      </c>
      <c r="H6" s="9" t="s">
        <v>42</v>
      </c>
      <c r="I6" s="9" t="s">
        <v>158</v>
      </c>
      <c r="J6" s="9" t="s">
        <v>142</v>
      </c>
      <c r="K6" s="8">
        <v>764889</v>
      </c>
      <c r="L6" s="8">
        <v>76488</v>
      </c>
      <c r="M6" s="8">
        <v>55072</v>
      </c>
      <c r="N6" s="8">
        <v>743473</v>
      </c>
      <c r="O6" s="9" t="s">
        <v>76</v>
      </c>
      <c r="P6" s="9" t="s">
        <v>23</v>
      </c>
      <c r="Q6" s="9" t="s">
        <v>77</v>
      </c>
      <c r="R6" s="9" t="s">
        <v>170</v>
      </c>
      <c r="S6" s="9" t="s">
        <v>116</v>
      </c>
    </row>
    <row r="7" spans="1:19" x14ac:dyDescent="0.25">
      <c r="A7" s="1">
        <v>44831</v>
      </c>
      <c r="B7" s="1">
        <v>44831</v>
      </c>
      <c r="C7" s="9" t="s">
        <v>86</v>
      </c>
      <c r="D7" s="9" t="s">
        <v>108</v>
      </c>
      <c r="E7" s="9" t="str">
        <f>+VLOOKUP($D7,Sheet1!$C$5:$C$37,1,0)</f>
        <v>00044289</v>
      </c>
      <c r="F7" s="9" t="s">
        <v>37</v>
      </c>
      <c r="G7" s="9" t="s">
        <v>151</v>
      </c>
      <c r="H7" s="9" t="s">
        <v>34</v>
      </c>
      <c r="I7" s="9" t="s">
        <v>54</v>
      </c>
      <c r="J7" s="9" t="s">
        <v>6</v>
      </c>
      <c r="K7" s="8">
        <v>2185745</v>
      </c>
      <c r="L7" s="8">
        <v>221545</v>
      </c>
      <c r="M7" s="8">
        <v>157136</v>
      </c>
      <c r="N7" s="8">
        <v>2121336</v>
      </c>
      <c r="O7" s="9" t="s">
        <v>76</v>
      </c>
      <c r="P7" s="9" t="s">
        <v>23</v>
      </c>
      <c r="Q7" s="9" t="s">
        <v>77</v>
      </c>
      <c r="R7" s="9" t="s">
        <v>141</v>
      </c>
      <c r="S7" s="9" t="s">
        <v>116</v>
      </c>
    </row>
    <row r="8" spans="1:19" x14ac:dyDescent="0.25">
      <c r="A8" s="1">
        <v>44831</v>
      </c>
      <c r="B8" s="1">
        <v>44831</v>
      </c>
      <c r="C8" s="9" t="s">
        <v>162</v>
      </c>
      <c r="D8" s="9" t="s">
        <v>172</v>
      </c>
      <c r="E8" s="9" t="str">
        <f>+VLOOKUP($D8,Sheet1!$C$5:$C$37,1,0)</f>
        <v>00044288</v>
      </c>
      <c r="F8" s="9" t="s">
        <v>37</v>
      </c>
      <c r="G8" s="9" t="s">
        <v>44</v>
      </c>
      <c r="H8" s="9" t="s">
        <v>57</v>
      </c>
      <c r="I8" s="9" t="s">
        <v>82</v>
      </c>
      <c r="J8" s="9" t="s">
        <v>109</v>
      </c>
      <c r="K8" s="8">
        <v>2473095</v>
      </c>
      <c r="L8" s="8">
        <v>297286</v>
      </c>
      <c r="M8" s="8">
        <v>174065</v>
      </c>
      <c r="N8" s="8">
        <v>2349874</v>
      </c>
      <c r="O8" s="9" t="s">
        <v>76</v>
      </c>
      <c r="P8" s="9" t="s">
        <v>23</v>
      </c>
      <c r="Q8" s="9" t="s">
        <v>77</v>
      </c>
      <c r="R8" s="9" t="s">
        <v>153</v>
      </c>
      <c r="S8" s="9" t="s">
        <v>116</v>
      </c>
    </row>
    <row r="9" spans="1:19" x14ac:dyDescent="0.25">
      <c r="A9" s="1">
        <v>44831</v>
      </c>
      <c r="B9" s="1">
        <v>44831</v>
      </c>
      <c r="C9" s="9" t="s">
        <v>159</v>
      </c>
      <c r="D9" s="9" t="s">
        <v>46</v>
      </c>
      <c r="E9" s="9" t="str">
        <f>+VLOOKUP($D9,Sheet1!$C$5:$C$37,1,0)</f>
        <v>00044269</v>
      </c>
      <c r="F9" s="9" t="s">
        <v>37</v>
      </c>
      <c r="G9" s="9" t="s">
        <v>13</v>
      </c>
      <c r="H9" s="9" t="s">
        <v>167</v>
      </c>
      <c r="I9" s="9" t="s">
        <v>47</v>
      </c>
      <c r="J9" s="9" t="s">
        <v>49</v>
      </c>
      <c r="K9" s="8">
        <v>1733369</v>
      </c>
      <c r="L9" s="8">
        <v>195110</v>
      </c>
      <c r="M9" s="8">
        <v>123061</v>
      </c>
      <c r="N9" s="8">
        <v>1661320</v>
      </c>
      <c r="O9" s="9" t="s">
        <v>76</v>
      </c>
      <c r="P9" s="9" t="s">
        <v>23</v>
      </c>
      <c r="Q9" s="9" t="s">
        <v>77</v>
      </c>
      <c r="R9" s="9" t="s">
        <v>141</v>
      </c>
      <c r="S9" s="9" t="s">
        <v>116</v>
      </c>
    </row>
    <row r="10" spans="1:19" x14ac:dyDescent="0.25">
      <c r="A10" s="1">
        <v>44830</v>
      </c>
      <c r="B10" s="1">
        <v>44830</v>
      </c>
      <c r="C10" s="9" t="s">
        <v>110</v>
      </c>
      <c r="D10" s="9" t="s">
        <v>43</v>
      </c>
      <c r="E10" s="9" t="str">
        <f>+VLOOKUP($D10,Sheet1!$C$5:$C$37,1,0)</f>
        <v>00044139</v>
      </c>
      <c r="F10" s="9" t="s">
        <v>37</v>
      </c>
      <c r="G10" s="9" t="s">
        <v>121</v>
      </c>
      <c r="H10" s="9" t="s">
        <v>131</v>
      </c>
      <c r="I10" s="9" t="s">
        <v>125</v>
      </c>
      <c r="J10" s="9" t="s">
        <v>165</v>
      </c>
      <c r="K10" s="8">
        <v>1467618</v>
      </c>
      <c r="L10" s="8">
        <v>146762</v>
      </c>
      <c r="M10" s="8">
        <v>105668</v>
      </c>
      <c r="N10" s="8">
        <v>1426524</v>
      </c>
      <c r="O10" s="9" t="s">
        <v>76</v>
      </c>
      <c r="P10" s="9" t="s">
        <v>23</v>
      </c>
      <c r="Q10" s="9" t="s">
        <v>77</v>
      </c>
      <c r="R10" s="9" t="s">
        <v>18</v>
      </c>
      <c r="S10" s="9" t="s">
        <v>116</v>
      </c>
    </row>
    <row r="11" spans="1:19" x14ac:dyDescent="0.25">
      <c r="A11" s="1">
        <v>44825</v>
      </c>
      <c r="B11" s="1">
        <v>44825</v>
      </c>
      <c r="C11" s="9" t="s">
        <v>53</v>
      </c>
      <c r="D11" s="9" t="s">
        <v>128</v>
      </c>
      <c r="E11" s="9" t="str">
        <f>+VLOOKUP($D11,Sheet1!$C$5:$C$37,1,0)</f>
        <v>00042460</v>
      </c>
      <c r="F11" s="9" t="s">
        <v>37</v>
      </c>
      <c r="G11" s="9" t="s">
        <v>13</v>
      </c>
      <c r="H11" s="9" t="s">
        <v>167</v>
      </c>
      <c r="I11" s="9" t="s">
        <v>115</v>
      </c>
      <c r="J11" s="9" t="s">
        <v>49</v>
      </c>
      <c r="K11" s="8">
        <v>785290</v>
      </c>
      <c r="L11" s="8">
        <v>78529</v>
      </c>
      <c r="M11" s="8">
        <v>56541</v>
      </c>
      <c r="N11" s="8">
        <v>763302</v>
      </c>
      <c r="O11" s="9" t="s">
        <v>76</v>
      </c>
      <c r="P11" s="9" t="s">
        <v>23</v>
      </c>
      <c r="Q11" s="9" t="s">
        <v>77</v>
      </c>
      <c r="R11" s="9" t="s">
        <v>141</v>
      </c>
      <c r="S11" s="9" t="s">
        <v>116</v>
      </c>
    </row>
    <row r="12" spans="1:19" x14ac:dyDescent="0.25">
      <c r="A12" s="1">
        <v>44825</v>
      </c>
      <c r="B12" s="1">
        <v>44825</v>
      </c>
      <c r="C12" s="9" t="s">
        <v>40</v>
      </c>
      <c r="D12" s="9" t="s">
        <v>118</v>
      </c>
      <c r="E12" s="9" t="str">
        <f>+VLOOKUP($D12,Sheet1!$C$5:$C$37,1,0)</f>
        <v>00042457</v>
      </c>
      <c r="F12" s="9" t="s">
        <v>37</v>
      </c>
      <c r="G12" s="9" t="s">
        <v>100</v>
      </c>
      <c r="H12" s="9" t="s">
        <v>17</v>
      </c>
      <c r="I12" s="9" t="s">
        <v>99</v>
      </c>
      <c r="J12" s="9" t="s">
        <v>15</v>
      </c>
      <c r="K12" s="8">
        <v>1388555</v>
      </c>
      <c r="L12" s="8">
        <v>138856</v>
      </c>
      <c r="M12" s="8">
        <v>99976</v>
      </c>
      <c r="N12" s="8">
        <v>1349675</v>
      </c>
      <c r="O12" s="9" t="s">
        <v>76</v>
      </c>
      <c r="P12" s="9" t="s">
        <v>23</v>
      </c>
      <c r="Q12" s="9" t="s">
        <v>77</v>
      </c>
      <c r="R12" s="9" t="s">
        <v>141</v>
      </c>
      <c r="S12" s="9" t="s">
        <v>116</v>
      </c>
    </row>
    <row r="13" spans="1:19" x14ac:dyDescent="0.25">
      <c r="A13" s="1">
        <v>44825</v>
      </c>
      <c r="B13" s="1">
        <v>44825</v>
      </c>
      <c r="C13" s="9" t="s">
        <v>136</v>
      </c>
      <c r="D13" s="9" t="s">
        <v>32</v>
      </c>
      <c r="E13" s="9" t="str">
        <f>+VLOOKUP($D13,Sheet1!$C$5:$C$37,1,0)</f>
        <v>00042444</v>
      </c>
      <c r="F13" s="9" t="s">
        <v>37</v>
      </c>
      <c r="G13" s="9" t="s">
        <v>119</v>
      </c>
      <c r="H13" s="9" t="s">
        <v>3</v>
      </c>
      <c r="I13" s="9" t="s">
        <v>93</v>
      </c>
      <c r="J13" s="9" t="s">
        <v>65</v>
      </c>
      <c r="K13" s="8">
        <v>555290</v>
      </c>
      <c r="L13" s="8">
        <v>55529</v>
      </c>
      <c r="M13" s="8">
        <v>39981</v>
      </c>
      <c r="N13" s="8">
        <v>539742</v>
      </c>
      <c r="O13" s="9" t="s">
        <v>76</v>
      </c>
      <c r="P13" s="9" t="s">
        <v>23</v>
      </c>
      <c r="Q13" s="9" t="s">
        <v>77</v>
      </c>
      <c r="R13" s="9" t="s">
        <v>170</v>
      </c>
      <c r="S13" s="9" t="s">
        <v>116</v>
      </c>
    </row>
    <row r="14" spans="1:19" x14ac:dyDescent="0.25">
      <c r="A14" s="1">
        <v>44824</v>
      </c>
      <c r="B14" s="1">
        <v>44824</v>
      </c>
      <c r="C14" s="9" t="s">
        <v>171</v>
      </c>
      <c r="D14" s="9" t="s">
        <v>61</v>
      </c>
      <c r="E14" s="9" t="str">
        <f>+VLOOKUP($D14,Sheet1!$C$5:$C$37,1,0)</f>
        <v>00042385</v>
      </c>
      <c r="F14" s="9" t="s">
        <v>37</v>
      </c>
      <c r="G14" s="9" t="s">
        <v>157</v>
      </c>
      <c r="H14" s="9" t="s">
        <v>42</v>
      </c>
      <c r="I14" s="9" t="s">
        <v>19</v>
      </c>
      <c r="J14" s="9" t="s">
        <v>142</v>
      </c>
      <c r="K14" s="8">
        <v>962232</v>
      </c>
      <c r="L14" s="8">
        <v>96223</v>
      </c>
      <c r="M14" s="8">
        <v>69281</v>
      </c>
      <c r="N14" s="8">
        <v>935290</v>
      </c>
      <c r="O14" s="9" t="s">
        <v>76</v>
      </c>
      <c r="P14" s="9" t="s">
        <v>23</v>
      </c>
      <c r="Q14" s="9" t="s">
        <v>77</v>
      </c>
      <c r="R14" s="9" t="s">
        <v>170</v>
      </c>
      <c r="S14" s="9" t="s">
        <v>116</v>
      </c>
    </row>
    <row r="15" spans="1:19" x14ac:dyDescent="0.25">
      <c r="A15" s="1">
        <v>44823</v>
      </c>
      <c r="B15" s="1">
        <v>44823</v>
      </c>
      <c r="C15" s="9" t="s">
        <v>103</v>
      </c>
      <c r="D15" s="9" t="s">
        <v>135</v>
      </c>
      <c r="E15" s="9" t="str">
        <f>+VLOOKUP($D15,Sheet1!$C$5:$C$37,1,0)</f>
        <v>00042313</v>
      </c>
      <c r="F15" s="9" t="s">
        <v>37</v>
      </c>
      <c r="G15" s="9" t="s">
        <v>1</v>
      </c>
      <c r="H15" s="9" t="s">
        <v>45</v>
      </c>
      <c r="I15" s="9" t="s">
        <v>138</v>
      </c>
      <c r="J15" s="9" t="s">
        <v>87</v>
      </c>
      <c r="K15" s="8">
        <v>1574943</v>
      </c>
      <c r="L15" s="8">
        <v>157495</v>
      </c>
      <c r="M15" s="8">
        <v>113396</v>
      </c>
      <c r="N15" s="8">
        <v>1530844</v>
      </c>
      <c r="O15" s="9" t="s">
        <v>76</v>
      </c>
      <c r="P15" s="9" t="s">
        <v>23</v>
      </c>
      <c r="Q15" s="9" t="s">
        <v>77</v>
      </c>
      <c r="R15" s="9" t="s">
        <v>141</v>
      </c>
      <c r="S15" s="9" t="s">
        <v>116</v>
      </c>
    </row>
    <row r="16" spans="1:19" x14ac:dyDescent="0.25">
      <c r="A16" s="1">
        <v>44823</v>
      </c>
      <c r="B16" s="1">
        <v>44823</v>
      </c>
      <c r="C16" s="9" t="s">
        <v>50</v>
      </c>
      <c r="D16" s="9" t="s">
        <v>84</v>
      </c>
      <c r="E16" s="9" t="str">
        <f>+VLOOKUP($D16,Sheet1!$C$5:$C$37,1,0)</f>
        <v>00042302</v>
      </c>
      <c r="F16" s="9" t="s">
        <v>37</v>
      </c>
      <c r="G16" s="9" t="s">
        <v>88</v>
      </c>
      <c r="H16" s="9" t="s">
        <v>62</v>
      </c>
      <c r="I16" s="9" t="s">
        <v>81</v>
      </c>
      <c r="J16" s="9" t="s">
        <v>160</v>
      </c>
      <c r="K16" s="8">
        <v>1426258</v>
      </c>
      <c r="L16" s="8">
        <v>142626</v>
      </c>
      <c r="M16" s="8">
        <v>102691</v>
      </c>
      <c r="N16" s="8">
        <v>1386323</v>
      </c>
      <c r="O16" s="9" t="s">
        <v>76</v>
      </c>
      <c r="P16" s="9" t="s">
        <v>23</v>
      </c>
      <c r="Q16" s="9" t="s">
        <v>77</v>
      </c>
      <c r="R16" s="9" t="s">
        <v>141</v>
      </c>
      <c r="S16" s="9" t="s">
        <v>116</v>
      </c>
    </row>
    <row r="17" spans="1:19" x14ac:dyDescent="0.25">
      <c r="A17" s="1">
        <v>44821</v>
      </c>
      <c r="B17" s="1">
        <v>44821</v>
      </c>
      <c r="C17" s="9" t="s">
        <v>114</v>
      </c>
      <c r="D17" s="9" t="s">
        <v>58</v>
      </c>
      <c r="E17" s="9" t="str">
        <f>+VLOOKUP($D17,Sheet1!$C$5:$C$37,1,0)</f>
        <v>00042447</v>
      </c>
      <c r="F17" s="9" t="s">
        <v>37</v>
      </c>
      <c r="G17" s="9" t="s">
        <v>161</v>
      </c>
      <c r="H17" s="9" t="s">
        <v>155</v>
      </c>
      <c r="I17" s="9" t="s">
        <v>91</v>
      </c>
      <c r="J17" s="9" t="s">
        <v>33</v>
      </c>
      <c r="K17" s="8">
        <v>2221160</v>
      </c>
      <c r="L17" s="8">
        <v>222116</v>
      </c>
      <c r="M17" s="8">
        <v>159924</v>
      </c>
      <c r="N17" s="8">
        <v>2158968</v>
      </c>
      <c r="O17" s="9" t="s">
        <v>76</v>
      </c>
      <c r="P17" s="9" t="s">
        <v>23</v>
      </c>
      <c r="Q17" s="9" t="s">
        <v>77</v>
      </c>
      <c r="R17" s="9"/>
      <c r="S17" s="9" t="s">
        <v>116</v>
      </c>
    </row>
    <row r="18" spans="1:19" x14ac:dyDescent="0.25">
      <c r="A18" s="1">
        <v>44821</v>
      </c>
      <c r="B18" s="1">
        <v>44821</v>
      </c>
      <c r="C18" s="9" t="s">
        <v>113</v>
      </c>
      <c r="D18" s="9" t="s">
        <v>7</v>
      </c>
      <c r="E18" s="9" t="str">
        <f>+VLOOKUP($D18,Sheet1!$C$5:$C$37,1,0)</f>
        <v>00042052</v>
      </c>
      <c r="F18" s="9" t="s">
        <v>37</v>
      </c>
      <c r="G18" s="9" t="s">
        <v>120</v>
      </c>
      <c r="H18" s="9" t="s">
        <v>70</v>
      </c>
      <c r="I18" s="9" t="s">
        <v>164</v>
      </c>
      <c r="J18" s="9" t="s">
        <v>147</v>
      </c>
      <c r="K18" s="8">
        <v>1496558</v>
      </c>
      <c r="L18" s="8">
        <v>102536</v>
      </c>
      <c r="M18" s="8">
        <v>111522</v>
      </c>
      <c r="N18" s="8">
        <v>1505544</v>
      </c>
      <c r="O18" s="9" t="s">
        <v>76</v>
      </c>
      <c r="P18" s="9" t="s">
        <v>23</v>
      </c>
      <c r="Q18" s="9" t="s">
        <v>77</v>
      </c>
      <c r="R18" s="9" t="s">
        <v>141</v>
      </c>
      <c r="S18" s="9" t="s">
        <v>116</v>
      </c>
    </row>
    <row r="19" spans="1:19" x14ac:dyDescent="0.25">
      <c r="A19" s="1">
        <v>44820</v>
      </c>
      <c r="B19" s="1">
        <v>44820</v>
      </c>
      <c r="C19" s="9" t="s">
        <v>95</v>
      </c>
      <c r="D19" s="9" t="s">
        <v>129</v>
      </c>
      <c r="E19" s="9" t="str">
        <f>+VLOOKUP($D19,Sheet1!$C$5:$C$37,1,0)</f>
        <v>00041702</v>
      </c>
      <c r="F19" s="9" t="s">
        <v>37</v>
      </c>
      <c r="G19" s="9" t="s">
        <v>133</v>
      </c>
      <c r="H19" s="9" t="s">
        <v>102</v>
      </c>
      <c r="I19" s="9" t="s">
        <v>107</v>
      </c>
      <c r="J19" s="9" t="s">
        <v>24</v>
      </c>
      <c r="K19" s="8">
        <v>2527128</v>
      </c>
      <c r="L19" s="8">
        <v>252713</v>
      </c>
      <c r="M19" s="8">
        <v>181953</v>
      </c>
      <c r="N19" s="8">
        <v>2456368</v>
      </c>
      <c r="O19" s="9" t="s">
        <v>76</v>
      </c>
      <c r="P19" s="9" t="s">
        <v>23</v>
      </c>
      <c r="Q19" s="9" t="s">
        <v>77</v>
      </c>
      <c r="R19" s="9" t="s">
        <v>18</v>
      </c>
      <c r="S19" s="9" t="s">
        <v>116</v>
      </c>
    </row>
    <row r="20" spans="1:19" x14ac:dyDescent="0.25">
      <c r="A20" s="1">
        <v>44818</v>
      </c>
      <c r="B20" s="1">
        <v>44818</v>
      </c>
      <c r="C20" s="9" t="s">
        <v>94</v>
      </c>
      <c r="D20" s="9" t="s">
        <v>71</v>
      </c>
      <c r="E20" s="9" t="str">
        <f>+VLOOKUP($D20,Sheet1!$C$5:$C$37,1,0)</f>
        <v>00040248</v>
      </c>
      <c r="F20" s="9" t="s">
        <v>37</v>
      </c>
      <c r="G20" s="9" t="s">
        <v>13</v>
      </c>
      <c r="H20" s="9" t="s">
        <v>3</v>
      </c>
      <c r="I20" s="9" t="s">
        <v>12</v>
      </c>
      <c r="J20" s="9" t="s">
        <v>49</v>
      </c>
      <c r="K20" s="8">
        <v>1403246</v>
      </c>
      <c r="L20" s="8">
        <v>121522</v>
      </c>
      <c r="M20" s="8">
        <v>102538</v>
      </c>
      <c r="N20" s="8">
        <v>1384262</v>
      </c>
      <c r="O20" s="9" t="s">
        <v>76</v>
      </c>
      <c r="P20" s="9" t="s">
        <v>23</v>
      </c>
      <c r="Q20" s="9" t="s">
        <v>77</v>
      </c>
      <c r="R20" s="9" t="s">
        <v>141</v>
      </c>
      <c r="S20" s="9" t="s">
        <v>116</v>
      </c>
    </row>
    <row r="21" spans="1:19" x14ac:dyDescent="0.25">
      <c r="A21" s="1">
        <v>44818</v>
      </c>
      <c r="B21" s="1">
        <v>44818</v>
      </c>
      <c r="C21" s="9" t="s">
        <v>150</v>
      </c>
      <c r="D21" s="9" t="s">
        <v>148</v>
      </c>
      <c r="E21" s="9" t="str">
        <f>+VLOOKUP($D21,Sheet1!$C$5:$C$37,1,0)</f>
        <v>00040246</v>
      </c>
      <c r="F21" s="9" t="s">
        <v>37</v>
      </c>
      <c r="G21" s="9" t="s">
        <v>1</v>
      </c>
      <c r="H21" s="9" t="s">
        <v>45</v>
      </c>
      <c r="I21" s="9" t="s">
        <v>154</v>
      </c>
      <c r="J21" s="9" t="s">
        <v>147</v>
      </c>
      <c r="K21" s="8">
        <v>555290</v>
      </c>
      <c r="L21" s="8">
        <v>55529</v>
      </c>
      <c r="M21" s="8">
        <v>39981</v>
      </c>
      <c r="N21" s="8">
        <v>539742</v>
      </c>
      <c r="O21" s="9" t="s">
        <v>76</v>
      </c>
      <c r="P21" s="9" t="s">
        <v>23</v>
      </c>
      <c r="Q21" s="9" t="s">
        <v>77</v>
      </c>
      <c r="R21" s="9" t="s">
        <v>141</v>
      </c>
      <c r="S21" s="9" t="s">
        <v>116</v>
      </c>
    </row>
    <row r="22" spans="1:19" x14ac:dyDescent="0.25">
      <c r="A22" s="1">
        <v>44816</v>
      </c>
      <c r="B22" s="1">
        <v>44816</v>
      </c>
      <c r="C22" s="9" t="s">
        <v>48</v>
      </c>
      <c r="D22" s="9" t="s">
        <v>146</v>
      </c>
      <c r="E22" s="9" t="str">
        <f>+VLOOKUP($D22,Sheet1!$C$5:$C$37,1,0)</f>
        <v>00040165</v>
      </c>
      <c r="F22" s="9" t="s">
        <v>37</v>
      </c>
      <c r="G22" s="9" t="s">
        <v>145</v>
      </c>
      <c r="H22" s="9" t="s">
        <v>3</v>
      </c>
      <c r="I22" s="9" t="s">
        <v>72</v>
      </c>
      <c r="J22" s="9" t="s">
        <v>33</v>
      </c>
      <c r="K22" s="8">
        <v>2428021</v>
      </c>
      <c r="L22" s="8">
        <v>214598</v>
      </c>
      <c r="M22" s="8">
        <v>177074</v>
      </c>
      <c r="N22" s="8">
        <v>2390497</v>
      </c>
      <c r="O22" s="9" t="s">
        <v>76</v>
      </c>
      <c r="P22" s="9" t="s">
        <v>23</v>
      </c>
      <c r="Q22" s="9" t="s">
        <v>77</v>
      </c>
      <c r="R22" s="9"/>
      <c r="S22" s="9" t="s">
        <v>116</v>
      </c>
    </row>
    <row r="23" spans="1:19" x14ac:dyDescent="0.25">
      <c r="A23" s="1">
        <v>44814</v>
      </c>
      <c r="B23" s="1">
        <v>44814</v>
      </c>
      <c r="C23" s="9" t="s">
        <v>30</v>
      </c>
      <c r="D23" s="9" t="s">
        <v>28</v>
      </c>
      <c r="E23" s="9" t="str">
        <f>+VLOOKUP($D23,Sheet1!$C$5:$C$37,1,0)</f>
        <v>00039896</v>
      </c>
      <c r="F23" s="9" t="s">
        <v>37</v>
      </c>
      <c r="G23" s="9" t="s">
        <v>120</v>
      </c>
      <c r="H23" s="9" t="s">
        <v>3</v>
      </c>
      <c r="I23" s="9" t="s">
        <v>143</v>
      </c>
      <c r="J23" s="9" t="s">
        <v>20</v>
      </c>
      <c r="K23" s="8">
        <v>1330873</v>
      </c>
      <c r="L23" s="8">
        <v>133087</v>
      </c>
      <c r="M23" s="8">
        <v>95823</v>
      </c>
      <c r="N23" s="8">
        <v>1293609</v>
      </c>
      <c r="O23" s="9" t="s">
        <v>76</v>
      </c>
      <c r="P23" s="9" t="s">
        <v>23</v>
      </c>
      <c r="Q23" s="9" t="s">
        <v>77</v>
      </c>
      <c r="R23" s="9" t="s">
        <v>141</v>
      </c>
      <c r="S23" s="9" t="s">
        <v>116</v>
      </c>
    </row>
    <row r="24" spans="1:19" x14ac:dyDescent="0.25">
      <c r="A24" s="1">
        <v>44813</v>
      </c>
      <c r="B24" s="1">
        <v>44813</v>
      </c>
      <c r="C24" s="9" t="s">
        <v>78</v>
      </c>
      <c r="D24" s="9" t="s">
        <v>38</v>
      </c>
      <c r="E24" s="9" t="str">
        <f>+VLOOKUP($D24,Sheet1!$C$5:$C$37,1,0)</f>
        <v>00039085</v>
      </c>
      <c r="F24" s="9" t="s">
        <v>37</v>
      </c>
      <c r="G24" s="9" t="s">
        <v>13</v>
      </c>
      <c r="H24" s="9" t="s">
        <v>3</v>
      </c>
      <c r="I24" s="9" t="s">
        <v>130</v>
      </c>
      <c r="J24" s="9" t="s">
        <v>49</v>
      </c>
      <c r="K24" s="8">
        <v>460000</v>
      </c>
      <c r="L24" s="8">
        <v>46000</v>
      </c>
      <c r="M24" s="8">
        <v>33120</v>
      </c>
      <c r="N24" s="8">
        <v>447120</v>
      </c>
      <c r="O24" s="9" t="s">
        <v>76</v>
      </c>
      <c r="P24" s="9" t="s">
        <v>23</v>
      </c>
      <c r="Q24" s="9" t="s">
        <v>77</v>
      </c>
      <c r="R24" s="9" t="s">
        <v>141</v>
      </c>
      <c r="S24" s="9" t="s">
        <v>116</v>
      </c>
    </row>
    <row r="25" spans="1:19" x14ac:dyDescent="0.25">
      <c r="A25" s="1">
        <v>44812</v>
      </c>
      <c r="B25" s="1">
        <v>44812</v>
      </c>
      <c r="C25" s="9" t="s">
        <v>92</v>
      </c>
      <c r="D25" s="9" t="s">
        <v>156</v>
      </c>
      <c r="E25" s="9" t="str">
        <f>+VLOOKUP($D25,Sheet1!$C$5:$C$37,1,0)</f>
        <v>00038468</v>
      </c>
      <c r="F25" s="9" t="s">
        <v>37</v>
      </c>
      <c r="G25" s="9" t="s">
        <v>106</v>
      </c>
      <c r="H25" s="9" t="s">
        <v>3</v>
      </c>
      <c r="I25" s="9" t="s">
        <v>111</v>
      </c>
      <c r="J25" s="9" t="s">
        <v>10</v>
      </c>
      <c r="K25" s="8">
        <v>2472940</v>
      </c>
      <c r="L25" s="8">
        <v>219091</v>
      </c>
      <c r="M25" s="8">
        <v>180308</v>
      </c>
      <c r="N25" s="8">
        <v>2434157</v>
      </c>
      <c r="O25" s="9" t="s">
        <v>76</v>
      </c>
      <c r="P25" s="9" t="s">
        <v>23</v>
      </c>
      <c r="Q25" s="9" t="s">
        <v>77</v>
      </c>
      <c r="R25" s="9" t="s">
        <v>141</v>
      </c>
      <c r="S25" s="9" t="s">
        <v>116</v>
      </c>
    </row>
    <row r="26" spans="1:19" x14ac:dyDescent="0.25">
      <c r="A26" s="1">
        <v>44812</v>
      </c>
      <c r="B26" s="1">
        <v>44812</v>
      </c>
      <c r="C26" s="9" t="s">
        <v>74</v>
      </c>
      <c r="D26" s="9" t="s">
        <v>140</v>
      </c>
      <c r="E26" s="9" t="str">
        <f>+VLOOKUP($D26,Sheet1!$C$5:$C$37,1,0)</f>
        <v>00038438</v>
      </c>
      <c r="F26" s="9" t="s">
        <v>37</v>
      </c>
      <c r="G26" s="9" t="s">
        <v>88</v>
      </c>
      <c r="H26" s="9" t="s">
        <v>3</v>
      </c>
      <c r="I26" s="9" t="s">
        <v>90</v>
      </c>
      <c r="J26" s="9" t="s">
        <v>160</v>
      </c>
      <c r="K26" s="8">
        <v>1527210</v>
      </c>
      <c r="L26" s="8">
        <v>152721</v>
      </c>
      <c r="M26" s="8">
        <v>109959</v>
      </c>
      <c r="N26" s="8">
        <v>1484448</v>
      </c>
      <c r="O26" s="9" t="s">
        <v>76</v>
      </c>
      <c r="P26" s="9" t="s">
        <v>23</v>
      </c>
      <c r="Q26" s="9" t="s">
        <v>77</v>
      </c>
      <c r="R26" s="9" t="s">
        <v>141</v>
      </c>
      <c r="S26" s="9" t="s">
        <v>116</v>
      </c>
    </row>
    <row r="27" spans="1:19" x14ac:dyDescent="0.25">
      <c r="A27" s="1">
        <v>44810</v>
      </c>
      <c r="B27" s="1">
        <v>44810</v>
      </c>
      <c r="C27" s="9" t="s">
        <v>67</v>
      </c>
      <c r="D27" s="9" t="s">
        <v>144</v>
      </c>
      <c r="E27" s="9" t="str">
        <f>+VLOOKUP($D27,Sheet1!$C$5:$C$37,1,0)</f>
        <v>00037371</v>
      </c>
      <c r="F27" s="9" t="s">
        <v>37</v>
      </c>
      <c r="G27" s="9" t="s">
        <v>151</v>
      </c>
      <c r="H27" s="9" t="s">
        <v>3</v>
      </c>
      <c r="I27" s="9" t="s">
        <v>80</v>
      </c>
      <c r="J27" s="9" t="s">
        <v>6</v>
      </c>
      <c r="K27" s="8">
        <v>1005583</v>
      </c>
      <c r="L27" s="8">
        <v>100558</v>
      </c>
      <c r="M27" s="8">
        <v>72402</v>
      </c>
      <c r="N27" s="8">
        <v>977427</v>
      </c>
      <c r="O27" s="9" t="s">
        <v>76</v>
      </c>
      <c r="P27" s="9" t="s">
        <v>23</v>
      </c>
      <c r="Q27" s="9" t="s">
        <v>77</v>
      </c>
      <c r="R27" s="9" t="s">
        <v>141</v>
      </c>
      <c r="S27" s="9" t="s">
        <v>116</v>
      </c>
    </row>
    <row r="28" spans="1:19" x14ac:dyDescent="0.25">
      <c r="A28" s="1">
        <v>44810</v>
      </c>
      <c r="B28" s="1">
        <v>44810</v>
      </c>
      <c r="C28" s="9" t="s">
        <v>64</v>
      </c>
      <c r="D28" s="9" t="s">
        <v>41</v>
      </c>
      <c r="E28" s="9" t="str">
        <f>+VLOOKUP($D28,Sheet1!$C$5:$C$37,1,0)</f>
        <v>00037370</v>
      </c>
      <c r="F28" s="9" t="s">
        <v>37</v>
      </c>
      <c r="G28" s="9" t="s">
        <v>133</v>
      </c>
      <c r="H28" s="9" t="s">
        <v>3</v>
      </c>
      <c r="I28" s="9" t="s">
        <v>2</v>
      </c>
      <c r="J28" s="9" t="s">
        <v>24</v>
      </c>
      <c r="K28" s="8">
        <v>1185910</v>
      </c>
      <c r="L28" s="8">
        <v>118591</v>
      </c>
      <c r="M28" s="8">
        <v>85386</v>
      </c>
      <c r="N28" s="8">
        <v>1152705</v>
      </c>
      <c r="O28" s="9" t="s">
        <v>76</v>
      </c>
      <c r="P28" s="9" t="s">
        <v>23</v>
      </c>
      <c r="Q28" s="9" t="s">
        <v>77</v>
      </c>
      <c r="R28" s="9" t="s">
        <v>18</v>
      </c>
      <c r="S28" s="9" t="s">
        <v>116</v>
      </c>
    </row>
    <row r="29" spans="1:19" x14ac:dyDescent="0.25">
      <c r="A29" s="1">
        <v>44809</v>
      </c>
      <c r="B29" s="1">
        <v>44809</v>
      </c>
      <c r="C29" s="9" t="s">
        <v>89</v>
      </c>
      <c r="D29" s="9" t="s">
        <v>104</v>
      </c>
      <c r="E29" s="9" t="str">
        <f>+VLOOKUP($D29,Sheet1!$C$5:$C$37,1,0)</f>
        <v>00037283</v>
      </c>
      <c r="F29" s="9" t="s">
        <v>37</v>
      </c>
      <c r="G29" s="9" t="s">
        <v>44</v>
      </c>
      <c r="H29" s="9" t="s">
        <v>3</v>
      </c>
      <c r="I29" s="9" t="s">
        <v>149</v>
      </c>
      <c r="J29" s="9" t="s">
        <v>109</v>
      </c>
      <c r="K29" s="8">
        <v>1361490</v>
      </c>
      <c r="L29" s="8">
        <v>136149</v>
      </c>
      <c r="M29" s="8">
        <v>98027</v>
      </c>
      <c r="N29" s="8">
        <v>1323368</v>
      </c>
      <c r="O29" s="9" t="s">
        <v>76</v>
      </c>
      <c r="P29" s="9" t="s">
        <v>23</v>
      </c>
      <c r="Q29" s="9" t="s">
        <v>77</v>
      </c>
      <c r="R29" s="9" t="s">
        <v>153</v>
      </c>
      <c r="S29" s="9" t="s">
        <v>116</v>
      </c>
    </row>
    <row r="30" spans="1:19" x14ac:dyDescent="0.25">
      <c r="A30" s="1">
        <v>44809</v>
      </c>
      <c r="B30" s="1">
        <v>44809</v>
      </c>
      <c r="C30" s="9" t="s">
        <v>73</v>
      </c>
      <c r="D30" s="9" t="s">
        <v>63</v>
      </c>
      <c r="E30" s="9" t="str">
        <f>+VLOOKUP($D30,Sheet1!$C$5:$C$37,1,0)</f>
        <v>00037206</v>
      </c>
      <c r="F30" s="9" t="s">
        <v>37</v>
      </c>
      <c r="G30" s="9" t="s">
        <v>101</v>
      </c>
      <c r="H30" s="9" t="s">
        <v>3</v>
      </c>
      <c r="I30" s="9" t="s">
        <v>8</v>
      </c>
      <c r="J30" s="9" t="s">
        <v>55</v>
      </c>
      <c r="K30" s="8">
        <v>888860</v>
      </c>
      <c r="L30" s="8">
        <v>88886</v>
      </c>
      <c r="M30" s="8">
        <v>63998</v>
      </c>
      <c r="N30" s="8">
        <v>863972</v>
      </c>
      <c r="O30" s="9" t="s">
        <v>76</v>
      </c>
      <c r="P30" s="9" t="s">
        <v>23</v>
      </c>
      <c r="Q30" s="9" t="s">
        <v>77</v>
      </c>
      <c r="R30" s="9" t="s">
        <v>170</v>
      </c>
      <c r="S30" s="9" t="s">
        <v>116</v>
      </c>
    </row>
    <row r="31" spans="1:19" x14ac:dyDescent="0.25">
      <c r="A31" s="1">
        <v>44809</v>
      </c>
      <c r="B31" s="1">
        <v>44809</v>
      </c>
      <c r="C31" s="9" t="s">
        <v>132</v>
      </c>
      <c r="D31" s="9" t="s">
        <v>168</v>
      </c>
      <c r="E31" s="9" t="str">
        <f>+VLOOKUP($D31,Sheet1!$C$5:$C$37,1,0)</f>
        <v>00037204</v>
      </c>
      <c r="F31" s="9" t="s">
        <v>37</v>
      </c>
      <c r="G31" s="9" t="s">
        <v>119</v>
      </c>
      <c r="H31" s="9" t="s">
        <v>3</v>
      </c>
      <c r="I31" s="9" t="s">
        <v>35</v>
      </c>
      <c r="J31" s="9" t="s">
        <v>65</v>
      </c>
      <c r="K31" s="8">
        <v>1632914</v>
      </c>
      <c r="L31" s="8">
        <v>163292</v>
      </c>
      <c r="M31" s="8">
        <v>117570</v>
      </c>
      <c r="N31" s="8">
        <v>1587192</v>
      </c>
      <c r="O31" s="9" t="s">
        <v>76</v>
      </c>
      <c r="P31" s="9" t="s">
        <v>23</v>
      </c>
      <c r="Q31" s="9" t="s">
        <v>77</v>
      </c>
      <c r="R31" s="9" t="s">
        <v>170</v>
      </c>
      <c r="S31" s="9" t="s">
        <v>116</v>
      </c>
    </row>
    <row r="32" spans="1:19" x14ac:dyDescent="0.25">
      <c r="A32" s="1">
        <v>44809</v>
      </c>
      <c r="B32" s="1">
        <v>44809</v>
      </c>
      <c r="C32" s="9" t="s">
        <v>124</v>
      </c>
      <c r="D32" s="9" t="s">
        <v>85</v>
      </c>
      <c r="E32" s="9" t="str">
        <f>+VLOOKUP($D32,Sheet1!$C$5:$C$37,1,0)</f>
        <v>00037194</v>
      </c>
      <c r="F32" s="9" t="s">
        <v>37</v>
      </c>
      <c r="G32" s="9" t="s">
        <v>1</v>
      </c>
      <c r="H32" s="9" t="s">
        <v>3</v>
      </c>
      <c r="I32" s="9" t="s">
        <v>5</v>
      </c>
      <c r="J32" s="9" t="s">
        <v>87</v>
      </c>
      <c r="K32" s="8">
        <v>2464356</v>
      </c>
      <c r="L32" s="8">
        <v>246436</v>
      </c>
      <c r="M32" s="8">
        <v>177434</v>
      </c>
      <c r="N32" s="8">
        <v>2395354</v>
      </c>
      <c r="O32" s="9" t="s">
        <v>76</v>
      </c>
      <c r="P32" s="9" t="s">
        <v>23</v>
      </c>
      <c r="Q32" s="9" t="s">
        <v>77</v>
      </c>
      <c r="R32" s="9" t="s">
        <v>141</v>
      </c>
      <c r="S32" s="9" t="s">
        <v>116</v>
      </c>
    </row>
    <row r="33" spans="1:19" x14ac:dyDescent="0.25">
      <c r="A33" s="1">
        <v>44805</v>
      </c>
      <c r="B33" s="1">
        <v>44804</v>
      </c>
      <c r="C33" s="9" t="s">
        <v>96</v>
      </c>
      <c r="D33" s="9" t="s">
        <v>139</v>
      </c>
      <c r="E33" s="9" t="str">
        <f>+VLOOKUP($D33,Sheet1!$C$5:$C$37,1,0)</f>
        <v>00037159</v>
      </c>
      <c r="F33" s="9" t="s">
        <v>37</v>
      </c>
      <c r="G33" s="9" t="s">
        <v>100</v>
      </c>
      <c r="H33" s="9" t="s">
        <v>3</v>
      </c>
      <c r="I33" s="9" t="s">
        <v>69</v>
      </c>
      <c r="J33" s="9" t="s">
        <v>15</v>
      </c>
      <c r="K33" s="8">
        <v>1106934</v>
      </c>
      <c r="L33" s="8">
        <v>110694</v>
      </c>
      <c r="M33" s="8">
        <v>79699</v>
      </c>
      <c r="N33" s="8">
        <v>1075939</v>
      </c>
      <c r="O33" s="9" t="s">
        <v>76</v>
      </c>
      <c r="P33" s="9" t="s">
        <v>23</v>
      </c>
      <c r="Q33" s="9" t="s">
        <v>77</v>
      </c>
      <c r="R33" s="9" t="s">
        <v>141</v>
      </c>
      <c r="S33" s="9" t="s">
        <v>116</v>
      </c>
    </row>
    <row r="34" spans="1:19" x14ac:dyDescent="0.25">
      <c r="A34" s="1">
        <v>44805</v>
      </c>
      <c r="B34" s="1">
        <v>44803</v>
      </c>
      <c r="C34" s="9" t="s">
        <v>97</v>
      </c>
      <c r="D34" s="9" t="s">
        <v>39</v>
      </c>
      <c r="E34" s="9" t="str">
        <f>+VLOOKUP($D34,Sheet1!$C$5:$C$37,1,0)</f>
        <v>00037170</v>
      </c>
      <c r="F34" s="9" t="s">
        <v>37</v>
      </c>
      <c r="G34" s="9" t="s">
        <v>163</v>
      </c>
      <c r="H34" s="9" t="s">
        <v>3</v>
      </c>
      <c r="I34" s="9" t="s">
        <v>75</v>
      </c>
      <c r="J34" s="9" t="s">
        <v>127</v>
      </c>
      <c r="K34" s="8">
        <v>2105940</v>
      </c>
      <c r="L34" s="8">
        <v>210595</v>
      </c>
      <c r="M34" s="8">
        <v>151628</v>
      </c>
      <c r="N34" s="8">
        <v>2046973</v>
      </c>
      <c r="O34" s="9" t="s">
        <v>76</v>
      </c>
      <c r="P34" s="9" t="s">
        <v>23</v>
      </c>
      <c r="Q34" s="9" t="s">
        <v>77</v>
      </c>
      <c r="R34" s="9" t="s">
        <v>141</v>
      </c>
      <c r="S34" s="9" t="s">
        <v>116</v>
      </c>
    </row>
    <row r="35" spans="1:19" x14ac:dyDescent="0.25">
      <c r="A35" s="1">
        <v>44805</v>
      </c>
      <c r="B35" s="1">
        <v>44803</v>
      </c>
      <c r="C35" s="9" t="s">
        <v>166</v>
      </c>
      <c r="D35" s="9" t="s">
        <v>134</v>
      </c>
      <c r="E35" s="9" t="str">
        <f>+VLOOKUP($D35,Sheet1!$C$5:$C$37,1,0)</f>
        <v>00037169</v>
      </c>
      <c r="F35" s="9" t="s">
        <v>37</v>
      </c>
      <c r="G35" s="9" t="s">
        <v>151</v>
      </c>
      <c r="H35" s="9" t="s">
        <v>3</v>
      </c>
      <c r="I35" s="9" t="s">
        <v>14</v>
      </c>
      <c r="J35" s="9" t="s">
        <v>6</v>
      </c>
      <c r="K35" s="8">
        <v>1699279</v>
      </c>
      <c r="L35" s="8">
        <v>122922</v>
      </c>
      <c r="M35" s="8">
        <v>126109</v>
      </c>
      <c r="N35" s="8">
        <v>1702466</v>
      </c>
      <c r="O35" s="9" t="s">
        <v>76</v>
      </c>
      <c r="P35" s="9" t="s">
        <v>23</v>
      </c>
      <c r="Q35" s="9" t="s">
        <v>77</v>
      </c>
      <c r="R35" s="9" t="s">
        <v>141</v>
      </c>
      <c r="S35" s="9" t="s">
        <v>116</v>
      </c>
    </row>
    <row r="36" spans="1:19" x14ac:dyDescent="0.25">
      <c r="A36" s="4" t="s">
        <v>16</v>
      </c>
      <c r="E36" s="9"/>
      <c r="K36" s="2">
        <v>53736248</v>
      </c>
      <c r="L36" s="2">
        <v>5296731</v>
      </c>
      <c r="M36" s="2">
        <v>3875165</v>
      </c>
      <c r="N36" s="2">
        <v>52314682</v>
      </c>
    </row>
  </sheetData>
  <autoFilter ref="A2:S36" xr:uid="{00000000-0001-0000-0000-000000000000}"/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44693-5CE4-480A-8B73-6B979F1BE7CF}">
  <dimension ref="A1:J38"/>
  <sheetViews>
    <sheetView tabSelected="1" workbookViewId="0">
      <selection activeCell="I4" sqref="I4"/>
    </sheetView>
  </sheetViews>
  <sheetFormatPr defaultRowHeight="15" x14ac:dyDescent="0.25"/>
  <cols>
    <col min="9" max="9" width="15.5703125" customWidth="1"/>
  </cols>
  <sheetData>
    <row r="1" spans="1:10" ht="18.75" x14ac:dyDescent="0.3">
      <c r="A1" s="11" t="s">
        <v>173</v>
      </c>
      <c r="B1" s="11"/>
      <c r="C1" s="11"/>
      <c r="D1" s="11"/>
      <c r="E1" s="11"/>
      <c r="F1" s="11"/>
      <c r="G1" s="11"/>
      <c r="H1" s="11"/>
      <c r="I1" s="11"/>
      <c r="J1" s="13"/>
    </row>
    <row r="2" spans="1:10" x14ac:dyDescent="0.25">
      <c r="A2" s="12" t="s">
        <v>174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42" x14ac:dyDescent="0.25">
      <c r="A3" s="13"/>
      <c r="B3" s="22" t="s">
        <v>175</v>
      </c>
      <c r="C3" s="15" t="s">
        <v>0</v>
      </c>
      <c r="D3" s="15" t="s">
        <v>152</v>
      </c>
      <c r="E3" s="15" t="s">
        <v>117</v>
      </c>
      <c r="F3" s="14" t="s">
        <v>176</v>
      </c>
      <c r="G3" s="15" t="s">
        <v>177</v>
      </c>
      <c r="H3" s="14" t="s">
        <v>178</v>
      </c>
      <c r="I3" s="15" t="s">
        <v>179</v>
      </c>
      <c r="J3" s="15" t="s">
        <v>180</v>
      </c>
    </row>
    <row r="4" spans="1:10" x14ac:dyDescent="0.25">
      <c r="A4" s="21" t="s">
        <v>181</v>
      </c>
      <c r="B4" s="13"/>
      <c r="C4" s="13"/>
      <c r="D4" s="13"/>
      <c r="E4" s="13"/>
      <c r="F4" s="18">
        <v>46463317</v>
      </c>
      <c r="G4" s="13"/>
      <c r="H4" s="18">
        <v>3717069</v>
      </c>
      <c r="I4" s="24">
        <v>50180386</v>
      </c>
      <c r="J4" s="13"/>
    </row>
    <row r="5" spans="1:10" x14ac:dyDescent="0.25">
      <c r="A5" s="13"/>
      <c r="B5" s="17">
        <v>44805</v>
      </c>
      <c r="C5" s="23" t="s">
        <v>139</v>
      </c>
      <c r="D5" s="23" t="s">
        <v>37</v>
      </c>
      <c r="E5" s="23" t="s">
        <v>69</v>
      </c>
      <c r="F5" s="19">
        <v>996240</v>
      </c>
      <c r="G5" s="16" t="s">
        <v>182</v>
      </c>
      <c r="H5" s="19">
        <v>79699</v>
      </c>
      <c r="I5" s="23" t="s">
        <v>3</v>
      </c>
      <c r="J5" s="23" t="s">
        <v>183</v>
      </c>
    </row>
    <row r="6" spans="1:10" x14ac:dyDescent="0.25">
      <c r="A6" s="13"/>
      <c r="B6" s="17">
        <v>44805</v>
      </c>
      <c r="C6" s="23" t="s">
        <v>134</v>
      </c>
      <c r="D6" s="23" t="s">
        <v>37</v>
      </c>
      <c r="E6" s="23" t="s">
        <v>14</v>
      </c>
      <c r="F6" s="19">
        <v>1576357</v>
      </c>
      <c r="G6" s="16" t="s">
        <v>182</v>
      </c>
      <c r="H6" s="19">
        <v>126109</v>
      </c>
      <c r="I6" s="23" t="s">
        <v>3</v>
      </c>
      <c r="J6" s="23" t="s">
        <v>183</v>
      </c>
    </row>
    <row r="7" spans="1:10" x14ac:dyDescent="0.25">
      <c r="A7" s="13"/>
      <c r="B7" s="17">
        <v>44805</v>
      </c>
      <c r="C7" s="23" t="s">
        <v>39</v>
      </c>
      <c r="D7" s="23" t="s">
        <v>37</v>
      </c>
      <c r="E7" s="23" t="s">
        <v>75</v>
      </c>
      <c r="F7" s="19">
        <v>1895345</v>
      </c>
      <c r="G7" s="16" t="s">
        <v>182</v>
      </c>
      <c r="H7" s="19">
        <v>151628</v>
      </c>
      <c r="I7" s="23" t="s">
        <v>3</v>
      </c>
      <c r="J7" s="23" t="s">
        <v>183</v>
      </c>
    </row>
    <row r="8" spans="1:10" x14ac:dyDescent="0.25">
      <c r="A8" s="13"/>
      <c r="B8" s="17">
        <v>44809</v>
      </c>
      <c r="C8" s="23" t="s">
        <v>85</v>
      </c>
      <c r="D8" s="23" t="s">
        <v>37</v>
      </c>
      <c r="E8" s="23" t="s">
        <v>5</v>
      </c>
      <c r="F8" s="19">
        <v>2217920</v>
      </c>
      <c r="G8" s="16" t="s">
        <v>182</v>
      </c>
      <c r="H8" s="19">
        <v>177434</v>
      </c>
      <c r="I8" s="23" t="s">
        <v>3</v>
      </c>
      <c r="J8" s="23" t="s">
        <v>183</v>
      </c>
    </row>
    <row r="9" spans="1:10" x14ac:dyDescent="0.25">
      <c r="A9" s="13"/>
      <c r="B9" s="17">
        <v>44809</v>
      </c>
      <c r="C9" s="23" t="s">
        <v>168</v>
      </c>
      <c r="D9" s="23" t="s">
        <v>37</v>
      </c>
      <c r="E9" s="23" t="s">
        <v>35</v>
      </c>
      <c r="F9" s="19">
        <v>1469622</v>
      </c>
      <c r="G9" s="16" t="s">
        <v>182</v>
      </c>
      <c r="H9" s="19">
        <v>117570</v>
      </c>
      <c r="I9" s="23" t="s">
        <v>3</v>
      </c>
      <c r="J9" s="23" t="s">
        <v>183</v>
      </c>
    </row>
    <row r="10" spans="1:10" x14ac:dyDescent="0.25">
      <c r="A10" s="13"/>
      <c r="B10" s="17">
        <v>44809</v>
      </c>
      <c r="C10" s="23" t="s">
        <v>63</v>
      </c>
      <c r="D10" s="23" t="s">
        <v>37</v>
      </c>
      <c r="E10" s="23" t="s">
        <v>8</v>
      </c>
      <c r="F10" s="19">
        <v>799974</v>
      </c>
      <c r="G10" s="16" t="s">
        <v>182</v>
      </c>
      <c r="H10" s="19">
        <v>63998</v>
      </c>
      <c r="I10" s="23" t="s">
        <v>3</v>
      </c>
      <c r="J10" s="23" t="s">
        <v>183</v>
      </c>
    </row>
    <row r="11" spans="1:10" x14ac:dyDescent="0.25">
      <c r="A11" s="13"/>
      <c r="B11" s="17">
        <v>44809</v>
      </c>
      <c r="C11" s="23" t="s">
        <v>104</v>
      </c>
      <c r="D11" s="23" t="s">
        <v>37</v>
      </c>
      <c r="E11" s="23" t="s">
        <v>149</v>
      </c>
      <c r="F11" s="19">
        <v>1225341</v>
      </c>
      <c r="G11" s="16" t="s">
        <v>182</v>
      </c>
      <c r="H11" s="19">
        <v>98027</v>
      </c>
      <c r="I11" s="23" t="s">
        <v>3</v>
      </c>
      <c r="J11" s="23" t="s">
        <v>183</v>
      </c>
    </row>
    <row r="12" spans="1:10" x14ac:dyDescent="0.25">
      <c r="A12" s="13"/>
      <c r="B12" s="17">
        <v>44810</v>
      </c>
      <c r="C12" s="23" t="s">
        <v>41</v>
      </c>
      <c r="D12" s="23" t="s">
        <v>37</v>
      </c>
      <c r="E12" s="23" t="s">
        <v>2</v>
      </c>
      <c r="F12" s="19">
        <v>1067319</v>
      </c>
      <c r="G12" s="16" t="s">
        <v>182</v>
      </c>
      <c r="H12" s="19">
        <v>85386</v>
      </c>
      <c r="I12" s="23" t="s">
        <v>3</v>
      </c>
      <c r="J12" s="23" t="s">
        <v>183</v>
      </c>
    </row>
    <row r="13" spans="1:10" x14ac:dyDescent="0.25">
      <c r="A13" s="13"/>
      <c r="B13" s="17">
        <v>44810</v>
      </c>
      <c r="C13" s="23" t="s">
        <v>144</v>
      </c>
      <c r="D13" s="23" t="s">
        <v>37</v>
      </c>
      <c r="E13" s="23" t="s">
        <v>80</v>
      </c>
      <c r="F13" s="19">
        <v>905025</v>
      </c>
      <c r="G13" s="16" t="s">
        <v>182</v>
      </c>
      <c r="H13" s="19">
        <v>72402</v>
      </c>
      <c r="I13" s="23" t="s">
        <v>3</v>
      </c>
      <c r="J13" s="23" t="s">
        <v>183</v>
      </c>
    </row>
    <row r="14" spans="1:10" x14ac:dyDescent="0.25">
      <c r="A14" s="13"/>
      <c r="B14" s="17">
        <v>44812</v>
      </c>
      <c r="C14" s="23" t="s">
        <v>140</v>
      </c>
      <c r="D14" s="23" t="s">
        <v>37</v>
      </c>
      <c r="E14" s="23" t="s">
        <v>90</v>
      </c>
      <c r="F14" s="19">
        <v>1374489</v>
      </c>
      <c r="G14" s="16" t="s">
        <v>182</v>
      </c>
      <c r="H14" s="19">
        <v>109959</v>
      </c>
      <c r="I14" s="23" t="s">
        <v>3</v>
      </c>
      <c r="J14" s="23" t="s">
        <v>183</v>
      </c>
    </row>
    <row r="15" spans="1:10" x14ac:dyDescent="0.25">
      <c r="A15" s="13"/>
      <c r="B15" s="17">
        <v>44812</v>
      </c>
      <c r="C15" s="23" t="s">
        <v>156</v>
      </c>
      <c r="D15" s="23" t="s">
        <v>37</v>
      </c>
      <c r="E15" s="23" t="s">
        <v>111</v>
      </c>
      <c r="F15" s="19">
        <v>2253849</v>
      </c>
      <c r="G15" s="16" t="s">
        <v>182</v>
      </c>
      <c r="H15" s="19">
        <v>180308</v>
      </c>
      <c r="I15" s="23" t="s">
        <v>3</v>
      </c>
      <c r="J15" s="23" t="s">
        <v>183</v>
      </c>
    </row>
    <row r="16" spans="1:10" x14ac:dyDescent="0.25">
      <c r="A16" s="13"/>
      <c r="B16" s="17">
        <v>44813</v>
      </c>
      <c r="C16" s="23" t="s">
        <v>38</v>
      </c>
      <c r="D16" s="23" t="s">
        <v>37</v>
      </c>
      <c r="E16" s="23" t="s">
        <v>130</v>
      </c>
      <c r="F16" s="19">
        <v>414000</v>
      </c>
      <c r="G16" s="16" t="s">
        <v>182</v>
      </c>
      <c r="H16" s="19">
        <v>33120</v>
      </c>
      <c r="I16" s="23" t="s">
        <v>3</v>
      </c>
      <c r="J16" s="23" t="s">
        <v>183</v>
      </c>
    </row>
    <row r="17" spans="2:10" x14ac:dyDescent="0.25">
      <c r="B17" s="17">
        <v>44814</v>
      </c>
      <c r="C17" s="23" t="s">
        <v>28</v>
      </c>
      <c r="D17" s="23" t="s">
        <v>37</v>
      </c>
      <c r="E17" s="23" t="s">
        <v>143</v>
      </c>
      <c r="F17" s="19">
        <v>1197786</v>
      </c>
      <c r="G17" s="16" t="s">
        <v>182</v>
      </c>
      <c r="H17" s="19">
        <v>95823</v>
      </c>
      <c r="I17" s="23" t="s">
        <v>3</v>
      </c>
      <c r="J17" s="23" t="s">
        <v>183</v>
      </c>
    </row>
    <row r="18" spans="2:10" x14ac:dyDescent="0.25">
      <c r="B18" s="17">
        <v>44816</v>
      </c>
      <c r="C18" s="23" t="s">
        <v>146</v>
      </c>
      <c r="D18" s="23" t="s">
        <v>37</v>
      </c>
      <c r="E18" s="23" t="s">
        <v>72</v>
      </c>
      <c r="F18" s="19">
        <v>2213423</v>
      </c>
      <c r="G18" s="16" t="s">
        <v>182</v>
      </c>
      <c r="H18" s="19">
        <v>177074</v>
      </c>
      <c r="I18" s="23" t="s">
        <v>155</v>
      </c>
      <c r="J18" s="23" t="s">
        <v>184</v>
      </c>
    </row>
    <row r="19" spans="2:10" x14ac:dyDescent="0.25">
      <c r="B19" s="17">
        <v>44818</v>
      </c>
      <c r="C19" s="23" t="s">
        <v>148</v>
      </c>
      <c r="D19" s="23" t="s">
        <v>37</v>
      </c>
      <c r="E19" s="23" t="s">
        <v>154</v>
      </c>
      <c r="F19" s="19">
        <v>499761</v>
      </c>
      <c r="G19" s="16" t="s">
        <v>182</v>
      </c>
      <c r="H19" s="19">
        <v>39981</v>
      </c>
      <c r="I19" s="23" t="s">
        <v>3</v>
      </c>
      <c r="J19" s="23" t="s">
        <v>183</v>
      </c>
    </row>
    <row r="20" spans="2:10" x14ac:dyDescent="0.25">
      <c r="B20" s="17">
        <v>44818</v>
      </c>
      <c r="C20" s="23" t="s">
        <v>71</v>
      </c>
      <c r="D20" s="23" t="s">
        <v>37</v>
      </c>
      <c r="E20" s="23" t="s">
        <v>12</v>
      </c>
      <c r="F20" s="19">
        <v>1281724</v>
      </c>
      <c r="G20" s="16" t="s">
        <v>182</v>
      </c>
      <c r="H20" s="19">
        <v>102538</v>
      </c>
      <c r="I20" s="23" t="s">
        <v>3</v>
      </c>
      <c r="J20" s="23" t="s">
        <v>183</v>
      </c>
    </row>
    <row r="21" spans="2:10" x14ac:dyDescent="0.25">
      <c r="B21" s="17">
        <v>44820</v>
      </c>
      <c r="C21" s="23" t="s">
        <v>129</v>
      </c>
      <c r="D21" s="23" t="s">
        <v>37</v>
      </c>
      <c r="E21" s="23" t="s">
        <v>107</v>
      </c>
      <c r="F21" s="19">
        <v>2274415</v>
      </c>
      <c r="G21" s="16" t="s">
        <v>182</v>
      </c>
      <c r="H21" s="19">
        <v>181953</v>
      </c>
      <c r="I21" s="23" t="s">
        <v>102</v>
      </c>
      <c r="J21" s="23" t="s">
        <v>183</v>
      </c>
    </row>
    <row r="22" spans="2:10" x14ac:dyDescent="0.25">
      <c r="B22" s="17">
        <v>44821</v>
      </c>
      <c r="C22" s="23" t="s">
        <v>7</v>
      </c>
      <c r="D22" s="23" t="s">
        <v>37</v>
      </c>
      <c r="E22" s="23" t="s">
        <v>164</v>
      </c>
      <c r="F22" s="19">
        <v>1394022</v>
      </c>
      <c r="G22" s="16" t="s">
        <v>182</v>
      </c>
      <c r="H22" s="19">
        <v>111522</v>
      </c>
      <c r="I22" s="23" t="s">
        <v>3</v>
      </c>
      <c r="J22" s="23" t="s">
        <v>183</v>
      </c>
    </row>
    <row r="23" spans="2:10" x14ac:dyDescent="0.25">
      <c r="B23" s="17">
        <v>44823</v>
      </c>
      <c r="C23" s="23" t="s">
        <v>84</v>
      </c>
      <c r="D23" s="23" t="s">
        <v>37</v>
      </c>
      <c r="E23" s="23" t="s">
        <v>81</v>
      </c>
      <c r="F23" s="19">
        <v>1283632</v>
      </c>
      <c r="G23" s="16" t="s">
        <v>182</v>
      </c>
      <c r="H23" s="19">
        <v>102691</v>
      </c>
      <c r="I23" s="23" t="s">
        <v>3</v>
      </c>
      <c r="J23" s="23" t="s">
        <v>183</v>
      </c>
    </row>
    <row r="24" spans="2:10" x14ac:dyDescent="0.25">
      <c r="B24" s="17">
        <v>44823</v>
      </c>
      <c r="C24" s="23" t="s">
        <v>135</v>
      </c>
      <c r="D24" s="23" t="s">
        <v>37</v>
      </c>
      <c r="E24" s="23" t="s">
        <v>138</v>
      </c>
      <c r="F24" s="19">
        <v>1417448</v>
      </c>
      <c r="G24" s="16" t="s">
        <v>182</v>
      </c>
      <c r="H24" s="19">
        <v>113396</v>
      </c>
      <c r="I24" s="23" t="s">
        <v>3</v>
      </c>
      <c r="J24" s="23" t="s">
        <v>183</v>
      </c>
    </row>
    <row r="25" spans="2:10" x14ac:dyDescent="0.25">
      <c r="B25" s="17">
        <v>44824</v>
      </c>
      <c r="C25" s="23" t="s">
        <v>61</v>
      </c>
      <c r="D25" s="23" t="s">
        <v>37</v>
      </c>
      <c r="E25" s="23" t="s">
        <v>19</v>
      </c>
      <c r="F25" s="19">
        <v>866009</v>
      </c>
      <c r="G25" s="16" t="s">
        <v>182</v>
      </c>
      <c r="H25" s="19">
        <v>69281</v>
      </c>
      <c r="I25" s="23" t="s">
        <v>3</v>
      </c>
      <c r="J25" s="23" t="s">
        <v>183</v>
      </c>
    </row>
    <row r="26" spans="2:10" x14ac:dyDescent="0.25">
      <c r="B26" s="17">
        <v>44825</v>
      </c>
      <c r="C26" s="23" t="s">
        <v>32</v>
      </c>
      <c r="D26" s="23" t="s">
        <v>37</v>
      </c>
      <c r="E26" s="23" t="s">
        <v>93</v>
      </c>
      <c r="F26" s="19">
        <v>499761</v>
      </c>
      <c r="G26" s="16" t="s">
        <v>182</v>
      </c>
      <c r="H26" s="19">
        <v>39981</v>
      </c>
      <c r="I26" s="23" t="s">
        <v>3</v>
      </c>
      <c r="J26" s="23" t="s">
        <v>183</v>
      </c>
    </row>
    <row r="27" spans="2:10" x14ac:dyDescent="0.25">
      <c r="B27" s="17">
        <v>44825</v>
      </c>
      <c r="C27" s="23" t="s">
        <v>58</v>
      </c>
      <c r="D27" s="23" t="s">
        <v>37</v>
      </c>
      <c r="E27" s="23" t="s">
        <v>91</v>
      </c>
      <c r="F27" s="19">
        <v>1999044</v>
      </c>
      <c r="G27" s="16" t="s">
        <v>182</v>
      </c>
      <c r="H27" s="19">
        <v>159924</v>
      </c>
      <c r="I27" s="23" t="s">
        <v>155</v>
      </c>
      <c r="J27" s="23" t="s">
        <v>184</v>
      </c>
    </row>
    <row r="28" spans="2:10" x14ac:dyDescent="0.25">
      <c r="B28" s="17">
        <v>44825</v>
      </c>
      <c r="C28" s="23" t="s">
        <v>118</v>
      </c>
      <c r="D28" s="23" t="s">
        <v>37</v>
      </c>
      <c r="E28" s="23" t="s">
        <v>99</v>
      </c>
      <c r="F28" s="19">
        <v>1249699</v>
      </c>
      <c r="G28" s="16" t="s">
        <v>182</v>
      </c>
      <c r="H28" s="19">
        <v>99976</v>
      </c>
      <c r="I28" s="23" t="s">
        <v>3</v>
      </c>
      <c r="J28" s="23" t="s">
        <v>183</v>
      </c>
    </row>
    <row r="29" spans="2:10" x14ac:dyDescent="0.25">
      <c r="B29" s="17">
        <v>44825</v>
      </c>
      <c r="C29" s="23" t="s">
        <v>128</v>
      </c>
      <c r="D29" s="23" t="s">
        <v>37</v>
      </c>
      <c r="E29" s="23" t="s">
        <v>115</v>
      </c>
      <c r="F29" s="19">
        <v>706761</v>
      </c>
      <c r="G29" s="16" t="s">
        <v>182</v>
      </c>
      <c r="H29" s="19">
        <v>56541</v>
      </c>
      <c r="I29" s="23" t="s">
        <v>3</v>
      </c>
      <c r="J29" s="23" t="s">
        <v>183</v>
      </c>
    </row>
    <row r="30" spans="2:10" x14ac:dyDescent="0.25">
      <c r="B30" s="17">
        <v>44830</v>
      </c>
      <c r="C30" s="23" t="s">
        <v>43</v>
      </c>
      <c r="D30" s="23" t="s">
        <v>37</v>
      </c>
      <c r="E30" s="23" t="s">
        <v>125</v>
      </c>
      <c r="F30" s="19">
        <v>1320856</v>
      </c>
      <c r="G30" s="16" t="s">
        <v>182</v>
      </c>
      <c r="H30" s="19">
        <v>105668</v>
      </c>
      <c r="I30" s="23" t="s">
        <v>3</v>
      </c>
      <c r="J30" s="23" t="s">
        <v>183</v>
      </c>
    </row>
    <row r="31" spans="2:10" x14ac:dyDescent="0.25">
      <c r="B31" s="17">
        <v>44831</v>
      </c>
      <c r="C31" s="23" t="s">
        <v>46</v>
      </c>
      <c r="D31" s="23" t="s">
        <v>37</v>
      </c>
      <c r="E31" s="23" t="s">
        <v>47</v>
      </c>
      <c r="F31" s="19">
        <v>1538259</v>
      </c>
      <c r="G31" s="16" t="s">
        <v>182</v>
      </c>
      <c r="H31" s="19">
        <v>123061</v>
      </c>
      <c r="I31" s="23" t="s">
        <v>3</v>
      </c>
      <c r="J31" s="23" t="s">
        <v>183</v>
      </c>
    </row>
    <row r="32" spans="2:10" x14ac:dyDescent="0.25">
      <c r="B32" s="17">
        <v>44831</v>
      </c>
      <c r="C32" s="23" t="s">
        <v>172</v>
      </c>
      <c r="D32" s="23" t="s">
        <v>37</v>
      </c>
      <c r="E32" s="23" t="s">
        <v>82</v>
      </c>
      <c r="F32" s="19">
        <v>2175809</v>
      </c>
      <c r="G32" s="16" t="s">
        <v>182</v>
      </c>
      <c r="H32" s="19">
        <v>174065</v>
      </c>
      <c r="I32" s="23" t="s">
        <v>3</v>
      </c>
      <c r="J32" s="23" t="s">
        <v>183</v>
      </c>
    </row>
    <row r="33" spans="2:10" x14ac:dyDescent="0.25">
      <c r="B33" s="17">
        <v>44831</v>
      </c>
      <c r="C33" s="23" t="s">
        <v>108</v>
      </c>
      <c r="D33" s="23" t="s">
        <v>37</v>
      </c>
      <c r="E33" s="23" t="s">
        <v>54</v>
      </c>
      <c r="F33" s="19">
        <v>1964200</v>
      </c>
      <c r="G33" s="16" t="s">
        <v>182</v>
      </c>
      <c r="H33" s="19">
        <v>157136</v>
      </c>
      <c r="I33" s="23" t="s">
        <v>3</v>
      </c>
      <c r="J33" s="23" t="s">
        <v>183</v>
      </c>
    </row>
    <row r="34" spans="2:10" x14ac:dyDescent="0.25">
      <c r="B34" s="17">
        <v>44831</v>
      </c>
      <c r="C34" s="23" t="s">
        <v>56</v>
      </c>
      <c r="D34" s="23" t="s">
        <v>37</v>
      </c>
      <c r="E34" s="23" t="s">
        <v>158</v>
      </c>
      <c r="F34" s="19">
        <v>688401</v>
      </c>
      <c r="G34" s="16" t="s">
        <v>182</v>
      </c>
      <c r="H34" s="19">
        <v>55072</v>
      </c>
      <c r="I34" s="23" t="s">
        <v>3</v>
      </c>
      <c r="J34" s="23" t="s">
        <v>183</v>
      </c>
    </row>
    <row r="35" spans="2:10" x14ac:dyDescent="0.25">
      <c r="B35" s="17">
        <v>44831</v>
      </c>
      <c r="C35" s="23" t="s">
        <v>122</v>
      </c>
      <c r="D35" s="23" t="s">
        <v>37</v>
      </c>
      <c r="E35" s="23" t="s">
        <v>52</v>
      </c>
      <c r="F35" s="19">
        <v>359828</v>
      </c>
      <c r="G35" s="16" t="s">
        <v>182</v>
      </c>
      <c r="H35" s="19">
        <v>28786</v>
      </c>
      <c r="I35" s="23" t="s">
        <v>3</v>
      </c>
      <c r="J35" s="23" t="s">
        <v>183</v>
      </c>
    </row>
    <row r="36" spans="2:10" x14ac:dyDescent="0.25">
      <c r="B36" s="17">
        <v>44834</v>
      </c>
      <c r="C36" s="23" t="s">
        <v>31</v>
      </c>
      <c r="D36" s="23" t="s">
        <v>37</v>
      </c>
      <c r="E36" s="23" t="s">
        <v>27</v>
      </c>
      <c r="F36" s="19">
        <v>2708126</v>
      </c>
      <c r="G36" s="16" t="s">
        <v>182</v>
      </c>
      <c r="H36" s="19">
        <v>216650</v>
      </c>
      <c r="I36" s="23" t="s">
        <v>3</v>
      </c>
      <c r="J36" s="23" t="s">
        <v>183</v>
      </c>
    </row>
    <row r="37" spans="2:10" x14ac:dyDescent="0.25">
      <c r="B37" s="17">
        <v>44834</v>
      </c>
      <c r="C37" s="23" t="s">
        <v>11</v>
      </c>
      <c r="D37" s="23" t="s">
        <v>37</v>
      </c>
      <c r="E37" s="23" t="s">
        <v>21</v>
      </c>
      <c r="F37" s="19">
        <v>2628872</v>
      </c>
      <c r="G37" s="16" t="s">
        <v>182</v>
      </c>
      <c r="H37" s="19">
        <v>210310</v>
      </c>
      <c r="I37" s="23" t="s">
        <v>3</v>
      </c>
      <c r="J37" s="23" t="s">
        <v>183</v>
      </c>
    </row>
    <row r="38" spans="2:10" x14ac:dyDescent="0.25">
      <c r="B38" s="20" t="s">
        <v>185</v>
      </c>
      <c r="C38" s="13"/>
      <c r="D38" s="13"/>
      <c r="E38" s="13"/>
      <c r="F38" s="18">
        <v>552249658</v>
      </c>
      <c r="G38" s="13"/>
      <c r="H38" s="18">
        <v>45885778</v>
      </c>
      <c r="I38" s="13"/>
      <c r="J38" s="13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2023-02-23T07:14:47Z</dcterms:created>
  <dcterms:modified xsi:type="dcterms:W3CDTF">2023-02-23T07:17:47Z</dcterms:modified>
</cp:coreProperties>
</file>