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120" yWindow="-120" windowWidth="24270" windowHeight="13020"/>
  </bookViews>
  <sheets>
    <sheet name="Sheet1" sheetId="1" r:id="rId1"/>
    <sheet name="Sành điệu " sheetId="4" r:id="rId2"/>
    <sheet name="Khách lẻ MB" sheetId="2" r:id="rId3"/>
    <sheet name="Khách lẻ MN"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2" i="2" l="1"/>
  <c r="H3" i="2"/>
  <c r="B45" i="4"/>
  <c r="B46" i="4" s="1"/>
  <c r="B47" i="4" s="1"/>
  <c r="B48" i="4" s="1"/>
  <c r="B49" i="4" s="1"/>
  <c r="B50" i="4" s="1"/>
  <c r="B51" i="4" s="1"/>
  <c r="B52" i="4" s="1"/>
  <c r="B53" i="4" s="1"/>
  <c r="B54" i="4" s="1"/>
</calcChain>
</file>

<file path=xl/sharedStrings.xml><?xml version="1.0" encoding="utf-8"?>
<sst xmlns="http://schemas.openxmlformats.org/spreadsheetml/2006/main" count="690" uniqueCount="553">
  <si>
    <t xml:space="preserve">Bàn giao công việc </t>
  </si>
  <si>
    <t>1. CÔNG NỢ</t>
  </si>
  <si>
    <t>COOP</t>
  </si>
  <si>
    <t>GS25</t>
  </si>
  <si>
    <t>NHẬT MINH</t>
  </si>
  <si>
    <t>VIỆT Ý NHA TRANG</t>
  </si>
  <si>
    <t>LARIA</t>
  </si>
  <si>
    <t>NOVA</t>
  </si>
  <si>
    <t>SHINSEN GROUP</t>
  </si>
  <si>
    <t>FINEMART</t>
  </si>
  <si>
    <t>GIA ĐÌNH VIỆT NAM</t>
  </si>
  <si>
    <t>INTIMEX ĐÀ NẴNG</t>
  </si>
  <si>
    <t>JMART QUỐC TẾ</t>
  </si>
  <si>
    <t>KING FOOD</t>
  </si>
  <si>
    <t>KHẢI SAN - HNT</t>
  </si>
  <si>
    <t>MEKONG GOURMET</t>
  </si>
  <si>
    <t>TTMFARM</t>
  </si>
  <si>
    <t>TELIO</t>
  </si>
  <si>
    <t>VIỆT Ý HÀ NỘI</t>
  </si>
  <si>
    <t>UNIT - ECOMART</t>
  </si>
  <si>
    <t>OKONO</t>
  </si>
  <si>
    <t>KMARKET</t>
  </si>
  <si>
    <t>K&amp;K</t>
  </si>
  <si>
    <t>BRG</t>
  </si>
  <si>
    <t>ĐẠI THANH HẢI</t>
  </si>
  <si>
    <t>SIBA FOOD</t>
  </si>
  <si>
    <t>CLEVERFOOD</t>
  </si>
  <si>
    <t>UNO</t>
  </si>
  <si>
    <t>SMART - SUNSHINE</t>
  </si>
  <si>
    <t>V+HÒA BÌNH</t>
  </si>
  <si>
    <t>HAPPYMART</t>
  </si>
  <si>
    <t>HTL - TOMO</t>
  </si>
  <si>
    <t>LOCALMART</t>
  </si>
  <si>
    <t>ANH ĐĂNG TMART</t>
  </si>
  <si>
    <t>VITALGO</t>
  </si>
  <si>
    <t>TOMITA</t>
  </si>
  <si>
    <t>TERRA</t>
  </si>
  <si>
    <t>DALATFARM</t>
  </si>
  <si>
    <t>STTHANHCONG</t>
  </si>
  <si>
    <t>STT</t>
  </si>
  <si>
    <t>Tên (Mã) KH</t>
  </si>
  <si>
    <t>Ghi chú</t>
  </si>
  <si>
    <t>1.2</t>
  </si>
  <si>
    <t>Khách lẻ</t>
  </si>
  <si>
    <t>Khách lẻ Miền Nam</t>
  </si>
  <si>
    <t>Nhập Quỹ, nhập ngân hàng</t>
  </si>
  <si>
    <t>Nhập hàng đổi, hàng mẫu, hàng xì</t>
  </si>
  <si>
    <t xml:space="preserve">Nhập chi phí Hà Nội </t>
  </si>
  <si>
    <t xml:space="preserve">Mail, SĐT đối chiều </t>
  </si>
  <si>
    <t xml:space="preserve">Tiến độ </t>
  </si>
  <si>
    <t xml:space="preserve">Nội dung phải thực hiện </t>
  </si>
  <si>
    <t>2. Nhập liệu</t>
  </si>
  <si>
    <t xml:space="preserve">2.3 </t>
  </si>
  <si>
    <t>2.4</t>
  </si>
  <si>
    <t>2.5</t>
  </si>
  <si>
    <t xml:space="preserve">1.1 </t>
  </si>
  <si>
    <t xml:space="preserve">Khách Hệ thống siêu thị </t>
  </si>
  <si>
    <t>Chị Hồng</t>
  </si>
  <si>
    <t xml:space="preserve">Nhi </t>
  </si>
  <si>
    <t>Chị Thư</t>
  </si>
  <si>
    <t>Khách lẻ Miền Bắc</t>
  </si>
  <si>
    <t>khanhquynh.le@kingfoodmart.com</t>
  </si>
  <si>
    <t>Đã gửi đối chiếu đến hết 31/12/2023 
Chưa thanh toán tháng 12</t>
  </si>
  <si>
    <t>CIRCLE K miền bắc</t>
  </si>
  <si>
    <t>CIRCLE K miền nam</t>
  </si>
  <si>
    <t>lan.nguyenhuong@circlek.com.vn (zalo Hương Lan Nguyễn)
cc: anh.hathihue@circlek.com.vn</t>
  </si>
  <si>
    <t>Xin chi tiết thanh toán hàng tháng
Đối chiếu công nợ hàng quý (1+3 xác nhận mail, 2+4 xác nhận giấy)</t>
  </si>
  <si>
    <t>anh.hathihue@circlek.com.vn</t>
  </si>
  <si>
    <t xml:space="preserve"> Gửi bảng kê hóa đơn tháng 2 lần (giữa hoặc cuối, nếu lười gửi 1 lần trước khi hết tháng): để đối chiếu xem có gửi thiếu HĐ ko, 
(ngày nhận được hóa đơn mới tính công nợ), xử lý hóa đơn nếu có phát sinh như Hủy, điều chỉnh (ko cần biên bản giấy, gửi tbss và tiếp nhận CQT cho bên đó là đc)</t>
  </si>
  <si>
    <t xml:space="preserve">Hỏi hóa đơn hàng trả để xin phiếu </t>
  </si>
  <si>
    <t xml:space="preserve">Kim Huế </t>
  </si>
  <si>
    <t>khanh.nguyenthibao@circlek.com.vn</t>
  </si>
  <si>
    <t xml:space="preserve">an.honha@circlek.com.vn </t>
  </si>
  <si>
    <t>Chiết khấu hàng tháng (cả 2 miền)</t>
  </si>
  <si>
    <t xml:space="preserve">4. Tạo mã, hủy hóa đơn </t>
  </si>
  <si>
    <t xml:space="preserve">3. Làm bảng chấm công </t>
  </si>
  <si>
    <t xml:space="preserve">Chị Cẩm Linh, Zalo: 0937 006 246, </t>
  </si>
  <si>
    <t>Hàng tuần gửi bản cứng HĐ CF nhượng quyền cho bên họ (1 tháng gửi lần cũng đc vì ko nhiều), nhớ gửi kèm biên bản giao nhận hóa đơn (có mẫu)</t>
  </si>
  <si>
    <t>Đầu tháng xin chi tiết thanh toán của tháng trước để lọc những hóa đơn chưa thanh toán, Scan những hóa đơn chưa thanh toán đến tháng trước nữa gửi mail</t>
  </si>
  <si>
    <t>Chị Oanh: oanh-lk@saigonco-op.com.vn</t>
  </si>
  <si>
    <t>Xuất hàng trả: Coop SCA Gold Silk, Coopmart Cà Mau</t>
  </si>
  <si>
    <t>Ngày 03 hàng tháng gửi bảng kê hóa đơn</t>
  </si>
  <si>
    <t>yennhi.nguyen@gs25.com.vn</t>
  </si>
  <si>
    <t>yennhi.nguyen@gs25.com.vn ;
 cc:thanh.tran@gs25.com.vn</t>
  </si>
  <si>
    <t>thanh.tran@gs25.com.vn</t>
  </si>
  <si>
    <t xml:space="preserve">Xin chi tiết thanh toán  </t>
  </si>
  <si>
    <t>duyen.luong@gs25.com.vn</t>
  </si>
  <si>
    <t xml:space="preserve">Xác nhận bảng kê hàng trả </t>
  </si>
  <si>
    <t>hanh.nguyen@gs25.com.vn</t>
  </si>
  <si>
    <t>Xuất hóa đơn hàng trả (nếu phát hiện hóa đơn hàng trả sai sót)</t>
  </si>
  <si>
    <t>Đối chiếu công nợ tháng trc trước ngày 05 hàng tháng</t>
  </si>
  <si>
    <t>Vẫn còn công nợ 2022</t>
  </si>
  <si>
    <t>ketoancongno@osifood.vn
Zalo: Tuyết Nhi</t>
  </si>
  <si>
    <t>Đã gửi bảng kê hóa đơn từ đầu năm tới giờ</t>
  </si>
  <si>
    <t xml:space="preserve">ketoan1@okonovn.com;
</t>
  </si>
  <si>
    <t>Người nhận: Ms Huyền - Phòng kế toán CÔNG TY 
TNHH OKONO VIỆT NAM
Địa chỉ: Tầng 6, Tòa Viglacera Số 1 Đại lộ Thăng Long, 
Q. Nam Từ Liêm, TP Hà Nội
SĐT: 0965.642.139</t>
  </si>
  <si>
    <t xml:space="preserve">Cuối tháng xin file hàng trả để check (gửi zalo). Thiếu thì xin bên đó gửi lại phiếu trả có xác nhận bên mình
Làm biên bản trả hàng, biên bản các khoản hỗ trợ, biên bản ĐCCN (Có mẫu) gửi bản cứng ra ngoài HN </t>
  </si>
  <si>
    <t>Nhóm Zalo</t>
  </si>
  <si>
    <t>Đã gửi công nợ hết tháng 12</t>
  </si>
  <si>
    <t>Gửi công nợ tháng trước lên nhóm zalo "CN Cle - Ngọc Thơm gà muối Thu" trước ngày 03 hàng tháng
Ko xuất HĐ, yêu cầu thì sẽ xuất</t>
  </si>
  <si>
    <t xml:space="preserve">Gửi công nợ lên nhóm Zalo [TTM] Đặt Hàng Ngọc Thơm
- Kì 1: Gửi hồ sơ thanh toán vào ngày 15 
- Kì 2: Gửi hồ sơ thanh toán vào ngày cuối cùng của tháng. 
Hồ sơ thanh toán hợp lệ bao gồm: Bảng kê công nợ theo từng điểm bán và Hóa đơn bán hàng có chữ kí xác nhận của nhân viên tại điểm bán đó. 
Lưu ý: Lịch chốt công nợ trùng vào các ngày như thứ 7, chủ nhật, ngày lễ đề nghị NCC gửi sớm hơn
Thời gian thanh toán công nợ:
- Kì 1: Thanh toán vào ngày cuối cùng của tháng đó
- Kì 2: Thanh toán vào ngày 16 tháng sau 
Lưu ý: Lịch thanh toán sẽ bị lùi nếu trùng vào các ngày như thứ 7, chủ nhật, ngày lễ. 
* Trường hợp gửi hồ sơ không hợp lệ hoặc gửi không đúng kì thanh toán sẽ dời sang kì thanh toán tiếp theo.
</t>
  </si>
  <si>
    <t>Chưa thanh toán công nợ kì 1 và 2 tháng 12 (đã gửi đủ)</t>
  </si>
  <si>
    <t>Zalo Đặng Hà: 0962902832</t>
  </si>
  <si>
    <t xml:space="preserve">Chỉ cần đòi nợ 2022 </t>
  </si>
  <si>
    <t xml:space="preserve">-Xuất hóa đơn hàng trả khi phát sinh
- Đối chiếu trên mail hàng tháng </t>
  </si>
  <si>
    <t>accounting@mekonggourmet.com</t>
  </si>
  <si>
    <t>Đang gửi đối chiếu đến hết 31/12/2023 
Chưa thanh toán tháng 11+12
Chưa xuất HĐ hàng trả</t>
  </si>
  <si>
    <t>Hàng tháng gửi công nợ qua mail</t>
  </si>
  <si>
    <t>Đã gửi đối chiếu hết 12/2023
thanh toán hết T9/2023</t>
  </si>
  <si>
    <t>SÀNH ĐIỆU miền Nam</t>
  </si>
  <si>
    <t>SÀNH ĐIỆU miền Bắc</t>
  </si>
  <si>
    <t>Chưa gửi</t>
  </si>
  <si>
    <t>Đã gửi đối chiếu hết 12/2023
thanh toán hết T10/2023</t>
  </si>
  <si>
    <t>Gửi đối chiếu hàng tháng qua mail</t>
  </si>
  <si>
    <t>lyintimex@gmail.com; hdintimex1@gmail.com (hàng trả)</t>
  </si>
  <si>
    <t>Cuối tháng xin file hàng trả để check (gửi zalo). Thiếu thì nhắn sale bên mình lấy phiếu. Chốt hết phiếu thì xuất hóa đơn xuất trả (tốt nhất xuất trong tháng đó để tính công nợ ko bị lệch) 
Hàng tháng khi thấy có lệnh thanh toán thì nhắn zalo chị Ngọc xin chi tiết thanh toán, nếu HĐ nào chưa thanh toán nhắn lại bên đó gửi ảnh phiếu giao nhận để bên đó lên lệnh bổ sung vào tháng sau.
Biên bản đối chiếu bản cứng năm làm 2 lần (cuối tháng 6 và tháng 12)</t>
  </si>
  <si>
    <t>Zalo Minh Ngọc Vũ: 0983986928</t>
  </si>
  <si>
    <t>Gửi đối chiếu zalo hàng tháng</t>
  </si>
  <si>
    <t>Zalo: 0933403001</t>
  </si>
  <si>
    <t>T12 chưa gửi</t>
  </si>
  <si>
    <t xml:space="preserve">Hàng tháng gửi công nợ vào nhóm, bên đó chốt thì gửi chứng từ gốc ra cho anh Bách qua thu tiền </t>
  </si>
  <si>
    <t>Chưa gửi chứng từ tháng 11+12 (gửi công nợ nhóm hết T11)</t>
  </si>
  <si>
    <t>Nhóm Zalo: UNIT - NGỌC THƠM (đã có chị Hồng, anh Bách)</t>
  </si>
  <si>
    <t>Nhóm zalo: [TTM] Đặt Hàng Ngọc Thơm, có Sếp + anh Quang</t>
  </si>
  <si>
    <t>Còn nợ 2022, ko phát sinh thêm</t>
  </si>
  <si>
    <t>Còn nợ 2023, ko phát sinh thêm</t>
  </si>
  <si>
    <t>jmart.hcmc@gmail.com, 097.2289.453 (Trâm)</t>
  </si>
  <si>
    <t>ngannt3@sunshinegroup.vn</t>
  </si>
  <si>
    <t>Hàng tháng gửi Đề nghị thanh toán cho chị Ngàn (có mẫu) trước 05 hàng tháng</t>
  </si>
  <si>
    <t>bich.ltn@annam-gourmet.com</t>
  </si>
  <si>
    <t>thuy.ntt@annam-gourmet.com ; 02435140671 (chị Thủy)</t>
  </si>
  <si>
    <t xml:space="preserve">Công nợ (easy+gtgl) gửi trước 10 hàng tháng </t>
  </si>
  <si>
    <t>Congno@easymart47.com, có zalo</t>
  </si>
  <si>
    <t>EASYMART+GTGL</t>
  </si>
  <si>
    <t>Xin phiếu, hỏi phiếu xtra</t>
  </si>
  <si>
    <t>Nhắn zalo</t>
  </si>
  <si>
    <t>Gửi zalo đối chiếu, làm ĐNTT (mẫu giống smart) scan gửi zalo.
Xuất hóa đơn hàng trả</t>
  </si>
  <si>
    <t>Đối chiếu công nợ tháng 1 lần, gửi nhóm zalo (có anh Vũ, c Hồng, a Tâm)</t>
  </si>
  <si>
    <t>ketoansieuthinhatrang@vietygroup.vn, nhóm Zalo</t>
  </si>
  <si>
    <t>Tháng sau gửi maik đối chiếu tháng trc</t>
  </si>
  <si>
    <t>Gửi đối chiếu nhóm zalo</t>
  </si>
  <si>
    <t xml:space="preserve">congno.fresh@farmersmarket.vn, nhóm zalo: FM - NGỌC THƠM, 0941082332 </t>
  </si>
  <si>
    <t>zalo Thanh Thanh</t>
  </si>
  <si>
    <t>Còn nợ 2023, chỉ cần lên nhóm đòi</t>
  </si>
  <si>
    <t>Nhóm zalo</t>
  </si>
  <si>
    <t>Gửi đối chiếu công nợ tháng trc trước ngày 10 hàng tháng</t>
  </si>
  <si>
    <t>ketoan01@tomotomomart.vn</t>
  </si>
  <si>
    <t>Ketoan.localmart" &lt;ketoan.localmart@gmail.com</t>
  </si>
  <si>
    <t>Zalo chị Oanh</t>
  </si>
  <si>
    <t>Gửi đối chiếu công nợ tháng trc trước ngày 10 hàng tháng, lọc diễn giải "Đăng"</t>
  </si>
  <si>
    <t>Gửi đối chiếu công nợ tháng trc trước ngày 7 hàng tháng, gửi đối chiếu xong làm biên bản gửi ra HN (có mẫu)</t>
  </si>
  <si>
    <t xml:space="preserve">siêu thị vital mart, đối diện cổng A tòa nhà Mullbery, KĐT Hoàng Thành, Mỗ Lao, HĐ
Ms Ánh - 0985214811
</t>
  </si>
  <si>
    <t xml:space="preserve">Zalo  </t>
  </si>
  <si>
    <t xml:space="preserve">Gửi đối chiếu công nợ zalo tháng trc trước ngày 10 hàng tháng, ko cần làm bản cứng </t>
  </si>
  <si>
    <t>Gửi công nợ hàng tháng, chỉ cho đổi trả 30%, có 2 nhóm nam và bắc</t>
  </si>
  <si>
    <t>Ko cần gửi công nợ, lọc đơn nào chưa theo dõi nhắn anh Quang thu hộ (thu tiền mặt)</t>
  </si>
  <si>
    <t>Hết nợ</t>
  </si>
  <si>
    <t>Gửi công nợ hàng tháng, anh Bách giữ bản cứng ở ngoài HN, nhờ anh Bách gửi chứng từ qua họ mới ghi nhận. Nhà này nợ dai, gọi giục cả đt lẫn zalo</t>
  </si>
  <si>
    <t>Vu Thi Thanh Huyen_ 0328103866_ Việt Ý HN
ketoancongno.sieuthiviety@gmail.com</t>
  </si>
  <si>
    <t>Ko cần gửi công nợ, lọc đơn nào chưa theo dõi nhắn anh Quang/anh Cường thu hộ (thu tiền mặt)</t>
  </si>
  <si>
    <t>Gửi công nợ hàng tháng lên nhóm Zalo</t>
  </si>
  <si>
    <t>Nhóm Zako : NGỌC THƠM - TERRA</t>
  </si>
  <si>
    <t xml:space="preserve">Gửi công nợ cho chị Hiền, và đề nghị thanh toán lên Nhóm zalo, Thường bên này phải làm giấy GT và đóng dấu lên bản photo của sale để qua thu tiền mặt </t>
  </si>
  <si>
    <t>Có nhóm zalo</t>
  </si>
  <si>
    <t>Đối chiếu các khoàn chiết khấu</t>
  </si>
  <si>
    <t>đối chiếu công nợ</t>
  </si>
  <si>
    <t>phol.tt@annam-gourmet.com, thuthao.nt@annam-gourmet.com</t>
  </si>
  <si>
    <t>Đối chiếu công nợ hàng tháng gửi mail cho chị Bích, đầu mail nhớ ghi (NGỌC THƠM)</t>
  </si>
  <si>
    <t>Gửi mail đối chiếu công nợ tháng trước trước ngày 07 hàng tháng, xuất hóa đơn hàng trả</t>
  </si>
  <si>
    <t>Xuất hàng trả cho Sành điệu Phú Mỹ Hưng</t>
  </si>
  <si>
    <t>Xuất hóa đơn hàng trả cho Sành điệu Xuân diệu</t>
  </si>
  <si>
    <t>THÔNG TIN XUẤT HÓA ĐƠN CÔNG TY TNHH PHÂN PHỐI SÀNH ĐIỆU-CHI NHÁNH HÀ NỘI</t>
  </si>
  <si>
    <t>THÔNG TIN ADMIN TẠI CÁC CỬA HÀNG</t>
  </si>
  <si>
    <t>1:XUÂN DIỆU</t>
  </si>
  <si>
    <t>Tên người mua:</t>
  </si>
  <si>
    <t xml:space="preserve">Tên đơn vị: CÔNG TY TNHH PHÂN PHỐI SÀNH ĐIỆU-CN HÀ NỘI. </t>
  </si>
  <si>
    <t>ĐỊA CHỈ: B14, B15, B22, B23, B24, B25, B26 tòa nhà Syrena, Số 51 phố Xuân Diệu , P.Quảng An, Q. Tây Hồ, TP. Hà Nội, Việt Nam</t>
  </si>
  <si>
    <t>. MST: 0311187079-004</t>
  </si>
  <si>
    <r>
      <t>·</t>
    </r>
    <r>
      <rPr>
        <sz val="7"/>
        <color rgb="FF001A33"/>
        <rFont val="Times New Roman"/>
        <family val="1"/>
      </rPr>
      <t xml:space="preserve">        </t>
    </r>
    <r>
      <rPr>
        <sz val="10"/>
        <color rgb="FF001A33"/>
        <rFont val="Segoe UI"/>
        <family val="2"/>
      </rPr>
      <t xml:space="preserve">Thông tin nhận hóa đơn điện tử qua mail </t>
    </r>
    <r>
      <rPr>
        <b/>
        <sz val="10"/>
        <color rgb="FF001A33"/>
        <rFont val="Segoe UI"/>
        <family val="2"/>
      </rPr>
      <t>của Ân Nam Gourmet 51Xuân Diệu</t>
    </r>
  </si>
  <si>
    <t xml:space="preserve">              Người nhận Ms Trang</t>
  </si>
  <si>
    <t xml:space="preserve">                   admin.ghn@annam-gourmet.com</t>
  </si>
  <si>
    <t xml:space="preserve">             Điện thoại: 096.6950066</t>
  </si>
  <si>
    <t>2: SMART CITY</t>
  </si>
  <si>
    <t xml:space="preserve"> Tên người mua: CỬA HÀNG SMART CITY </t>
  </si>
  <si>
    <t>Tên đơn vị: CÔNG TY TNHH PHÂN PHỐI SÀNH ĐIỆU-CN HÀ NỘI.</t>
  </si>
  <si>
    <t xml:space="preserve"> ĐỊA CHỈ: B14, B15, B22, B23, B24, B25, B26 tòa nhà Syrena, Số 51 phố Xuân Diệu , P.Quảng An, Q. Tây Hồ, TP Hà Nội, Việt Nam.</t>
  </si>
  <si>
    <t xml:space="preserve"> MST: 0311187079-004</t>
  </si>
  <si>
    <r>
      <t xml:space="preserve">Thông tin nhận hóa đơn điện tử qua mail </t>
    </r>
    <r>
      <rPr>
        <b/>
        <sz val="10"/>
        <color rgb="FF001A33"/>
        <rFont val="Segoe UI"/>
        <family val="2"/>
      </rPr>
      <t>của Ân Nam Gourmet Smart City</t>
    </r>
  </si>
  <si>
    <t xml:space="preserve">            admin.scghn@annam-gourmet.com</t>
  </si>
  <si>
    <t xml:space="preserve">3: TIMES CITY </t>
  </si>
  <si>
    <t xml:space="preserve">Tên người mua: CỬA HÀNG TIMES CITY </t>
  </si>
  <si>
    <t xml:space="preserve"> ĐỊA CHỈ: B14, B15, B22, B23, B24, B25, B26 tòa nhà Syrena, Số 51 phố Xuân Diệu , P.Quảng An, Q.Tây Hồ, TP Hà Nội, Việt Nam.</t>
  </si>
  <si>
    <r>
      <t>·</t>
    </r>
    <r>
      <rPr>
        <sz val="7"/>
        <color rgb="FF001A33"/>
        <rFont val="Times New Roman"/>
        <family val="1"/>
      </rPr>
      <t xml:space="preserve">        </t>
    </r>
    <r>
      <rPr>
        <sz val="10"/>
        <color rgb="FF4472C4"/>
        <rFont val="Segoe UI"/>
        <family val="2"/>
      </rPr>
      <t xml:space="preserve">        </t>
    </r>
    <r>
      <rPr>
        <sz val="10"/>
        <color rgb="FF001A33"/>
        <rFont val="Segoe UI"/>
        <family val="2"/>
      </rPr>
      <t xml:space="preserve">Thông tin nhận hóa đơn điện tử qua mail </t>
    </r>
    <r>
      <rPr>
        <b/>
        <sz val="10"/>
        <color rgb="FF001A33"/>
        <rFont val="Segoe UI"/>
        <family val="2"/>
      </rPr>
      <t>của Ân Nam Gourmet Time City</t>
    </r>
  </si>
  <si>
    <t xml:space="preserve">                          Người nhận Ms Lan Anh                    Số Mobil: 0975094601</t>
  </si>
  <si>
    <t xml:space="preserve">                         admin.tcghn@annam-gourmet.com</t>
  </si>
  <si>
    <r>
      <t xml:space="preserve">          </t>
    </r>
    <r>
      <rPr>
        <sz val="10"/>
        <color rgb="FF4472C4"/>
        <rFont val="Segoe UI"/>
        <family val="2"/>
      </rPr>
      <t xml:space="preserve">           Điện thoại:  0985015682</t>
    </r>
  </si>
  <si>
    <r>
      <t xml:space="preserve">            </t>
    </r>
    <r>
      <rPr>
        <sz val="11.5"/>
        <color rgb="FF001A33"/>
        <rFont val="Segoe UI"/>
        <family val="2"/>
      </rPr>
      <t>4: LONG BIÊN</t>
    </r>
  </si>
  <si>
    <t xml:space="preserve">             Tên người mua: CỬA HÀNG LONG BIÊN</t>
  </si>
  <si>
    <t xml:space="preserve">            Tên đơn vị: CÔNG TY TNHH PHÂN PHỐI SÀNH ĐIỆU-CN HÀ NỘI.</t>
  </si>
  <si>
    <t xml:space="preserve">             ĐỊA CHỈ: B14, B15, B22, B23, B24, B25, B26 tòa nhà Syrena, Số 51 phố Xuân Diệu , P.Quảng An,                  Q.Tây Hồ, TP Hà Nội, Việt Nam.</t>
  </si>
  <si>
    <t xml:space="preserve">         MST: 0311187079-004</t>
  </si>
  <si>
    <t xml:space="preserve">                   admin.lbghn@annam-gourmet.com</t>
  </si>
  <si>
    <t xml:space="preserve">                   Phụ trách cửa hàng: Ms Nga</t>
  </si>
  <si>
    <t xml:space="preserve">            Số hotline: 0914461221 </t>
  </si>
  <si>
    <t>Họ tên người Mua trên hóa đơn :</t>
  </si>
  <si>
    <t>Email nhận hóa đơn điện tử</t>
  </si>
  <si>
    <t xml:space="preserve"> Đối với Khu Vực HCM</t>
  </si>
  <si>
    <t>Annam Gourmet Hai Bà Trưng</t>
  </si>
  <si>
    <t>supplier-invoice@annam-gourmet.com</t>
  </si>
  <si>
    <t>Annam Gourmet An Phú</t>
  </si>
  <si>
    <t>Annam Gourmet Phú Mỹ Hưng</t>
  </si>
  <si>
    <t>Annam Gourmet Saigon Center</t>
  </si>
  <si>
    <t>Annam Gourmet Estella</t>
  </si>
  <si>
    <t>Annam Gourmet Saigon Pearl</t>
  </si>
  <si>
    <t>Annam Gourmet Q2</t>
  </si>
  <si>
    <t>Annam Gourmet Landmark 81</t>
  </si>
  <si>
    <t>Annam Gourmet Feliz En Vista</t>
  </si>
  <si>
    <t>Annam Gourmet Nguyễn Văn Trỗi</t>
  </si>
  <si>
    <t>Annam Gourmet Ascentia</t>
  </si>
  <si>
    <t xml:space="preserve"> Đối với Khu Vực Hà Nội</t>
  </si>
  <si>
    <t xml:space="preserve">Annam Gourmet Syrena </t>
  </si>
  <si>
    <t>admin.ghn@annam-gourmet.com</t>
  </si>
  <si>
    <t>Annam Gourmet Smart City</t>
  </si>
  <si>
    <t>admin.scghn@annam-gourmet.com</t>
  </si>
  <si>
    <t>Annam Gourmet Times City</t>
  </si>
  <si>
    <t>admin.tcghn@annam-gourmet.com</t>
  </si>
  <si>
    <t>Annam Gourmet Long Biên</t>
  </si>
  <si>
    <t>admin.lbghn@annam-gourmet.com</t>
  </si>
  <si>
    <t>Mã khách hàng</t>
  </si>
  <si>
    <t>Tên khách hàng</t>
  </si>
  <si>
    <t>TK công nợ</t>
  </si>
  <si>
    <t>Số dư cuối kỳ</t>
  </si>
  <si>
    <t xml:space="preserve">Nợ đơn </t>
  </si>
  <si>
    <t>Nợ</t>
  </si>
  <si>
    <t>Có</t>
  </si>
  <si>
    <t>KL.HN</t>
  </si>
  <si>
    <t>HN</t>
  </si>
  <si>
    <t>131</t>
  </si>
  <si>
    <t>KL.HN001</t>
  </si>
  <si>
    <t>Thực phẩm sạch Minh An SA2 the Sakura Vinhomes Smartcity, Tây Mỗ</t>
  </si>
  <si>
    <t>BH2310029 (06/12)</t>
  </si>
  <si>
    <t>BH2310025 (06/12)</t>
  </si>
  <si>
    <t>KL.HN004</t>
  </si>
  <si>
    <t>Green Mart Imperia Toà I4 Vinhomes Smartcity, Tây Mỗ</t>
  </si>
  <si>
    <t xml:space="preserve"> BH2306174 (31/05)</t>
  </si>
  <si>
    <t>KL000101</t>
  </si>
  <si>
    <t>Kai mart - Tòa S01.06 Vinhomes Ocean Park</t>
  </si>
  <si>
    <t>KL00014</t>
  </si>
  <si>
    <t>Hộ kinh doanh Phúc Hậu (chị Liên sđt 0982164624)</t>
  </si>
  <si>
    <t>KL00015</t>
  </si>
  <si>
    <t>KL00016</t>
  </si>
  <si>
    <t>Ms Quỳnh Siêu Thị Cara Mart</t>
  </si>
  <si>
    <t>BH2309918 (01/12)</t>
  </si>
  <si>
    <t xml:space="preserve"> BH2309958 (04/12)</t>
  </si>
  <si>
    <t>BH2309444 (16/11)</t>
  </si>
  <si>
    <t>BH2309474 (17/11)</t>
  </si>
  <si>
    <t>KL00032</t>
  </si>
  <si>
    <t>TB MART (em Giang)</t>
  </si>
  <si>
    <t>KL00037</t>
  </si>
  <si>
    <t>Vimi Mart (chị Huấn )</t>
  </si>
  <si>
    <t>KL00039</t>
  </si>
  <si>
    <t>An Nam Mart (Chị Hòa)</t>
  </si>
  <si>
    <t>KL00040</t>
  </si>
  <si>
    <t>G Mart (chị Thủy)</t>
  </si>
  <si>
    <t>KL00042</t>
  </si>
  <si>
    <t>Nguyễn Văn Vững</t>
  </si>
  <si>
    <t>KL00043</t>
  </si>
  <si>
    <t>Hmart (chị Hương)</t>
  </si>
  <si>
    <t xml:space="preserve">BH2315500 (07/10), </t>
  </si>
  <si>
    <t>BH2309997 (04/12)</t>
  </si>
  <si>
    <t xml:space="preserve"> BH2309087(26/10) </t>
  </si>
  <si>
    <t xml:space="preserve"> BH2309244 (07/11)</t>
  </si>
  <si>
    <t>BH2302491 (10/3)</t>
  </si>
  <si>
    <t>BH2301382 (15/2)</t>
  </si>
  <si>
    <t>KL00052</t>
  </si>
  <si>
    <t>K Mart , Spendora An Khánh</t>
  </si>
  <si>
    <t>KL00053</t>
  </si>
  <si>
    <t>ViVy mart</t>
  </si>
  <si>
    <t>BH2309626 (20/11)</t>
  </si>
  <si>
    <r>
      <rPr>
        <sz val="8"/>
        <color rgb="FFFF0000"/>
        <rFont val="Microsoft Sans Serif"/>
        <family val="2"/>
      </rPr>
      <t xml:space="preserve">BH2309007(23/10), </t>
    </r>
    <r>
      <rPr>
        <sz val="8"/>
        <rFont val="Microsoft Sans Serif"/>
        <family val="2"/>
      </rPr>
      <t>BH2310027 (06/12)</t>
    </r>
  </si>
  <si>
    <t>KL00055</t>
  </si>
  <si>
    <t>Zen Mart</t>
  </si>
  <si>
    <t>KL00056</t>
  </si>
  <si>
    <t>Fresh &amp; Go Mart</t>
  </si>
  <si>
    <t>KL00057</t>
  </si>
  <si>
    <t>Chị Cẩm Nhung - Siêu Thị Phú Sơn</t>
  </si>
  <si>
    <t>KL00058</t>
  </si>
  <si>
    <t>T&amp;T mart</t>
  </si>
  <si>
    <t>BH2308712 (04/10)</t>
  </si>
  <si>
    <t>BH2308714(04/10), BH2309283 (8/11)</t>
  </si>
  <si>
    <t>BH2310092 (09/12)</t>
  </si>
  <si>
    <t>BH2308726 (05/10)</t>
  </si>
  <si>
    <t>KL00062</t>
  </si>
  <si>
    <t>Ht mart 24h</t>
  </si>
  <si>
    <t>KL00063</t>
  </si>
  <si>
    <t>Phương anh mart</t>
  </si>
  <si>
    <t>KL00065</t>
  </si>
  <si>
    <t>Fresh Food</t>
  </si>
  <si>
    <t>BH2307354 (20/7)</t>
  </si>
  <si>
    <t>BH2303317-150,549 (Trả 3 GTLX) (31/03)</t>
  </si>
  <si>
    <t>BH2309204 (02/11)</t>
  </si>
  <si>
    <t>KL00068</t>
  </si>
  <si>
    <t>Eco Mart , toà 143 Trần Phú</t>
  </si>
  <si>
    <t>BH2309814 (25/11)</t>
  </si>
  <si>
    <t>KL00070</t>
  </si>
  <si>
    <t>Phúc Nguyên Mart</t>
  </si>
  <si>
    <t>BH2309489 (17/11)</t>
  </si>
  <si>
    <t>KL00072</t>
  </si>
  <si>
    <t>CT Mart</t>
  </si>
  <si>
    <t>BH2306179 (1/6)</t>
  </si>
  <si>
    <t>KL00077</t>
  </si>
  <si>
    <t>PT mart</t>
  </si>
  <si>
    <t>KL00078</t>
  </si>
  <si>
    <t>Kai Mart - Tòa S1.12 Vinhome Ocean Park</t>
  </si>
  <si>
    <t>KL00079</t>
  </si>
  <si>
    <t>Kai Mart - Tòa S2.08 Vinhome Ocean Park</t>
  </si>
  <si>
    <t>BH2305747(13/05), BH2304092(11/04)</t>
  </si>
  <si>
    <t>BH2309921 (01/12)</t>
  </si>
  <si>
    <r>
      <rPr>
        <sz val="8"/>
        <color rgb="FFFF0000"/>
        <rFont val="Microsoft Sans Serif"/>
        <family val="2"/>
      </rPr>
      <t xml:space="preserve"> BH2306341(07/06)</t>
    </r>
    <r>
      <rPr>
        <sz val="8"/>
        <rFont val="Microsoft Sans Serif"/>
        <family val="2"/>
      </rPr>
      <t>, BH2309919 (01/12)</t>
    </r>
  </si>
  <si>
    <t>KL00081</t>
  </si>
  <si>
    <t>Start Mart, SH18 toà S201 Vinhomes Smartcity Tây Mỗ</t>
  </si>
  <si>
    <t>BH2304099(11/04)</t>
  </si>
  <si>
    <t>KL00083</t>
  </si>
  <si>
    <t>Pol mart</t>
  </si>
  <si>
    <t>KL00084</t>
  </si>
  <si>
    <t>Eco Mart, West Point Đỗ Đức Dục</t>
  </si>
  <si>
    <t>BH2307490 (28/07), BH2308472 (20/09)</t>
  </si>
  <si>
    <t>BH2308280 (11/09)</t>
  </si>
  <si>
    <t>KL00088</t>
  </si>
  <si>
    <t>Tik' Mart, Sh01 Park 12</t>
  </si>
  <si>
    <t>KL00089</t>
  </si>
  <si>
    <t>24/7 mart</t>
  </si>
  <si>
    <t>BH2306092 (29/05)</t>
  </si>
  <si>
    <t>BH2309915 (01/12)</t>
  </si>
  <si>
    <t>KL00092</t>
  </si>
  <si>
    <t>Green mart- hope resident</t>
  </si>
  <si>
    <t>KL00093</t>
  </si>
  <si>
    <t>Minh Anh Mart</t>
  </si>
  <si>
    <r>
      <rPr>
        <sz val="8"/>
        <color rgb="FFFF0000"/>
        <rFont val="Microsoft Sans Serif"/>
        <family val="2"/>
      </rPr>
      <t xml:space="preserve"> BH2309816 (25/11)</t>
    </r>
    <r>
      <rPr>
        <sz val="8"/>
        <rFont val="Microsoft Sans Serif"/>
        <family val="2"/>
      </rPr>
      <t>, BH2310075 (08/12)</t>
    </r>
  </si>
  <si>
    <r>
      <rPr>
        <sz val="8"/>
        <color rgb="FFFF0000"/>
        <rFont val="Microsoft Sans Serif"/>
        <family val="2"/>
      </rPr>
      <t xml:space="preserve">BH2307712(10/08); </t>
    </r>
    <r>
      <rPr>
        <sz val="8"/>
        <rFont val="Microsoft Sans Serif"/>
        <family val="2"/>
      </rPr>
      <t>BH2310026 (06/12)</t>
    </r>
  </si>
  <si>
    <t>KL00098</t>
  </si>
  <si>
    <t>Kai mart - Tòa S01.09 Vinhomes Ocean Park</t>
  </si>
  <si>
    <r>
      <rPr>
        <sz val="8"/>
        <color rgb="FFFF0000"/>
        <rFont val="Microsoft Sans Serif"/>
        <family val="2"/>
      </rPr>
      <t>BH2309289 (08/11)</t>
    </r>
    <r>
      <rPr>
        <sz val="8"/>
        <rFont val="Microsoft Sans Serif"/>
        <family val="2"/>
      </rPr>
      <t>,  BH2309917 (01/12)</t>
    </r>
  </si>
  <si>
    <t>KL00105</t>
  </si>
  <si>
    <t>Cmart CT19T1</t>
  </si>
  <si>
    <t>BH2310089 (09/12)</t>
  </si>
  <si>
    <t>KL00107</t>
  </si>
  <si>
    <t>Kai mart -  Tòa S2.15 Vinhome Ocean Park</t>
  </si>
  <si>
    <t>BH2309920 (01/12)</t>
  </si>
  <si>
    <t>KL00116</t>
  </si>
  <si>
    <t>Ready Mart - CS6 - K35 Tân Mai</t>
  </si>
  <si>
    <t>BH2309953 (02/12)</t>
  </si>
  <si>
    <t>KL00119</t>
  </si>
  <si>
    <t>SIÊU THỊ HOMEMART24H</t>
  </si>
  <si>
    <t>KL00120</t>
  </si>
  <si>
    <t>MIN MART</t>
  </si>
  <si>
    <t>KL00122</t>
  </si>
  <si>
    <t>K&amp;K Mart - chị Hương</t>
  </si>
  <si>
    <t>BH2310039 (06/12)</t>
  </si>
  <si>
    <t>BH2309074 (25/10)</t>
  </si>
  <si>
    <t>BH2306294 (06/06)</t>
  </si>
  <si>
    <t>KL00130</t>
  </si>
  <si>
    <t>Ready Mart - CS2 - Định Công</t>
  </si>
  <si>
    <t xml:space="preserve">BH2309995 (06/12) </t>
  </si>
  <si>
    <t>TỔNG HỢP CÔNG NỢ PHẢI THU</t>
  </si>
  <si>
    <t>Tài khoản: 131; Từ ngày 01/12/2023 đến ngày 12/12/2023</t>
  </si>
  <si>
    <t>Số dư đầu kỳ</t>
  </si>
  <si>
    <t>Số phát sinh</t>
  </si>
  <si>
    <t>KL</t>
  </si>
  <si>
    <t>KHÁCH LẺ</t>
  </si>
  <si>
    <t>KL.HN002</t>
  </si>
  <si>
    <t>SA Green Mart, SA2 the Sakura Vinhomes Smartcity, Tây Mỗ</t>
  </si>
  <si>
    <t>KL.HN003</t>
  </si>
  <si>
    <t>Cửa hàng Tiện ích C Mart FLC Đại Mỗ</t>
  </si>
  <si>
    <t>KL.HN005</t>
  </si>
  <si>
    <t>SIÊU THỊ ĐÔNG ĐÔ</t>
  </si>
  <si>
    <t>KL00018</t>
  </si>
  <si>
    <t>CỬA HÀNG TIỆN LỢI (TIEN LOI MART) -TRẦN THỊ HẰNG</t>
  </si>
  <si>
    <t>KL00020</t>
  </si>
  <si>
    <t>Bách hóa Mai Linh (anh Dương)</t>
  </si>
  <si>
    <t>KL00021</t>
  </si>
  <si>
    <t>KA Mart - Chị Kim 0963982572</t>
  </si>
  <si>
    <t>KL00028</t>
  </si>
  <si>
    <t>Thực phẩm sạch HT mart (Em Huyền) 0974617563</t>
  </si>
  <si>
    <t>KL00031</t>
  </si>
  <si>
    <t>DELI MART (anh Nhâm)</t>
  </si>
  <si>
    <t>KL00045</t>
  </si>
  <si>
    <t>chị Lan 0947835982</t>
  </si>
  <si>
    <t>KL00047</t>
  </si>
  <si>
    <t>QUÁN HƯƠNG BẮC</t>
  </si>
  <si>
    <t>KL00048</t>
  </si>
  <si>
    <t>Cửa hàng tiện ích- No2 Trần Quý Kiên</t>
  </si>
  <si>
    <t>KL00049</t>
  </si>
  <si>
    <t>Đông tây mart</t>
  </si>
  <si>
    <t>KL00050</t>
  </si>
  <si>
    <t>Anh Đức Mart</t>
  </si>
  <si>
    <t>KL00051</t>
  </si>
  <si>
    <t>Hà Linh Mart</t>
  </si>
  <si>
    <t>KL00054</t>
  </si>
  <si>
    <t>Tân Trang mart</t>
  </si>
  <si>
    <t>KL00059</t>
  </si>
  <si>
    <t>Thực Phẩm Lộc Lan</t>
  </si>
  <si>
    <t>KL00060</t>
  </si>
  <si>
    <t>Michi Mart, tòa R1 Royal City</t>
  </si>
  <si>
    <t>KL00061</t>
  </si>
  <si>
    <t>Michi Mart, tòa R2 Royal City</t>
  </si>
  <si>
    <t>KL00066</t>
  </si>
  <si>
    <t>Vi Oanh - V-mart</t>
  </si>
  <si>
    <t>KL00067</t>
  </si>
  <si>
    <t>Minh Thương Mart</t>
  </si>
  <si>
    <t>KL00069</t>
  </si>
  <si>
    <t>V+ Mart</t>
  </si>
  <si>
    <t>KL00071</t>
  </si>
  <si>
    <t>Đức Linh Mart</t>
  </si>
  <si>
    <t>KL00073</t>
  </si>
  <si>
    <t>Link mart</t>
  </si>
  <si>
    <t>KL00074</t>
  </si>
  <si>
    <t>V's Mart</t>
  </si>
  <si>
    <t>KL00075</t>
  </si>
  <si>
    <t>Siêu thị Mini Market</t>
  </si>
  <si>
    <t>KL00076</t>
  </si>
  <si>
    <t>RuBy Mart</t>
  </si>
  <si>
    <t>KL00080</t>
  </si>
  <si>
    <t>Kai Mart - Tòa R1.05 Vinhome Ocean Park</t>
  </si>
  <si>
    <t>KL00082</t>
  </si>
  <si>
    <t>Em Hằng đội 2 Xuân Bách</t>
  </si>
  <si>
    <t>KL00085</t>
  </si>
  <si>
    <t>Mini Mart, 79 ngõ 2 Đại Lộ Thăng Long</t>
  </si>
  <si>
    <t>KL00087</t>
  </si>
  <si>
    <t>An food, toà A3 Thăng Long garden</t>
  </si>
  <si>
    <t>KL00090</t>
  </si>
  <si>
    <t>CHỊ HÀ THỊ CÚC (READY MART)</t>
  </si>
  <si>
    <t>KL00091</t>
  </si>
  <si>
    <t>Welmart, D14 the Manor Mỹ Đình</t>
  </si>
  <si>
    <t>KL00094</t>
  </si>
  <si>
    <t>TK Mart</t>
  </si>
  <si>
    <t>KL00095</t>
  </si>
  <si>
    <t>Mai's , SO 10 , T8 Times City</t>
  </si>
  <si>
    <t>KL00096</t>
  </si>
  <si>
    <t>Bé Gạo Store</t>
  </si>
  <si>
    <t>KL00097</t>
  </si>
  <si>
    <t>Go Mart</t>
  </si>
  <si>
    <t>KL00099</t>
  </si>
  <si>
    <t>Hada mart, N3 ecohome 3</t>
  </si>
  <si>
    <t>KL00100</t>
  </si>
  <si>
    <t>Hada mart, N5 ecohome 3</t>
  </si>
  <si>
    <t>KL00101</t>
  </si>
  <si>
    <t>Wonmart</t>
  </si>
  <si>
    <t>KL00102</t>
  </si>
  <si>
    <t>Cửa hàng tự chọn Quỳnh Anh</t>
  </si>
  <si>
    <t>KL00103</t>
  </si>
  <si>
    <t>H mart-s2.12 Vin Ocean park</t>
  </si>
  <si>
    <t>KL00104</t>
  </si>
  <si>
    <t>V mart toà R1.01  Vin Ocean park</t>
  </si>
  <si>
    <t>KL00106</t>
  </si>
  <si>
    <t>Em Nguyệt - Sach.Mart</t>
  </si>
  <si>
    <t>KL00108</t>
  </si>
  <si>
    <t>S mart- l4 RS1 Khu đô thị Ciputra</t>
  </si>
  <si>
    <t>KL00110</t>
  </si>
  <si>
    <t>Siêu thị Mefresh</t>
  </si>
  <si>
    <t>KL00111</t>
  </si>
  <si>
    <t>AH Mart</t>
  </si>
  <si>
    <t>KL00114</t>
  </si>
  <si>
    <t>Ready mart - bến xe Giáp Bát</t>
  </si>
  <si>
    <t>KL00115</t>
  </si>
  <si>
    <t>H mart - S1.08 Vin Ocean Park</t>
  </si>
  <si>
    <t>KL00117</t>
  </si>
  <si>
    <t>ANH CƯỜNG - QUẢNG NINH</t>
  </si>
  <si>
    <t>KL00118</t>
  </si>
  <si>
    <t>CÔNG TY TNHH HOÀNG MẤM</t>
  </si>
  <si>
    <t>KL00123</t>
  </si>
  <si>
    <t>CÔNG TY TNHH MỘT THÀNH VIÊN THƯƠNG MẠI &amp; DỊCH VỤ TRƯỜNG SINH</t>
  </si>
  <si>
    <t>KL00125</t>
  </si>
  <si>
    <t>Thực phẩm sạch ECO MART</t>
  </si>
  <si>
    <t>KL00126</t>
  </si>
  <si>
    <t>Kai mart - Tòa S2.12 Vinhome Ocean Park</t>
  </si>
  <si>
    <t>KL00127</t>
  </si>
  <si>
    <t>TIT MART</t>
  </si>
  <si>
    <t>KL00128</t>
  </si>
  <si>
    <t>Chị Giang - 0329 084 098</t>
  </si>
  <si>
    <t>KL00129</t>
  </si>
  <si>
    <t>Anh Cường</t>
  </si>
  <si>
    <t>Tháng lên công nợ 3 lần, đổ bảng ở phần tổng hợp công nợ bán hàng (lọc mã KL (trừ KL00022 và Kl00047), lọc và ghi rõ còn nợ đơn nào, bôi đỏ những đơn quá hạn thanh toán và nhắn lên nhóm khách lẻ để nhờ các anh đi thu nợ. Chứng từ gốc ở C6</t>
  </si>
  <si>
    <t>ALEE-001</t>
  </si>
  <si>
    <t>CHI NHÁNH CÔNG TY CỔ PHẦN AV CONNECT VIỆT NAM-ALEE GOURMET SHOP</t>
  </si>
  <si>
    <t>BAOMINH-525</t>
  </si>
  <si>
    <t>CÔNG TY TNHH THỰC PHẨM SÀI GÒN BẢO MINH</t>
  </si>
  <si>
    <t>BICHCAU</t>
  </si>
  <si>
    <t>CÔNG TY TNHH ẨM THỰC BÍCH CÂU</t>
  </si>
  <si>
    <t>CUONGGIAPHAT</t>
  </si>
  <si>
    <t>CÔNG TY TNHH XÂY LẮP KỸ THUẬT CƠ ĐIỆN CƯỜNG GIA PHÁT</t>
  </si>
  <si>
    <t>EVERYDAY</t>
  </si>
  <si>
    <t>HỘ KINH DOANH EVERYDAY'S - ( Dương nguyễn Gia Bảo)</t>
  </si>
  <si>
    <t>FOODMART</t>
  </si>
  <si>
    <t>CÔNG TY TNHH TẬP ĐOÀN FOODMART</t>
  </si>
  <si>
    <t>foodmart0001</t>
  </si>
  <si>
    <t>Foodmart 600 Nguyễn Lương Bằng, Q.7</t>
  </si>
  <si>
    <t>GOOGOO</t>
  </si>
  <si>
    <t>CÔNG TY CỔ PHẦN ĐAM MÊ KHỞI NGHIỆP</t>
  </si>
  <si>
    <t>GRELI</t>
  </si>
  <si>
    <t>CÔNG TY TNHH GRELI</t>
  </si>
  <si>
    <t>HOANGDUC</t>
  </si>
  <si>
    <t>SIÊU THỊ HOÀNG ĐỨC - CHI NHÁNH CÔNG TY CỔ PHẦN HOÀNG ĐỨC</t>
  </si>
  <si>
    <t>HOMEMART</t>
  </si>
  <si>
    <t>HOMEMART - SH-A06 - Chung cư Saigon Intela</t>
  </si>
  <si>
    <t>HUNGDUNG</t>
  </si>
  <si>
    <t>DOANH NGHIỆP TƯ NHÂN THƯƠNG MẠI - SẢN XUẤT - XUẤT NHẬP KHẨU HÙNG DŨNG</t>
  </si>
  <si>
    <t>HUNGTHINH</t>
  </si>
  <si>
    <t>CÔNG TY TNHH THƯƠNG MẠI- DỊCH VỤ-  XUẤT NHẬP KHẨU THỰC PHẨM HƯNG THỊNH</t>
  </si>
  <si>
    <t>KA</t>
  </si>
  <si>
    <t>CÔNG TY TNHH THƯƠNG MẠI K.A</t>
  </si>
  <si>
    <t>KJHBINHDUONG-163</t>
  </si>
  <si>
    <t>CÔNG TY TNHH NHÀ HÀNG SONAMU HÀN QUỐC</t>
  </si>
  <si>
    <t>KL.SG</t>
  </si>
  <si>
    <t>SG</t>
  </si>
  <si>
    <t>KL00022</t>
  </si>
  <si>
    <t>VÕ VĂN THẢO</t>
  </si>
  <si>
    <t>MDBD</t>
  </si>
  <si>
    <t>CÔNG TY TNHH THƯƠNG MẠI DỊCH VỤ MỸ ĐỨC BÌNH ĐIỀN</t>
  </si>
  <si>
    <t>SONGNGOC</t>
  </si>
  <si>
    <t>CÔNG TY TNHH MTV SONG NGỌC</t>
  </si>
  <si>
    <t>SONGNGUYEN</t>
  </si>
  <si>
    <t>CÔNG TY TNHH MTV THỰC PHẨM SÀI GÒN SONG NGUYỄN</t>
  </si>
  <si>
    <t>THFOOD</t>
  </si>
  <si>
    <t>CÔNG TY TNHH THƯƠNG MẠI DỊCH VỤ THFOODHOUSE</t>
  </si>
  <si>
    <t>TIKI</t>
  </si>
  <si>
    <t>CÔNG TY TNHH MỘT THÀNH VIÊN THƯƠNG MẠI TI KI</t>
  </si>
  <si>
    <t>TUANKHANH</t>
  </si>
  <si>
    <t>CÔNG TY TNHH GARAGE Ô TÔ TUẤN KHANH</t>
  </si>
  <si>
    <t>UBOFOOD</t>
  </si>
  <si>
    <t>CÔNG TY CỔ PHẦN UBOFOOD VIỆT NAM</t>
  </si>
  <si>
    <t>VTDAUKHI</t>
  </si>
  <si>
    <t>TỔNG CÔNG TY CỔ PHẦN VẬN TẢI DẦU KHÍ</t>
  </si>
  <si>
    <t>XUANDIENSG</t>
  </si>
  <si>
    <t>CÔNG TY TNHH THƯƠNG MẠI DỊCH VỤ XUÂN ĐIỀN SAIGON</t>
  </si>
  <si>
    <t>Khách lẻ miền nam cũng làm như khách lẻ MB, tuy nhiên có 1 vài khách chị Diễm có nhóm zalo riêng sẽ gửi lên nhóm zalo</t>
  </si>
  <si>
    <t xml:space="preserve"> Đã có CTTT tháng 12/2023 và chưa làm BBĐC CN hết năm 2023</t>
  </si>
  <si>
    <t xml:space="preserve">Đaã gửi bảng kê, chưa làm biên bản </t>
  </si>
  <si>
    <t>Đã gửi công nợ hết 31/12/2023</t>
  </si>
  <si>
    <t>Mình chưa xuất HĐ CK quý 3 cho AGM</t>
  </si>
  <si>
    <t>Đã gửi bảng kê chưa thanh toán đến hết 31/12/2023</t>
  </si>
  <si>
    <t xml:space="preserve">Xin chi tiết thanh toán tháng 12 là ra HĐ còn nợ </t>
  </si>
  <si>
    <t>Chưa gửi nhưng đã có số đến hết 31/12/2023 trong file</t>
  </si>
  <si>
    <t>Đã gửi nhưng chưa làm bb</t>
  </si>
  <si>
    <t>Đã tuy nhiên có 1 vài khách chị diễm có nhóm zalo riêng khách lẻ miền nam cũng làm như khách lẻ mb, nhưng chưa lên bb</t>
  </si>
  <si>
    <t>Chưa ghi</t>
  </si>
  <si>
    <t>Chưa tháng</t>
  </si>
  <si>
    <t>Đã chốt, đã làm bb nhưng chưa ký</t>
  </si>
  <si>
    <t>Chưa gưi</t>
  </si>
  <si>
    <t>Đổi chiếu công nợ hàng quý, chiết khấu quý</t>
  </si>
  <si>
    <t>Đã gửi bảng kê, chưa làm BB chốt công nợ quý 4, chưa xuất HĐ CK quý 4</t>
  </si>
  <si>
    <t>Chị oanh chưa gửi CTTT T12, chưa làm BB đối chiếu cuối năm</t>
  </si>
  <si>
    <t>Thanh toán hết 16/11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</si>
</sst>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charset val="163"/>
      <scheme val="minor"/>
    </font>
    <font>
      <u/>
      <sz val="11"/>
      <color theme="10"/>
      <name val="Calibri"/>
      <family val="2"/>
      <charset val="163"/>
      <scheme val="minor"/>
    </font>
    <font>
      <b/>
      <sz val="15"/>
      <color theme="1"/>
      <name val="Times New Roman"/>
      <family val="1"/>
    </font>
    <font>
      <sz val="11"/>
      <color theme="1"/>
      <name val="Times New Roman"/>
      <family val="1"/>
    </font>
    <font>
      <b/>
      <sz val="11"/>
      <color theme="1"/>
      <name val="Times New Roman"/>
      <family val="1"/>
    </font>
    <font>
      <sz val="9"/>
      <color rgb="FF222222"/>
      <name val="Arial"/>
      <family val="2"/>
    </font>
    <font>
      <sz val="9"/>
      <color rgb="FF5E5E5E"/>
      <name val="Arial"/>
      <family val="2"/>
    </font>
    <font>
      <b/>
      <sz val="9"/>
      <color rgb="FF1F1F1F"/>
      <name val="Arial"/>
      <family val="2"/>
    </font>
    <font>
      <sz val="11"/>
      <color rgb="FFFF0000"/>
      <name val="Segoe UI"/>
      <family val="2"/>
    </font>
    <font>
      <sz val="11.5"/>
      <color rgb="FF001A33"/>
      <name val="Segoe UI"/>
      <family val="2"/>
    </font>
    <font>
      <sz val="10"/>
      <color rgb="FF001A33"/>
      <name val="Symbol"/>
      <family val="1"/>
      <charset val="2"/>
    </font>
    <font>
      <sz val="7"/>
      <color rgb="FF001A33"/>
      <name val="Times New Roman"/>
      <family val="1"/>
    </font>
    <font>
      <sz val="10"/>
      <color rgb="FF001A33"/>
      <name val="Segoe UI"/>
      <family val="2"/>
    </font>
    <font>
      <b/>
      <sz val="10"/>
      <color rgb="FF001A33"/>
      <name val="Segoe UI"/>
      <family val="2"/>
    </font>
    <font>
      <b/>
      <u/>
      <sz val="10"/>
      <color rgb="FF0563C1"/>
      <name val="Calibri"/>
      <family val="2"/>
      <scheme val="minor"/>
    </font>
    <font>
      <sz val="10"/>
      <color rgb="FF4472C4"/>
      <name val="Segoe UI"/>
      <family val="2"/>
    </font>
    <font>
      <sz val="9"/>
      <color rgb="FF4472C4"/>
      <name val="Segoe UI"/>
      <family val="2"/>
    </font>
    <font>
      <b/>
      <sz val="11.5"/>
      <color rgb="FF4472C4"/>
      <name val="Segoe UI"/>
      <family val="2"/>
    </font>
    <font>
      <sz val="10.5"/>
      <color rgb="FF222222"/>
      <name val="Roboto"/>
    </font>
    <font>
      <b/>
      <sz val="11"/>
      <color theme="1"/>
      <name val="Grandview"/>
      <family val="2"/>
    </font>
    <font>
      <sz val="11"/>
      <color theme="1"/>
      <name val="Grandview"/>
      <family val="2"/>
    </font>
    <font>
      <sz val="8"/>
      <color rgb="FF000000"/>
      <name val="Microsoft Sans Serif"/>
      <family val="2"/>
    </font>
    <font>
      <sz val="8"/>
      <name val="Microsoft Sans Serif"/>
      <family val="2"/>
    </font>
    <font>
      <sz val="8"/>
      <color rgb="FFFF0000"/>
      <name val="Microsoft Sans Serif"/>
      <family val="2"/>
    </font>
    <font>
      <b/>
      <sz val="14"/>
      <color theme="1"/>
      <name val="Times New Roman"/>
      <family val="1"/>
    </font>
    <font>
      <b/>
      <sz val="11"/>
      <color rgb="FFFF000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rgb="FFFFFFFF"/>
        <bgColor indexed="64"/>
      </patternFill>
    </fill>
    <fill>
      <patternFill patternType="solid">
        <fgColor rgb="FFF1E3F0"/>
        <bgColor indexed="64"/>
      </patternFill>
    </fill>
    <fill>
      <patternFill patternType="solid">
        <fgColor theme="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2CFF8"/>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
      <left style="thin">
        <color rgb="FF8DA1DE"/>
      </left>
      <right/>
      <top style="thin">
        <color rgb="FF8DA1DE"/>
      </top>
      <bottom style="thin">
        <color rgb="FF8DA1DE"/>
      </bottom>
      <diagonal/>
    </border>
    <border>
      <left/>
      <right style="thin">
        <color rgb="FF8DA1DE"/>
      </right>
      <top style="thin">
        <color rgb="FF8DA1DE"/>
      </top>
      <bottom style="thin">
        <color rgb="FF8DA1DE"/>
      </bottom>
      <diagonal/>
    </border>
    <border>
      <left style="thin">
        <color rgb="FF8DA1DE"/>
      </left>
      <right style="thin">
        <color rgb="FF8DA1DE"/>
      </right>
      <top/>
      <bottom style="thin">
        <color rgb="FFE3E3E3"/>
      </bottom>
      <diagonal/>
    </border>
    <border>
      <left style="thin">
        <color rgb="FFE3E3E3"/>
      </left>
      <right style="thin">
        <color rgb="FFE3E3E3"/>
      </right>
      <top style="thin">
        <color rgb="FFE3E3E3"/>
      </top>
      <bottom style="thin">
        <color rgb="FFE3E3E3"/>
      </bottom>
      <diagonal/>
    </border>
  </borders>
  <cellStyleXfs count="2">
    <xf numFmtId="0" fontId="0" fillId="0" borderId="0"/>
    <xf numFmtId="0" fontId="1" fillId="0" borderId="0" applyNumberFormat="0" applyFill="0" applyBorder="0" applyAlignment="0" applyProtection="0"/>
  </cellStyleXfs>
  <cellXfs count="87">
    <xf numFmtId="0" fontId="0" fillId="0" borderId="0" xfId="0"/>
    <xf numFmtId="0" fontId="3" fillId="0" borderId="0" xfId="0" applyFont="1"/>
    <xf numFmtId="0" fontId="4" fillId="2" borderId="1" xfId="0" applyFont="1" applyFill="1" applyBorder="1" applyAlignment="1">
      <alignment horizontal="center"/>
    </xf>
    <xf numFmtId="0" fontId="3" fillId="0" borderId="1" xfId="0" applyFont="1" applyBorder="1"/>
    <xf numFmtId="0" fontId="4" fillId="0" borderId="0" xfId="0" applyFont="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4" fillId="0" borderId="0" xfId="0" applyFont="1" applyAlignment="1">
      <alignment horizontal="left"/>
    </xf>
    <xf numFmtId="0" fontId="3" fillId="0" borderId="0" xfId="0" applyFont="1" applyAlignment="1">
      <alignment horizontal="left"/>
    </xf>
    <xf numFmtId="0" fontId="3" fillId="0" borderId="1" xfId="0" applyFont="1" applyBorder="1" applyAlignment="1">
      <alignment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0" xfId="0" applyFont="1" applyAlignment="1">
      <alignment vertical="center"/>
    </xf>
    <xf numFmtId="0" fontId="3" fillId="0" borderId="0" xfId="0" applyFont="1" applyAlignment="1">
      <alignment wrapText="1"/>
    </xf>
    <xf numFmtId="0" fontId="1" fillId="0" borderId="0" xfId="1" applyAlignment="1">
      <alignment wrapText="1"/>
    </xf>
    <xf numFmtId="0" fontId="1" fillId="0" borderId="1" xfId="1" applyBorder="1" applyAlignment="1">
      <alignment wrapText="1"/>
    </xf>
    <xf numFmtId="0" fontId="3" fillId="0" borderId="0" xfId="0" applyFont="1" applyAlignment="1">
      <alignment horizontal="left" wrapText="1"/>
    </xf>
    <xf numFmtId="0" fontId="4" fillId="2" borderId="1" xfId="0" applyFont="1" applyFill="1" applyBorder="1" applyAlignment="1">
      <alignment horizontal="center" wrapText="1"/>
    </xf>
    <xf numFmtId="0" fontId="3" fillId="0" borderId="1" xfId="0" quotePrefix="1" applyFont="1" applyBorder="1" applyAlignment="1">
      <alignment wrapText="1"/>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7" fillId="3" borderId="5" xfId="0" applyFont="1" applyFill="1" applyBorder="1" applyAlignment="1">
      <alignment horizontal="left" vertical="top" wrapText="1"/>
    </xf>
    <xf numFmtId="0" fontId="7" fillId="3" borderId="1" xfId="0" applyFont="1" applyFill="1" applyBorder="1" applyAlignment="1">
      <alignment vertical="top" wrapText="1"/>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xf numFmtId="0" fontId="6" fillId="0" borderId="1" xfId="0" applyFont="1" applyBorder="1" applyAlignment="1">
      <alignment wrapText="1"/>
    </xf>
    <xf numFmtId="0" fontId="5" fillId="0" borderId="1" xfId="0" applyFont="1" applyBorder="1" applyAlignment="1">
      <alignment wrapText="1"/>
    </xf>
    <xf numFmtId="0" fontId="5" fillId="0" borderId="0" xfId="0" applyFont="1" applyAlignment="1">
      <alignment vertical="center" wrapText="1"/>
    </xf>
    <xf numFmtId="0" fontId="6"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4"/>
    </xf>
    <xf numFmtId="0" fontId="12" fillId="0" borderId="0" xfId="0" applyFont="1" applyAlignment="1">
      <alignment vertical="center"/>
    </xf>
    <xf numFmtId="0" fontId="1" fillId="0" borderId="0" xfId="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5" borderId="0" xfId="0" applyFont="1" applyFill="1" applyAlignment="1">
      <alignment horizontal="center" vertical="center"/>
    </xf>
    <xf numFmtId="0" fontId="19" fillId="5" borderId="0" xfId="0" applyFont="1" applyFill="1" applyAlignment="1">
      <alignment horizontal="left" vertical="center"/>
    </xf>
    <xf numFmtId="0" fontId="19" fillId="6" borderId="0" xfId="0" applyFont="1" applyFill="1"/>
    <xf numFmtId="0" fontId="20" fillId="6" borderId="0" xfId="0" applyFont="1" applyFill="1" applyAlignment="1">
      <alignment horizontal="center" vertical="center"/>
    </xf>
    <xf numFmtId="0" fontId="20" fillId="6" borderId="0" xfId="0" applyFont="1" applyFill="1"/>
    <xf numFmtId="0" fontId="20" fillId="0" borderId="0" xfId="0" applyFont="1"/>
    <xf numFmtId="0" fontId="20" fillId="0" borderId="0" xfId="0" applyFont="1" applyAlignment="1">
      <alignment horizontal="center" vertical="center"/>
    </xf>
    <xf numFmtId="0" fontId="19" fillId="0" borderId="0" xfId="0" applyFont="1" applyAlignment="1">
      <alignment horizontal="center" vertical="center"/>
    </xf>
    <xf numFmtId="0" fontId="19" fillId="7" borderId="0" xfId="0" applyFont="1" applyFill="1"/>
    <xf numFmtId="0" fontId="20" fillId="7" borderId="0" xfId="0" applyFont="1" applyFill="1" applyAlignment="1">
      <alignment horizontal="center" vertical="center"/>
    </xf>
    <xf numFmtId="0" fontId="20" fillId="7" borderId="0" xfId="0" applyFont="1" applyFill="1"/>
    <xf numFmtId="0" fontId="19" fillId="7" borderId="0" xfId="0" applyFont="1" applyFill="1" applyAlignment="1">
      <alignment horizontal="center" vertical="center"/>
    </xf>
    <xf numFmtId="38" fontId="21" fillId="8" borderId="6" xfId="0" applyNumberFormat="1" applyFont="1" applyFill="1" applyBorder="1" applyAlignment="1">
      <alignment horizontal="center" vertical="center" wrapText="1"/>
    </xf>
    <xf numFmtId="0" fontId="22" fillId="0" borderId="11" xfId="0" applyFont="1" applyBorder="1" applyAlignment="1">
      <alignment horizontal="left" vertical="center"/>
    </xf>
    <xf numFmtId="38" fontId="22" fillId="0" borderId="11" xfId="0" applyNumberFormat="1" applyFont="1" applyBorder="1" applyAlignment="1">
      <alignment horizontal="right" vertical="center"/>
    </xf>
    <xf numFmtId="0" fontId="23" fillId="0" borderId="11" xfId="0" applyFont="1" applyBorder="1" applyAlignment="1">
      <alignment horizontal="left" vertical="center"/>
    </xf>
    <xf numFmtId="38" fontId="25" fillId="9" borderId="0" xfId="0" applyNumberFormat="1" applyFont="1" applyFill="1" applyAlignment="1">
      <alignment horizontal="center"/>
    </xf>
    <xf numFmtId="38" fontId="0" fillId="0" borderId="0" xfId="0" applyNumberFormat="1"/>
    <xf numFmtId="0" fontId="3" fillId="0" borderId="1" xfId="0" applyFont="1" applyBorder="1" applyAlignment="1">
      <alignment vertical="top" wrapText="1"/>
    </xf>
    <xf numFmtId="0" fontId="1" fillId="0" borderId="11" xfId="1" applyBorder="1" applyAlignment="1">
      <alignment horizontal="left" vertical="center"/>
    </xf>
    <xf numFmtId="0" fontId="3" fillId="6" borderId="1" xfId="0" applyFont="1" applyFill="1" applyBorder="1" applyAlignment="1">
      <alignment vertical="top" wrapText="1"/>
    </xf>
    <xf numFmtId="0" fontId="3" fillId="0" borderId="4" xfId="0" applyFont="1" applyBorder="1" applyAlignment="1"/>
    <xf numFmtId="0" fontId="3" fillId="0" borderId="2" xfId="0" applyFont="1" applyBorder="1" applyAlignment="1">
      <alignment horizontal="left" wrapText="1"/>
    </xf>
    <xf numFmtId="0" fontId="3" fillId="0" borderId="3" xfId="0" applyFont="1" applyBorder="1" applyAlignment="1">
      <alignment horizont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2" fillId="0" borderId="0" xfId="0" applyFont="1" applyAlignment="1">
      <alignment horizontal="center"/>
    </xf>
    <xf numFmtId="0" fontId="3" fillId="4"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19" fillId="6" borderId="0" xfId="0" applyFont="1" applyFill="1" applyAlignment="1">
      <alignment horizontal="center" vertical="center"/>
    </xf>
    <xf numFmtId="0" fontId="21" fillId="8" borderId="8"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4" fillId="0" borderId="0" xfId="0" applyFont="1" applyAlignment="1">
      <alignment horizontal="center"/>
    </xf>
    <xf numFmtId="0" fontId="4" fillId="0" borderId="0" xfId="0" applyFont="1" applyAlignment="1">
      <alignment horizontal="center"/>
    </xf>
    <xf numFmtId="0" fontId="21" fillId="8"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1E3F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206733</xdr:colOff>
      <xdr:row>50</xdr:row>
      <xdr:rowOff>23855</xdr:rowOff>
    </xdr:from>
    <xdr:to>
      <xdr:col>5</xdr:col>
      <xdr:colOff>2241767</xdr:colOff>
      <xdr:row>50</xdr:row>
      <xdr:rowOff>858741</xdr:rowOff>
    </xdr:to>
    <xdr:pic>
      <xdr:nvPicPr>
        <xdr:cNvPr id="2" name="Picture 1">
          <a:extLst>
            <a:ext uri="{FF2B5EF4-FFF2-40B4-BE49-F238E27FC236}">
              <a16:creationId xmlns:a16="http://schemas.microsoft.com/office/drawing/2014/main" id="{34FF560D-2F52-8194-FEF9-FACEB148EB84}"/>
            </a:ext>
          </a:extLst>
        </xdr:cNvPr>
        <xdr:cNvPicPr>
          <a:picLocks noChangeAspect="1"/>
        </xdr:cNvPicPr>
      </xdr:nvPicPr>
      <xdr:blipFill>
        <a:blip xmlns:r="http://schemas.openxmlformats.org/officeDocument/2006/relationships" r:embed="rId1"/>
        <a:stretch>
          <a:fillRect/>
        </a:stretch>
      </xdr:blipFill>
      <xdr:spPr>
        <a:xfrm>
          <a:off x="12388131" y="21078909"/>
          <a:ext cx="2035034" cy="834886"/>
        </a:xfrm>
        <a:prstGeom prst="rect">
          <a:avLst/>
        </a:prstGeom>
      </xdr:spPr>
    </xdr:pic>
    <xdr:clientData/>
  </xdr:twoCellAnchor>
  <xdr:twoCellAnchor editAs="oneCell">
    <xdr:from>
      <xdr:col>5</xdr:col>
      <xdr:colOff>365760</xdr:colOff>
      <xdr:row>51</xdr:row>
      <xdr:rowOff>103366</xdr:rowOff>
    </xdr:from>
    <xdr:to>
      <xdr:col>5</xdr:col>
      <xdr:colOff>2195102</xdr:colOff>
      <xdr:row>51</xdr:row>
      <xdr:rowOff>858740</xdr:rowOff>
    </xdr:to>
    <xdr:pic>
      <xdr:nvPicPr>
        <xdr:cNvPr id="4" name="Picture 3">
          <a:extLst>
            <a:ext uri="{FF2B5EF4-FFF2-40B4-BE49-F238E27FC236}">
              <a16:creationId xmlns:a16="http://schemas.microsoft.com/office/drawing/2014/main" id="{A22837C8-11E7-5278-0D17-2CD256A91196}"/>
            </a:ext>
          </a:extLst>
        </xdr:cNvPr>
        <xdr:cNvPicPr>
          <a:picLocks noChangeAspect="1"/>
        </xdr:cNvPicPr>
      </xdr:nvPicPr>
      <xdr:blipFill>
        <a:blip xmlns:r="http://schemas.openxmlformats.org/officeDocument/2006/relationships" r:embed="rId2"/>
        <a:stretch>
          <a:fillRect/>
        </a:stretch>
      </xdr:blipFill>
      <xdr:spPr>
        <a:xfrm>
          <a:off x="12547158" y="22072820"/>
          <a:ext cx="1829342" cy="755374"/>
        </a:xfrm>
        <a:prstGeom prst="rect">
          <a:avLst/>
        </a:prstGeom>
      </xdr:spPr>
    </xdr:pic>
    <xdr:clientData/>
  </xdr:twoCellAnchor>
  <xdr:twoCellAnchor editAs="oneCell">
    <xdr:from>
      <xdr:col>5</xdr:col>
      <xdr:colOff>461177</xdr:colOff>
      <xdr:row>48</xdr:row>
      <xdr:rowOff>23853</xdr:rowOff>
    </xdr:from>
    <xdr:to>
      <xdr:col>5</xdr:col>
      <xdr:colOff>2035534</xdr:colOff>
      <xdr:row>48</xdr:row>
      <xdr:rowOff>673164</xdr:rowOff>
    </xdr:to>
    <xdr:pic>
      <xdr:nvPicPr>
        <xdr:cNvPr id="5" name="Picture 4">
          <a:extLst>
            <a:ext uri="{FF2B5EF4-FFF2-40B4-BE49-F238E27FC236}">
              <a16:creationId xmlns:a16="http://schemas.microsoft.com/office/drawing/2014/main" id="{63C9678D-8245-45D3-F710-6D5CB336B500}"/>
            </a:ext>
          </a:extLst>
        </xdr:cNvPr>
        <xdr:cNvPicPr>
          <a:picLocks noChangeAspect="1"/>
        </xdr:cNvPicPr>
      </xdr:nvPicPr>
      <xdr:blipFill>
        <a:blip xmlns:r="http://schemas.openxmlformats.org/officeDocument/2006/relationships" r:embed="rId3"/>
        <a:stretch>
          <a:fillRect/>
        </a:stretch>
      </xdr:blipFill>
      <xdr:spPr>
        <a:xfrm>
          <a:off x="12642575" y="20530267"/>
          <a:ext cx="1574357" cy="649311"/>
        </a:xfrm>
        <a:prstGeom prst="rect">
          <a:avLst/>
        </a:prstGeom>
      </xdr:spPr>
    </xdr:pic>
    <xdr:clientData/>
  </xdr:twoCellAnchor>
  <xdr:twoCellAnchor editAs="oneCell">
    <xdr:from>
      <xdr:col>5</xdr:col>
      <xdr:colOff>254443</xdr:colOff>
      <xdr:row>17</xdr:row>
      <xdr:rowOff>15902</xdr:rowOff>
    </xdr:from>
    <xdr:to>
      <xdr:col>5</xdr:col>
      <xdr:colOff>2194561</xdr:colOff>
      <xdr:row>17</xdr:row>
      <xdr:rowOff>795363</xdr:rowOff>
    </xdr:to>
    <xdr:pic>
      <xdr:nvPicPr>
        <xdr:cNvPr id="6" name="Picture 5">
          <a:extLst>
            <a:ext uri="{FF2B5EF4-FFF2-40B4-BE49-F238E27FC236}">
              <a16:creationId xmlns:a16="http://schemas.microsoft.com/office/drawing/2014/main" id="{53627030-3EEF-D410-1AFC-FA5B71F1B52E}"/>
            </a:ext>
          </a:extLst>
        </xdr:cNvPr>
        <xdr:cNvPicPr>
          <a:picLocks noChangeAspect="1"/>
        </xdr:cNvPicPr>
      </xdr:nvPicPr>
      <xdr:blipFill>
        <a:blip xmlns:r="http://schemas.openxmlformats.org/officeDocument/2006/relationships" r:embed="rId4"/>
        <a:stretch>
          <a:fillRect/>
        </a:stretch>
      </xdr:blipFill>
      <xdr:spPr>
        <a:xfrm>
          <a:off x="12435841" y="5987332"/>
          <a:ext cx="1940118" cy="779461"/>
        </a:xfrm>
        <a:prstGeom prst="rect">
          <a:avLst/>
        </a:prstGeom>
      </xdr:spPr>
    </xdr:pic>
    <xdr:clientData/>
  </xdr:twoCellAnchor>
  <xdr:twoCellAnchor editAs="oneCell">
    <xdr:from>
      <xdr:col>5</xdr:col>
      <xdr:colOff>190833</xdr:colOff>
      <xdr:row>28</xdr:row>
      <xdr:rowOff>63611</xdr:rowOff>
    </xdr:from>
    <xdr:to>
      <xdr:col>5</xdr:col>
      <xdr:colOff>1725434</xdr:colOff>
      <xdr:row>28</xdr:row>
      <xdr:rowOff>751077</xdr:rowOff>
    </xdr:to>
    <xdr:pic>
      <xdr:nvPicPr>
        <xdr:cNvPr id="3" name="Picture 2">
          <a:extLst>
            <a:ext uri="{FF2B5EF4-FFF2-40B4-BE49-F238E27FC236}">
              <a16:creationId xmlns:a16="http://schemas.microsoft.com/office/drawing/2014/main" id="{94061691-5326-BC67-E657-CDAD4991D8A0}"/>
            </a:ext>
          </a:extLst>
        </xdr:cNvPr>
        <xdr:cNvPicPr>
          <a:picLocks noChangeAspect="1"/>
        </xdr:cNvPicPr>
      </xdr:nvPicPr>
      <xdr:blipFill>
        <a:blip xmlns:r="http://schemas.openxmlformats.org/officeDocument/2006/relationships" r:embed="rId5"/>
        <a:stretch>
          <a:fillRect/>
        </a:stretch>
      </xdr:blipFill>
      <xdr:spPr>
        <a:xfrm>
          <a:off x="12737991" y="10010693"/>
          <a:ext cx="1534601" cy="687466"/>
        </a:xfrm>
        <a:prstGeom prst="rect">
          <a:avLst/>
        </a:prstGeom>
      </xdr:spPr>
    </xdr:pic>
    <xdr:clientData/>
  </xdr:twoCellAnchor>
  <xdr:twoCellAnchor editAs="oneCell">
    <xdr:from>
      <xdr:col>5</xdr:col>
      <xdr:colOff>397565</xdr:colOff>
      <xdr:row>53</xdr:row>
      <xdr:rowOff>47707</xdr:rowOff>
    </xdr:from>
    <xdr:to>
      <xdr:col>5</xdr:col>
      <xdr:colOff>2274073</xdr:colOff>
      <xdr:row>53</xdr:row>
      <xdr:rowOff>675012</xdr:rowOff>
    </xdr:to>
    <xdr:pic>
      <xdr:nvPicPr>
        <xdr:cNvPr id="7" name="Picture 6">
          <a:extLst>
            <a:ext uri="{FF2B5EF4-FFF2-40B4-BE49-F238E27FC236}">
              <a16:creationId xmlns:a16="http://schemas.microsoft.com/office/drawing/2014/main" id="{AAF19BB8-4BE1-BC90-880E-CA3CF9D5CF84}"/>
            </a:ext>
          </a:extLst>
        </xdr:cNvPr>
        <xdr:cNvPicPr>
          <a:picLocks noChangeAspect="1"/>
        </xdr:cNvPicPr>
      </xdr:nvPicPr>
      <xdr:blipFill>
        <a:blip xmlns:r="http://schemas.openxmlformats.org/officeDocument/2006/relationships" r:embed="rId6"/>
        <a:stretch>
          <a:fillRect/>
        </a:stretch>
      </xdr:blipFill>
      <xdr:spPr>
        <a:xfrm>
          <a:off x="13095798" y="24291234"/>
          <a:ext cx="1876508" cy="627305"/>
        </a:xfrm>
        <a:prstGeom prst="rect">
          <a:avLst/>
        </a:prstGeom>
      </xdr:spPr>
    </xdr:pic>
    <xdr:clientData/>
  </xdr:twoCellAnchor>
  <xdr:twoCellAnchor editAs="oneCell">
    <xdr:from>
      <xdr:col>5</xdr:col>
      <xdr:colOff>326004</xdr:colOff>
      <xdr:row>55</xdr:row>
      <xdr:rowOff>47709</xdr:rowOff>
    </xdr:from>
    <xdr:to>
      <xdr:col>5</xdr:col>
      <xdr:colOff>1969370</xdr:colOff>
      <xdr:row>55</xdr:row>
      <xdr:rowOff>556592</xdr:rowOff>
    </xdr:to>
    <xdr:pic>
      <xdr:nvPicPr>
        <xdr:cNvPr id="8" name="Picture 7">
          <a:extLst>
            <a:ext uri="{FF2B5EF4-FFF2-40B4-BE49-F238E27FC236}">
              <a16:creationId xmlns:a16="http://schemas.microsoft.com/office/drawing/2014/main" id="{6E20C15E-2D90-E912-CEA1-41272969892E}"/>
            </a:ext>
          </a:extLst>
        </xdr:cNvPr>
        <xdr:cNvPicPr>
          <a:picLocks noChangeAspect="1"/>
        </xdr:cNvPicPr>
      </xdr:nvPicPr>
      <xdr:blipFill>
        <a:blip xmlns:r="http://schemas.openxmlformats.org/officeDocument/2006/relationships" r:embed="rId7"/>
        <a:stretch>
          <a:fillRect/>
        </a:stretch>
      </xdr:blipFill>
      <xdr:spPr>
        <a:xfrm>
          <a:off x="13024237" y="25475980"/>
          <a:ext cx="1643366" cy="508883"/>
        </a:xfrm>
        <a:prstGeom prst="rect">
          <a:avLst/>
        </a:prstGeom>
      </xdr:spPr>
    </xdr:pic>
    <xdr:clientData/>
  </xdr:twoCellAnchor>
  <xdr:twoCellAnchor editAs="oneCell">
    <xdr:from>
      <xdr:col>4</xdr:col>
      <xdr:colOff>1224501</xdr:colOff>
      <xdr:row>56</xdr:row>
      <xdr:rowOff>39757</xdr:rowOff>
    </xdr:from>
    <xdr:to>
      <xdr:col>4</xdr:col>
      <xdr:colOff>3053301</xdr:colOff>
      <xdr:row>56</xdr:row>
      <xdr:rowOff>649357</xdr:rowOff>
    </xdr:to>
    <xdr:pic>
      <xdr:nvPicPr>
        <xdr:cNvPr id="9" name="Picture 8">
          <a:extLst>
            <a:ext uri="{FF2B5EF4-FFF2-40B4-BE49-F238E27FC236}">
              <a16:creationId xmlns:a16="http://schemas.microsoft.com/office/drawing/2014/main" id="{8EF4FF53-83EF-EFC3-B25E-A9F657BA1B73}"/>
            </a:ext>
          </a:extLst>
        </xdr:cNvPr>
        <xdr:cNvPicPr>
          <a:picLocks noChangeAspect="1"/>
        </xdr:cNvPicPr>
      </xdr:nvPicPr>
      <xdr:blipFill>
        <a:blip xmlns:r="http://schemas.openxmlformats.org/officeDocument/2006/relationships" r:embed="rId8"/>
        <a:stretch>
          <a:fillRect/>
        </a:stretch>
      </xdr:blipFill>
      <xdr:spPr>
        <a:xfrm>
          <a:off x="10042498" y="26080279"/>
          <a:ext cx="1828800" cy="609600"/>
        </a:xfrm>
        <a:prstGeom prst="rect">
          <a:avLst/>
        </a:prstGeom>
      </xdr:spPr>
    </xdr:pic>
    <xdr:clientData/>
  </xdr:twoCellAnchor>
  <xdr:twoCellAnchor editAs="oneCell">
    <xdr:from>
      <xdr:col>5</xdr:col>
      <xdr:colOff>409908</xdr:colOff>
      <xdr:row>57</xdr:row>
      <xdr:rowOff>6379</xdr:rowOff>
    </xdr:from>
    <xdr:to>
      <xdr:col>5</xdr:col>
      <xdr:colOff>2276476</xdr:colOff>
      <xdr:row>57</xdr:row>
      <xdr:rowOff>721009</xdr:rowOff>
    </xdr:to>
    <xdr:pic>
      <xdr:nvPicPr>
        <xdr:cNvPr id="10" name="Picture 9">
          <a:extLst>
            <a:ext uri="{FF2B5EF4-FFF2-40B4-BE49-F238E27FC236}">
              <a16:creationId xmlns:a16="http://schemas.microsoft.com/office/drawing/2014/main" id="{03FA8A08-21CA-0F22-887C-58232B8DB665}"/>
            </a:ext>
          </a:extLst>
        </xdr:cNvPr>
        <xdr:cNvPicPr>
          <a:picLocks noChangeAspect="1"/>
        </xdr:cNvPicPr>
      </xdr:nvPicPr>
      <xdr:blipFill>
        <a:blip xmlns:r="http://schemas.openxmlformats.org/officeDocument/2006/relationships" r:embed="rId9"/>
        <a:stretch>
          <a:fillRect/>
        </a:stretch>
      </xdr:blipFill>
      <xdr:spPr>
        <a:xfrm>
          <a:off x="12439983" y="29048104"/>
          <a:ext cx="1866568" cy="714630"/>
        </a:xfrm>
        <a:prstGeom prst="rect">
          <a:avLst/>
        </a:prstGeom>
      </xdr:spPr>
    </xdr:pic>
    <xdr:clientData/>
  </xdr:twoCellAnchor>
  <xdr:twoCellAnchor editAs="oneCell">
    <xdr:from>
      <xdr:col>5</xdr:col>
      <xdr:colOff>214686</xdr:colOff>
      <xdr:row>41</xdr:row>
      <xdr:rowOff>23854</xdr:rowOff>
    </xdr:from>
    <xdr:to>
      <xdr:col>5</xdr:col>
      <xdr:colOff>2048326</xdr:colOff>
      <xdr:row>41</xdr:row>
      <xdr:rowOff>644056</xdr:rowOff>
    </xdr:to>
    <xdr:pic>
      <xdr:nvPicPr>
        <xdr:cNvPr id="11" name="Picture 10">
          <a:extLst>
            <a:ext uri="{FF2B5EF4-FFF2-40B4-BE49-F238E27FC236}">
              <a16:creationId xmlns:a16="http://schemas.microsoft.com/office/drawing/2014/main" id="{C40630D7-375E-3BC3-6C9C-F0320011C5D7}"/>
            </a:ext>
          </a:extLst>
        </xdr:cNvPr>
        <xdr:cNvPicPr>
          <a:picLocks noChangeAspect="1"/>
        </xdr:cNvPicPr>
      </xdr:nvPicPr>
      <xdr:blipFill>
        <a:blip xmlns:r="http://schemas.openxmlformats.org/officeDocument/2006/relationships" r:embed="rId10"/>
        <a:stretch>
          <a:fillRect/>
        </a:stretch>
      </xdr:blipFill>
      <xdr:spPr>
        <a:xfrm>
          <a:off x="12706185" y="18375464"/>
          <a:ext cx="1833640" cy="6202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toansieuthinhatrang@vietygroup.vn,%20nh&#243;m%20Zalo" TargetMode="External"/><Relationship Id="rId13" Type="http://schemas.openxmlformats.org/officeDocument/2006/relationships/drawing" Target="../drawings/drawing1.xml"/><Relationship Id="rId3" Type="http://schemas.openxmlformats.org/officeDocument/2006/relationships/hyperlink" Target="mailto:ketoancongno@osifood.vnZalo:%20Tuy&#7871;t%20Nhi" TargetMode="External"/><Relationship Id="rId7" Type="http://schemas.openxmlformats.org/officeDocument/2006/relationships/hyperlink" Target="mailto:thuy.ntt@annam-gourmet.com%20;%2002435140671%20(ch&#7883;%20Th&#7911;y)" TargetMode="External"/><Relationship Id="rId12" Type="http://schemas.openxmlformats.org/officeDocument/2006/relationships/printerSettings" Target="../printerSettings/printerSettings1.bin"/><Relationship Id="rId2" Type="http://schemas.openxmlformats.org/officeDocument/2006/relationships/hyperlink" Target="mailto:yennhi.nguyen@gs25.com.vn%20;%20cc:thanh.tran@gs25.com.vn" TargetMode="External"/><Relationship Id="rId1" Type="http://schemas.openxmlformats.org/officeDocument/2006/relationships/hyperlink" Target="mailto:khanh.nguyenthibao@circlek.com.vn" TargetMode="External"/><Relationship Id="rId6" Type="http://schemas.openxmlformats.org/officeDocument/2006/relationships/hyperlink" Target="mailto:jmart.hcmc@gmail.com,%20097.2289.453%20(Tr&#226;m)" TargetMode="External"/><Relationship Id="rId11" Type="http://schemas.openxmlformats.org/officeDocument/2006/relationships/hyperlink" Target="mailto:Congno@easymart47.com,%20c&#243;%20zalo" TargetMode="External"/><Relationship Id="rId5" Type="http://schemas.openxmlformats.org/officeDocument/2006/relationships/hyperlink" Target="mailto:lyintimex@gmail.com;" TargetMode="External"/><Relationship Id="rId10" Type="http://schemas.openxmlformats.org/officeDocument/2006/relationships/hyperlink" Target="mailto:khanh.nguyenthibao@circlek.com.vn" TargetMode="External"/><Relationship Id="rId4" Type="http://schemas.openxmlformats.org/officeDocument/2006/relationships/hyperlink" Target="mailto:ketoan1@okonovn.com;" TargetMode="External"/><Relationship Id="rId9" Type="http://schemas.openxmlformats.org/officeDocument/2006/relationships/hyperlink" Target="mailto:congno.fresh@farmersmarket.vn,%20nh&#243;m%20zalo:%20FM%20-%20NG&#7884;C%20TH&#416;M,%20094108233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dmin.lbghn@annam-gourmet.com" TargetMode="External"/><Relationship Id="rId2" Type="http://schemas.openxmlformats.org/officeDocument/2006/relationships/hyperlink" Target="mailto:admin.scghn@annam" TargetMode="External"/><Relationship Id="rId1" Type="http://schemas.openxmlformats.org/officeDocument/2006/relationships/hyperlink" Target="mailto:admin.ghn@annam-gourme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tabSelected="1" topLeftCell="A58" workbookViewId="0">
      <selection activeCell="D10" sqref="D10"/>
    </sheetView>
  </sheetViews>
  <sheetFormatPr defaultColWidth="8.85546875" defaultRowHeight="15"/>
  <cols>
    <col min="1" max="1" width="5.85546875" style="6" customWidth="1"/>
    <col min="2" max="2" width="20.28515625" style="13" customWidth="1"/>
    <col min="3" max="3" width="65.5703125" style="14" customWidth="1"/>
    <col min="4" max="4" width="34.42578125" style="1" customWidth="1"/>
    <col min="5" max="5" width="54.28515625" style="14" customWidth="1"/>
    <col min="6" max="6" width="39.42578125" style="1" customWidth="1"/>
    <col min="7" max="16384" width="8.85546875" style="1"/>
  </cols>
  <sheetData>
    <row r="1" spans="1:6" ht="19.5">
      <c r="A1" s="69" t="s">
        <v>0</v>
      </c>
      <c r="B1" s="69"/>
      <c r="C1" s="69"/>
      <c r="D1" s="69"/>
      <c r="E1" s="69"/>
      <c r="F1" s="69"/>
    </row>
    <row r="2" spans="1:6" s="8" customFormat="1">
      <c r="A2" s="7" t="s">
        <v>1</v>
      </c>
      <c r="B2" s="24"/>
      <c r="C2" s="17"/>
      <c r="E2" s="17"/>
    </row>
    <row r="3" spans="1:6">
      <c r="A3" s="4" t="s">
        <v>55</v>
      </c>
      <c r="B3" s="13" t="s">
        <v>56</v>
      </c>
    </row>
    <row r="4" spans="1:6" ht="17.649999999999999" customHeight="1">
      <c r="A4" s="2" t="s">
        <v>39</v>
      </c>
      <c r="B4" s="25" t="s">
        <v>40</v>
      </c>
      <c r="C4" s="18" t="s">
        <v>50</v>
      </c>
      <c r="D4" s="2" t="s">
        <v>49</v>
      </c>
      <c r="E4" s="18" t="s">
        <v>48</v>
      </c>
      <c r="F4" s="2" t="s">
        <v>41</v>
      </c>
    </row>
    <row r="5" spans="1:6" ht="75">
      <c r="A5" s="71">
        <v>1</v>
      </c>
      <c r="B5" s="67" t="s">
        <v>63</v>
      </c>
      <c r="C5" s="9" t="s">
        <v>68</v>
      </c>
      <c r="D5" s="9" t="s">
        <v>93</v>
      </c>
      <c r="E5" s="9" t="s">
        <v>65</v>
      </c>
      <c r="F5" s="3"/>
    </row>
    <row r="6" spans="1:6" ht="30">
      <c r="A6" s="72"/>
      <c r="B6" s="70"/>
      <c r="C6" s="9" t="s">
        <v>66</v>
      </c>
      <c r="D6" s="3" t="s">
        <v>538</v>
      </c>
      <c r="E6" s="9" t="s">
        <v>67</v>
      </c>
      <c r="F6" s="3"/>
    </row>
    <row r="7" spans="1:6" ht="18.75" customHeight="1">
      <c r="A7" s="72"/>
      <c r="B7" s="68"/>
      <c r="C7" s="9" t="s">
        <v>69</v>
      </c>
      <c r="D7" s="3"/>
      <c r="E7" s="9" t="s">
        <v>70</v>
      </c>
      <c r="F7" s="3"/>
    </row>
    <row r="8" spans="1:6" ht="75">
      <c r="A8" s="72"/>
      <c r="B8" s="67" t="s">
        <v>64</v>
      </c>
      <c r="C8" s="9" t="s">
        <v>68</v>
      </c>
      <c r="D8" s="9" t="s">
        <v>93</v>
      </c>
      <c r="E8" s="3"/>
      <c r="F8" s="3"/>
    </row>
    <row r="9" spans="1:6" s="14" customFormat="1" ht="33.950000000000003" customHeight="1">
      <c r="A9" s="72"/>
      <c r="B9" s="70"/>
      <c r="C9" s="9" t="s">
        <v>66</v>
      </c>
      <c r="D9" s="3" t="s">
        <v>538</v>
      </c>
      <c r="E9" s="9" t="s">
        <v>72</v>
      </c>
      <c r="F9" s="9"/>
    </row>
    <row r="10" spans="1:6" ht="18.399999999999999" customHeight="1">
      <c r="A10" s="72"/>
      <c r="B10" s="70"/>
      <c r="C10" s="9" t="s">
        <v>69</v>
      </c>
      <c r="D10" s="3"/>
      <c r="E10" s="15" t="s">
        <v>71</v>
      </c>
      <c r="F10" s="3"/>
    </row>
    <row r="11" spans="1:6" ht="18.399999999999999" customHeight="1">
      <c r="A11" s="73"/>
      <c r="B11" s="68"/>
      <c r="C11" s="9" t="s">
        <v>73</v>
      </c>
      <c r="D11" s="3"/>
      <c r="E11" s="15" t="s">
        <v>71</v>
      </c>
      <c r="F11" s="3"/>
    </row>
    <row r="12" spans="1:6" ht="33.200000000000003" customHeight="1">
      <c r="A12" s="71">
        <v>2</v>
      </c>
      <c r="B12" s="67" t="s">
        <v>109</v>
      </c>
      <c r="C12" s="9" t="s">
        <v>167</v>
      </c>
      <c r="D12" s="65" t="s">
        <v>540</v>
      </c>
      <c r="E12" s="9" t="s">
        <v>129</v>
      </c>
      <c r="F12" s="3"/>
    </row>
    <row r="13" spans="1:6" ht="18.399999999999999" customHeight="1">
      <c r="A13" s="72"/>
      <c r="B13" s="70"/>
      <c r="C13" s="9" t="s">
        <v>164</v>
      </c>
      <c r="D13" s="64" t="s">
        <v>539</v>
      </c>
      <c r="E13" s="32" t="s">
        <v>166</v>
      </c>
      <c r="F13" s="3"/>
    </row>
    <row r="14" spans="1:6" ht="18.399999999999999" customHeight="1">
      <c r="A14" s="72"/>
      <c r="B14" s="70"/>
      <c r="C14" s="9" t="s">
        <v>169</v>
      </c>
      <c r="D14" s="64"/>
      <c r="E14" s="9"/>
      <c r="F14" s="3"/>
    </row>
    <row r="15" spans="1:6" ht="39.4" customHeight="1">
      <c r="A15" s="72"/>
      <c r="B15" s="67" t="s">
        <v>110</v>
      </c>
      <c r="C15" s="9" t="s">
        <v>170</v>
      </c>
      <c r="D15" s="66" t="s">
        <v>541</v>
      </c>
      <c r="F15" s="3"/>
    </row>
    <row r="16" spans="1:6" ht="39.4" customHeight="1">
      <c r="A16" s="73"/>
      <c r="B16" s="68"/>
      <c r="C16" s="9" t="s">
        <v>165</v>
      </c>
      <c r="D16" s="9" t="s">
        <v>542</v>
      </c>
      <c r="E16" s="15" t="s">
        <v>130</v>
      </c>
      <c r="F16" s="3"/>
    </row>
    <row r="17" spans="1:6" ht="31.35" customHeight="1">
      <c r="A17" s="71">
        <v>3</v>
      </c>
      <c r="B17" s="67" t="s">
        <v>2</v>
      </c>
      <c r="C17" s="9" t="s">
        <v>77</v>
      </c>
      <c r="D17" s="3"/>
      <c r="E17" s="9" t="s">
        <v>76</v>
      </c>
      <c r="F17" s="3"/>
    </row>
    <row r="18" spans="1:6" ht="66.400000000000006" customHeight="1">
      <c r="A18" s="72"/>
      <c r="B18" s="70"/>
      <c r="C18" s="9" t="s">
        <v>78</v>
      </c>
      <c r="D18" s="9" t="s">
        <v>551</v>
      </c>
      <c r="E18" s="9" t="s">
        <v>79</v>
      </c>
      <c r="F18" s="3"/>
    </row>
    <row r="19" spans="1:6" ht="25.15" customHeight="1">
      <c r="A19" s="73"/>
      <c r="B19" s="68"/>
      <c r="C19" s="9" t="s">
        <v>80</v>
      </c>
      <c r="D19" s="3"/>
      <c r="E19" s="9"/>
      <c r="F19" s="3"/>
    </row>
    <row r="20" spans="1:6" ht="31.35" customHeight="1">
      <c r="A20" s="71">
        <v>4</v>
      </c>
      <c r="B20" s="74" t="s">
        <v>3</v>
      </c>
      <c r="C20" s="12" t="s">
        <v>81</v>
      </c>
      <c r="D20" s="77" t="s">
        <v>550</v>
      </c>
      <c r="E20" s="16" t="s">
        <v>83</v>
      </c>
      <c r="F20" s="3"/>
    </row>
    <row r="21" spans="1:6" ht="24.6" customHeight="1">
      <c r="A21" s="72"/>
      <c r="B21" s="75"/>
      <c r="C21" s="12" t="s">
        <v>549</v>
      </c>
      <c r="D21" s="78"/>
      <c r="E21" s="16" t="s">
        <v>84</v>
      </c>
      <c r="F21" s="3"/>
    </row>
    <row r="22" spans="1:6" ht="24.6" customHeight="1">
      <c r="A22" s="72"/>
      <c r="B22" s="75"/>
      <c r="C22" s="12" t="s">
        <v>85</v>
      </c>
      <c r="D22" s="3"/>
      <c r="E22" s="16" t="s">
        <v>82</v>
      </c>
      <c r="F22" s="3"/>
    </row>
    <row r="23" spans="1:6" ht="24.6" customHeight="1">
      <c r="A23" s="72"/>
      <c r="B23" s="75"/>
      <c r="C23" s="12" t="s">
        <v>87</v>
      </c>
      <c r="D23" s="3"/>
      <c r="E23" s="29" t="s">
        <v>86</v>
      </c>
      <c r="F23" s="3"/>
    </row>
    <row r="24" spans="1:6" ht="24.6" customHeight="1">
      <c r="A24" s="73"/>
      <c r="B24" s="76"/>
      <c r="C24" s="12" t="s">
        <v>89</v>
      </c>
      <c r="D24" s="3"/>
      <c r="E24" s="30" t="s">
        <v>88</v>
      </c>
      <c r="F24" s="3"/>
    </row>
    <row r="25" spans="1:6" ht="35.1" customHeight="1">
      <c r="A25" s="5">
        <v>5</v>
      </c>
      <c r="B25" s="20" t="s">
        <v>4</v>
      </c>
      <c r="C25" s="9" t="s">
        <v>90</v>
      </c>
      <c r="D25" s="3" t="s">
        <v>91</v>
      </c>
      <c r="E25" s="16" t="s">
        <v>92</v>
      </c>
      <c r="F25" s="3"/>
    </row>
    <row r="26" spans="1:6" ht="16.350000000000001" customHeight="1">
      <c r="A26" s="5">
        <v>6</v>
      </c>
      <c r="B26" s="20" t="s">
        <v>5</v>
      </c>
      <c r="C26" s="9" t="s">
        <v>137</v>
      </c>
      <c r="D26" s="3"/>
      <c r="E26" s="16" t="s">
        <v>138</v>
      </c>
      <c r="F26" s="3"/>
    </row>
    <row r="27" spans="1:6" ht="30">
      <c r="A27" s="5">
        <v>7</v>
      </c>
      <c r="B27" s="20" t="s">
        <v>6</v>
      </c>
      <c r="C27" s="9" t="s">
        <v>139</v>
      </c>
      <c r="D27" s="3" t="s">
        <v>548</v>
      </c>
      <c r="E27" s="15" t="s">
        <v>141</v>
      </c>
      <c r="F27" s="3"/>
    </row>
    <row r="28" spans="1:6">
      <c r="A28" s="5">
        <v>8</v>
      </c>
      <c r="B28" s="20" t="s">
        <v>7</v>
      </c>
      <c r="C28" s="9" t="s">
        <v>103</v>
      </c>
      <c r="D28" s="3"/>
      <c r="E28" s="9"/>
      <c r="F28" s="3"/>
    </row>
    <row r="29" spans="1:6" ht="60.2" customHeight="1">
      <c r="A29" s="5">
        <v>11</v>
      </c>
      <c r="B29" s="20" t="s">
        <v>8</v>
      </c>
      <c r="C29" s="9" t="s">
        <v>103</v>
      </c>
      <c r="D29" s="3"/>
      <c r="E29" s="9" t="s">
        <v>142</v>
      </c>
      <c r="F29" s="3"/>
    </row>
    <row r="30" spans="1:6" ht="20.65" customHeight="1">
      <c r="A30" s="5">
        <v>12</v>
      </c>
      <c r="B30" s="20" t="s">
        <v>9</v>
      </c>
      <c r="C30" s="9" t="s">
        <v>140</v>
      </c>
      <c r="D30" s="3" t="s">
        <v>552</v>
      </c>
      <c r="E30" s="9"/>
      <c r="F30" s="3"/>
    </row>
    <row r="31" spans="1:6">
      <c r="A31" s="5">
        <v>13</v>
      </c>
      <c r="B31" s="20" t="s">
        <v>10</v>
      </c>
      <c r="C31" s="9"/>
      <c r="D31" s="3"/>
      <c r="E31" s="9"/>
      <c r="F31" s="3"/>
    </row>
    <row r="32" spans="1:6" ht="30">
      <c r="A32" s="5">
        <v>14</v>
      </c>
      <c r="B32" s="20" t="s">
        <v>11</v>
      </c>
      <c r="C32" s="9" t="s">
        <v>113</v>
      </c>
      <c r="D32" s="9" t="s">
        <v>112</v>
      </c>
      <c r="E32" s="15" t="s">
        <v>114</v>
      </c>
      <c r="F32" s="3"/>
    </row>
    <row r="33" spans="1:6" ht="30">
      <c r="A33" s="5">
        <v>15</v>
      </c>
      <c r="B33" s="20" t="s">
        <v>12</v>
      </c>
      <c r="C33" s="9" t="s">
        <v>107</v>
      </c>
      <c r="D33" s="9" t="s">
        <v>108</v>
      </c>
      <c r="E33" s="15" t="s">
        <v>126</v>
      </c>
      <c r="F33" s="3"/>
    </row>
    <row r="34" spans="1:6" s="13" customFormat="1" ht="51.4" customHeight="1">
      <c r="A34" s="10">
        <v>16</v>
      </c>
      <c r="B34" s="20" t="s">
        <v>13</v>
      </c>
      <c r="C34" s="12" t="s">
        <v>168</v>
      </c>
      <c r="D34" s="12" t="s">
        <v>62</v>
      </c>
      <c r="E34" s="31" t="s">
        <v>61</v>
      </c>
      <c r="F34" s="11"/>
    </row>
    <row r="35" spans="1:6" ht="26.25" customHeight="1">
      <c r="A35" s="5">
        <v>17</v>
      </c>
      <c r="B35" s="20" t="s">
        <v>14</v>
      </c>
      <c r="C35" s="9" t="s">
        <v>117</v>
      </c>
      <c r="D35" s="3" t="s">
        <v>119</v>
      </c>
      <c r="E35" s="9" t="s">
        <v>118</v>
      </c>
      <c r="F35" s="3"/>
    </row>
    <row r="36" spans="1:6" ht="30">
      <c r="A36" s="5">
        <v>18</v>
      </c>
      <c r="B36" s="20" t="s">
        <v>15</v>
      </c>
      <c r="C36" s="19" t="s">
        <v>104</v>
      </c>
      <c r="D36" s="3" t="s">
        <v>119</v>
      </c>
      <c r="E36" s="22" t="s">
        <v>105</v>
      </c>
      <c r="F36" s="23"/>
    </row>
    <row r="37" spans="1:6" ht="225">
      <c r="A37" s="5">
        <v>19</v>
      </c>
      <c r="B37" s="21" t="s">
        <v>16</v>
      </c>
      <c r="C37" s="9" t="s">
        <v>100</v>
      </c>
      <c r="D37" s="12" t="s">
        <v>101</v>
      </c>
      <c r="E37" s="12" t="s">
        <v>123</v>
      </c>
      <c r="F37" s="3"/>
    </row>
    <row r="38" spans="1:6">
      <c r="A38" s="5">
        <v>20</v>
      </c>
      <c r="B38" s="20" t="s">
        <v>17</v>
      </c>
      <c r="C38" s="9" t="s">
        <v>156</v>
      </c>
      <c r="D38" s="3"/>
      <c r="E38" s="9"/>
      <c r="F38" s="3"/>
    </row>
    <row r="39" spans="1:6" ht="36.4" customHeight="1">
      <c r="A39" s="5">
        <v>21</v>
      </c>
      <c r="B39" s="20" t="s">
        <v>18</v>
      </c>
      <c r="C39" s="9" t="s">
        <v>157</v>
      </c>
      <c r="D39" s="3"/>
      <c r="E39" s="9" t="s">
        <v>158</v>
      </c>
      <c r="F39" s="3"/>
    </row>
    <row r="40" spans="1:6" ht="30">
      <c r="A40" s="5">
        <v>22</v>
      </c>
      <c r="B40" s="20" t="s">
        <v>19</v>
      </c>
      <c r="C40" s="9" t="s">
        <v>120</v>
      </c>
      <c r="D40" s="9" t="s">
        <v>121</v>
      </c>
      <c r="E40" s="9" t="s">
        <v>122</v>
      </c>
      <c r="F40" s="3"/>
    </row>
    <row r="41" spans="1:6" ht="108.95" customHeight="1">
      <c r="A41" s="5">
        <v>23</v>
      </c>
      <c r="B41" s="20" t="s">
        <v>20</v>
      </c>
      <c r="C41" s="9" t="s">
        <v>96</v>
      </c>
      <c r="D41" s="3" t="s">
        <v>547</v>
      </c>
      <c r="E41" s="15" t="s">
        <v>94</v>
      </c>
      <c r="F41" s="9" t="s">
        <v>95</v>
      </c>
    </row>
    <row r="42" spans="1:6" ht="72" customHeight="1">
      <c r="A42" s="5">
        <v>24</v>
      </c>
      <c r="B42" s="20" t="s">
        <v>21</v>
      </c>
      <c r="C42" s="9" t="s">
        <v>162</v>
      </c>
      <c r="D42" s="3" t="s">
        <v>111</v>
      </c>
      <c r="E42" s="9" t="s">
        <v>163</v>
      </c>
      <c r="F42" s="3"/>
    </row>
    <row r="43" spans="1:6" ht="36.4" customHeight="1">
      <c r="A43" s="5">
        <v>25</v>
      </c>
      <c r="B43" s="20" t="s">
        <v>22</v>
      </c>
      <c r="C43" s="9" t="s">
        <v>159</v>
      </c>
      <c r="D43" s="3" t="s">
        <v>111</v>
      </c>
      <c r="E43" s="9"/>
      <c r="F43" s="3"/>
    </row>
    <row r="44" spans="1:6" ht="105.95" customHeight="1">
      <c r="A44" s="5">
        <v>26</v>
      </c>
      <c r="B44" s="20" t="s">
        <v>23</v>
      </c>
      <c r="C44" s="12" t="s">
        <v>115</v>
      </c>
      <c r="D44" s="63" t="s">
        <v>536</v>
      </c>
      <c r="E44" s="61" t="s">
        <v>116</v>
      </c>
      <c r="F44" s="3"/>
    </row>
    <row r="45" spans="1:6">
      <c r="A45" s="5">
        <v>27</v>
      </c>
      <c r="B45" s="20" t="s">
        <v>24</v>
      </c>
      <c r="C45" s="9" t="s">
        <v>125</v>
      </c>
      <c r="D45" s="3"/>
      <c r="E45" s="9"/>
      <c r="F45" s="3"/>
    </row>
    <row r="46" spans="1:6" ht="60">
      <c r="A46" s="5">
        <v>28</v>
      </c>
      <c r="B46" s="20" t="s">
        <v>25</v>
      </c>
      <c r="C46" s="9" t="s">
        <v>136</v>
      </c>
      <c r="D46" s="9" t="s">
        <v>106</v>
      </c>
      <c r="E46" s="9" t="s">
        <v>102</v>
      </c>
      <c r="F46" s="3"/>
    </row>
    <row r="47" spans="1:6" ht="42" customHeight="1">
      <c r="A47" s="5">
        <v>29</v>
      </c>
      <c r="B47" s="20" t="s">
        <v>26</v>
      </c>
      <c r="C47" s="9" t="s">
        <v>99</v>
      </c>
      <c r="D47" s="3" t="s">
        <v>98</v>
      </c>
      <c r="E47" s="9" t="s">
        <v>97</v>
      </c>
      <c r="F47" s="3"/>
    </row>
    <row r="48" spans="1:6" ht="22.15" customHeight="1">
      <c r="A48" s="5">
        <v>30</v>
      </c>
      <c r="B48" s="20" t="s">
        <v>27</v>
      </c>
      <c r="C48" s="9" t="s">
        <v>143</v>
      </c>
      <c r="D48" s="3"/>
      <c r="E48" s="9" t="s">
        <v>144</v>
      </c>
      <c r="F48" s="3"/>
    </row>
    <row r="49" spans="1:6" ht="55.7" customHeight="1">
      <c r="A49" s="5">
        <v>31</v>
      </c>
      <c r="B49" s="20" t="s">
        <v>28</v>
      </c>
      <c r="C49" s="9" t="s">
        <v>128</v>
      </c>
      <c r="D49" s="3"/>
      <c r="E49" s="9" t="s">
        <v>127</v>
      </c>
      <c r="F49" s="3"/>
    </row>
    <row r="50" spans="1:6">
      <c r="A50" s="5">
        <v>32</v>
      </c>
      <c r="B50" s="20" t="s">
        <v>29</v>
      </c>
      <c r="C50" s="9" t="s">
        <v>125</v>
      </c>
      <c r="D50" s="3"/>
      <c r="E50" s="9"/>
      <c r="F50" s="3"/>
    </row>
    <row r="51" spans="1:6" ht="72" customHeight="1">
      <c r="A51" s="5">
        <v>33</v>
      </c>
      <c r="B51" s="67" t="s">
        <v>133</v>
      </c>
      <c r="C51" s="9" t="s">
        <v>131</v>
      </c>
      <c r="D51" s="3" t="s">
        <v>111</v>
      </c>
      <c r="E51" s="16" t="s">
        <v>132</v>
      </c>
      <c r="F51" s="3"/>
    </row>
    <row r="52" spans="1:6" ht="71.45" customHeight="1">
      <c r="A52" s="5">
        <v>34</v>
      </c>
      <c r="B52" s="68"/>
      <c r="C52" s="9" t="s">
        <v>134</v>
      </c>
      <c r="D52" s="3" t="s">
        <v>111</v>
      </c>
      <c r="E52" s="9" t="s">
        <v>135</v>
      </c>
      <c r="F52" s="3"/>
    </row>
    <row r="53" spans="1:6" ht="26.25" customHeight="1">
      <c r="A53" s="5">
        <v>35</v>
      </c>
      <c r="B53" s="20" t="s">
        <v>30</v>
      </c>
      <c r="C53" s="9" t="s">
        <v>124</v>
      </c>
      <c r="D53" s="3" t="s">
        <v>111</v>
      </c>
      <c r="E53" s="9"/>
      <c r="F53" s="3"/>
    </row>
    <row r="54" spans="1:6" ht="56.45" customHeight="1">
      <c r="A54" s="5">
        <v>36</v>
      </c>
      <c r="B54" s="20" t="s">
        <v>31</v>
      </c>
      <c r="C54" s="9" t="s">
        <v>145</v>
      </c>
      <c r="D54" s="3" t="s">
        <v>111</v>
      </c>
      <c r="E54" s="28" t="s">
        <v>146</v>
      </c>
      <c r="F54" s="3"/>
    </row>
    <row r="55" spans="1:6" ht="36.950000000000003" customHeight="1">
      <c r="A55" s="5">
        <v>37</v>
      </c>
      <c r="B55" s="20" t="s">
        <v>32</v>
      </c>
      <c r="C55" s="9" t="s">
        <v>145</v>
      </c>
      <c r="D55" s="3" t="s">
        <v>111</v>
      </c>
      <c r="E55" s="28" t="s">
        <v>147</v>
      </c>
      <c r="F55" s="3"/>
    </row>
    <row r="56" spans="1:6" ht="48.2" customHeight="1">
      <c r="A56" s="5">
        <v>38</v>
      </c>
      <c r="B56" s="20" t="s">
        <v>33</v>
      </c>
      <c r="C56" s="9" t="s">
        <v>149</v>
      </c>
      <c r="D56" s="3" t="s">
        <v>111</v>
      </c>
      <c r="E56" s="9" t="s">
        <v>148</v>
      </c>
      <c r="F56" s="3"/>
    </row>
    <row r="57" spans="1:6" ht="65.25" customHeight="1">
      <c r="A57" s="5">
        <v>39</v>
      </c>
      <c r="B57" s="20" t="s">
        <v>34</v>
      </c>
      <c r="C57" s="9" t="s">
        <v>150</v>
      </c>
      <c r="D57" s="3" t="s">
        <v>537</v>
      </c>
      <c r="E57" s="9" t="s">
        <v>148</v>
      </c>
      <c r="F57" s="9" t="s">
        <v>151</v>
      </c>
    </row>
    <row r="58" spans="1:6" ht="57.6" customHeight="1">
      <c r="A58" s="5">
        <v>40</v>
      </c>
      <c r="B58" s="20" t="s">
        <v>35</v>
      </c>
      <c r="C58" s="9" t="s">
        <v>153</v>
      </c>
      <c r="D58" s="3" t="s">
        <v>543</v>
      </c>
      <c r="E58" s="9" t="s">
        <v>152</v>
      </c>
      <c r="F58" s="3"/>
    </row>
    <row r="59" spans="1:6" ht="43.9" customHeight="1">
      <c r="A59" s="5">
        <v>41</v>
      </c>
      <c r="B59" s="20" t="s">
        <v>36</v>
      </c>
      <c r="C59" s="9" t="s">
        <v>160</v>
      </c>
      <c r="D59" s="3" t="s">
        <v>111</v>
      </c>
      <c r="E59" s="9" t="s">
        <v>161</v>
      </c>
      <c r="F59" s="3"/>
    </row>
    <row r="60" spans="1:6" ht="50.1" customHeight="1">
      <c r="A60" s="5">
        <v>42</v>
      </c>
      <c r="B60" s="20" t="s">
        <v>37</v>
      </c>
      <c r="C60" s="9" t="s">
        <v>154</v>
      </c>
      <c r="D60" s="3" t="s">
        <v>111</v>
      </c>
      <c r="E60" s="9" t="s">
        <v>97</v>
      </c>
      <c r="F60" s="3"/>
    </row>
    <row r="61" spans="1:6" ht="36.4" customHeight="1">
      <c r="A61" s="5">
        <v>43</v>
      </c>
      <c r="B61" s="20" t="s">
        <v>38</v>
      </c>
      <c r="C61" s="9" t="s">
        <v>155</v>
      </c>
      <c r="D61" s="3"/>
      <c r="E61" s="9"/>
      <c r="F61" s="3"/>
    </row>
    <row r="62" spans="1:6" ht="22.5" customHeight="1">
      <c r="A62" s="4" t="s">
        <v>42</v>
      </c>
      <c r="B62" s="26" t="s">
        <v>43</v>
      </c>
    </row>
    <row r="63" spans="1:6">
      <c r="A63" s="2" t="s">
        <v>39</v>
      </c>
      <c r="B63" s="25" t="s">
        <v>40</v>
      </c>
      <c r="C63" s="18" t="s">
        <v>41</v>
      </c>
      <c r="D63" s="3" t="s">
        <v>545</v>
      </c>
      <c r="E63" s="18"/>
      <c r="F63" s="2"/>
    </row>
    <row r="64" spans="1:6" ht="63.2" customHeight="1">
      <c r="A64" s="5">
        <v>1</v>
      </c>
      <c r="B64" s="11" t="s">
        <v>60</v>
      </c>
      <c r="C64" s="61" t="s">
        <v>482</v>
      </c>
      <c r="D64" s="3" t="s">
        <v>546</v>
      </c>
      <c r="E64" s="9"/>
      <c r="F64" s="3"/>
    </row>
    <row r="65" spans="1:6" ht="35.65" customHeight="1">
      <c r="A65" s="5">
        <v>2</v>
      </c>
      <c r="B65" s="11" t="s">
        <v>44</v>
      </c>
      <c r="C65" s="9" t="s">
        <v>535</v>
      </c>
      <c r="D65" s="3" t="s">
        <v>544</v>
      </c>
      <c r="E65" s="9"/>
      <c r="F65" s="3"/>
    </row>
    <row r="66" spans="1:6" s="8" customFormat="1">
      <c r="A66" s="7" t="s">
        <v>51</v>
      </c>
      <c r="B66" s="24"/>
      <c r="C66" s="17"/>
      <c r="E66" s="17"/>
    </row>
    <row r="67" spans="1:6">
      <c r="A67" s="4" t="s">
        <v>52</v>
      </c>
      <c r="B67" s="26" t="s">
        <v>45</v>
      </c>
      <c r="F67" s="1" t="s">
        <v>58</v>
      </c>
    </row>
    <row r="68" spans="1:6">
      <c r="A68" s="4" t="s">
        <v>53</v>
      </c>
      <c r="B68" s="26" t="s">
        <v>46</v>
      </c>
      <c r="F68" s="1" t="s">
        <v>59</v>
      </c>
    </row>
    <row r="69" spans="1:6">
      <c r="A69" s="4" t="s">
        <v>54</v>
      </c>
      <c r="B69" s="26" t="s">
        <v>47</v>
      </c>
      <c r="F69" s="1" t="s">
        <v>58</v>
      </c>
    </row>
    <row r="70" spans="1:6" s="8" customFormat="1">
      <c r="A70" s="7" t="s">
        <v>75</v>
      </c>
      <c r="B70" s="27"/>
      <c r="C70" s="17"/>
      <c r="E70" s="17"/>
      <c r="F70" s="8" t="s">
        <v>57</v>
      </c>
    </row>
    <row r="71" spans="1:6">
      <c r="A71" s="7" t="s">
        <v>74</v>
      </c>
      <c r="B71" s="26"/>
      <c r="F71" s="1" t="s">
        <v>59</v>
      </c>
    </row>
  </sheetData>
  <mergeCells count="13">
    <mergeCell ref="B51:B52"/>
    <mergeCell ref="A1:F1"/>
    <mergeCell ref="B5:B7"/>
    <mergeCell ref="B8:B11"/>
    <mergeCell ref="A5:A11"/>
    <mergeCell ref="B17:B19"/>
    <mergeCell ref="B20:B24"/>
    <mergeCell ref="A20:A24"/>
    <mergeCell ref="B12:B14"/>
    <mergeCell ref="A17:A19"/>
    <mergeCell ref="A12:A16"/>
    <mergeCell ref="B15:B16"/>
    <mergeCell ref="D20:D21"/>
  </mergeCells>
  <hyperlinks>
    <hyperlink ref="E11" r:id="rId1" display="mailto:khanh.nguyenthibao@circlek.com.vn"/>
    <hyperlink ref="E20" r:id="rId2"/>
    <hyperlink ref="E25" r:id="rId3"/>
    <hyperlink ref="E41" r:id="rId4"/>
    <hyperlink ref="E32" r:id="rId5" display="lyintimex@gmail.com; "/>
    <hyperlink ref="E33" r:id="rId6"/>
    <hyperlink ref="E16" r:id="rId7"/>
    <hyperlink ref="E26" r:id="rId8"/>
    <hyperlink ref="E27" r:id="rId9"/>
    <hyperlink ref="E10" r:id="rId10" display="mailto:khanh.nguyenthibao@circlek.com.vn"/>
    <hyperlink ref="E51" r:id="rId11"/>
  </hyperlinks>
  <pageMargins left="0.7" right="0.7" top="0.75" bottom="0.75" header="0.3" footer="0.3"/>
  <pageSetup paperSize="9" orientation="portrait" horizontalDpi="300" verticalDpi="300"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topLeftCell="A49" workbookViewId="0">
      <selection activeCell="D44" sqref="D44:D54"/>
    </sheetView>
  </sheetViews>
  <sheetFormatPr defaultRowHeight="15"/>
  <cols>
    <col min="3" max="3" width="43.5703125" customWidth="1"/>
    <col min="4" max="4" width="33.28515625" customWidth="1"/>
  </cols>
  <sheetData>
    <row r="1" spans="1:1" ht="16.5">
      <c r="A1" s="33" t="s">
        <v>171</v>
      </c>
    </row>
    <row r="2" spans="1:1" ht="16.5">
      <c r="A2" s="33" t="s">
        <v>172</v>
      </c>
    </row>
    <row r="3" spans="1:1" ht="16.5">
      <c r="A3" s="34" t="s">
        <v>173</v>
      </c>
    </row>
    <row r="4" spans="1:1" ht="16.5">
      <c r="A4" s="34" t="s">
        <v>174</v>
      </c>
    </row>
    <row r="5" spans="1:1" ht="16.5">
      <c r="A5" s="34" t="s">
        <v>175</v>
      </c>
    </row>
    <row r="6" spans="1:1" ht="16.5">
      <c r="A6" s="34" t="s">
        <v>176</v>
      </c>
    </row>
    <row r="7" spans="1:1" ht="16.5">
      <c r="A7" s="34" t="s">
        <v>177</v>
      </c>
    </row>
    <row r="8" spans="1:1">
      <c r="A8" s="35" t="s">
        <v>178</v>
      </c>
    </row>
    <row r="9" spans="1:1">
      <c r="A9" s="36" t="s">
        <v>179</v>
      </c>
    </row>
    <row r="10" spans="1:1">
      <c r="A10" s="37" t="s">
        <v>180</v>
      </c>
    </row>
    <row r="11" spans="1:1">
      <c r="A11" s="38" t="s">
        <v>181</v>
      </c>
    </row>
    <row r="12" spans="1:1" ht="16.5">
      <c r="A12" s="34"/>
    </row>
    <row r="13" spans="1:1" ht="16.5">
      <c r="A13" s="34"/>
    </row>
    <row r="14" spans="1:1" ht="16.5">
      <c r="A14" s="34" t="s">
        <v>182</v>
      </c>
    </row>
    <row r="15" spans="1:1" ht="16.5">
      <c r="A15" s="34" t="s">
        <v>183</v>
      </c>
    </row>
    <row r="16" spans="1:1" ht="16.5">
      <c r="A16" s="34" t="s">
        <v>184</v>
      </c>
    </row>
    <row r="17" spans="1:1" ht="16.5">
      <c r="A17" s="34" t="s">
        <v>185</v>
      </c>
    </row>
    <row r="18" spans="1:1" ht="16.5">
      <c r="A18" s="34" t="s">
        <v>186</v>
      </c>
    </row>
    <row r="19" spans="1:1">
      <c r="A19" s="36" t="s">
        <v>187</v>
      </c>
    </row>
    <row r="20" spans="1:1">
      <c r="A20" s="37" t="s">
        <v>188</v>
      </c>
    </row>
    <row r="21" spans="1:1" ht="16.5">
      <c r="A21" s="34"/>
    </row>
    <row r="22" spans="1:1" ht="16.5">
      <c r="A22" s="34" t="s">
        <v>189</v>
      </c>
    </row>
    <row r="23" spans="1:1" ht="16.5">
      <c r="A23" s="34" t="s">
        <v>190</v>
      </c>
    </row>
    <row r="24" spans="1:1" ht="16.5">
      <c r="A24" s="34" t="s">
        <v>184</v>
      </c>
    </row>
    <row r="25" spans="1:1" ht="16.5">
      <c r="A25" s="34" t="s">
        <v>191</v>
      </c>
    </row>
    <row r="26" spans="1:1" ht="16.5">
      <c r="A26" s="34" t="s">
        <v>186</v>
      </c>
    </row>
    <row r="27" spans="1:1">
      <c r="A27" s="35" t="s">
        <v>192</v>
      </c>
    </row>
    <row r="28" spans="1:1">
      <c r="A28" s="36" t="s">
        <v>193</v>
      </c>
    </row>
    <row r="29" spans="1:1">
      <c r="A29" s="39" t="s">
        <v>194</v>
      </c>
    </row>
    <row r="30" spans="1:1">
      <c r="A30" s="40" t="s">
        <v>195</v>
      </c>
    </row>
    <row r="31" spans="1:1">
      <c r="A31" s="36"/>
    </row>
    <row r="32" spans="1:1">
      <c r="A32" s="40"/>
    </row>
    <row r="33" spans="1:4" ht="16.5">
      <c r="A33" s="41" t="s">
        <v>196</v>
      </c>
    </row>
    <row r="34" spans="1:4" ht="16.5">
      <c r="A34" s="34" t="s">
        <v>197</v>
      </c>
    </row>
    <row r="35" spans="1:4" ht="16.5">
      <c r="A35" s="34" t="s">
        <v>198</v>
      </c>
    </row>
    <row r="36" spans="1:4" ht="16.5">
      <c r="A36" s="34" t="s">
        <v>199</v>
      </c>
    </row>
    <row r="37" spans="1:4" ht="16.5">
      <c r="A37" s="34" t="s">
        <v>200</v>
      </c>
    </row>
    <row r="38" spans="1:4">
      <c r="A38" s="37" t="s">
        <v>201</v>
      </c>
    </row>
    <row r="39" spans="1:4">
      <c r="A39" s="42" t="s">
        <v>202</v>
      </c>
    </row>
    <row r="40" spans="1:4">
      <c r="A40" s="42" t="s">
        <v>203</v>
      </c>
    </row>
    <row r="41" spans="1:4">
      <c r="A41" s="42"/>
    </row>
    <row r="43" spans="1:4">
      <c r="A43" s="43"/>
      <c r="B43" s="43" t="s">
        <v>39</v>
      </c>
      <c r="C43" s="44" t="s">
        <v>204</v>
      </c>
      <c r="D43" s="43" t="s">
        <v>205</v>
      </c>
    </row>
    <row r="44" spans="1:4">
      <c r="A44" s="45" t="s">
        <v>206</v>
      </c>
      <c r="B44" s="46">
        <v>1</v>
      </c>
      <c r="C44" s="47" t="s">
        <v>207</v>
      </c>
      <c r="D44" s="79" t="s">
        <v>208</v>
      </c>
    </row>
    <row r="45" spans="1:4">
      <c r="A45" s="47"/>
      <c r="B45" s="46">
        <f>B44+1</f>
        <v>2</v>
      </c>
      <c r="C45" s="47" t="s">
        <v>209</v>
      </c>
      <c r="D45" s="79"/>
    </row>
    <row r="46" spans="1:4">
      <c r="A46" s="47"/>
      <c r="B46" s="46">
        <f t="shared" ref="B46:B54" si="0">B45+1</f>
        <v>3</v>
      </c>
      <c r="C46" s="47" t="s">
        <v>210</v>
      </c>
      <c r="D46" s="79"/>
    </row>
    <row r="47" spans="1:4">
      <c r="A47" s="47"/>
      <c r="B47" s="46">
        <f t="shared" si="0"/>
        <v>4</v>
      </c>
      <c r="C47" s="47" t="s">
        <v>211</v>
      </c>
      <c r="D47" s="79"/>
    </row>
    <row r="48" spans="1:4">
      <c r="A48" s="47"/>
      <c r="B48" s="46">
        <f t="shared" si="0"/>
        <v>5</v>
      </c>
      <c r="C48" s="47" t="s">
        <v>212</v>
      </c>
      <c r="D48" s="79"/>
    </row>
    <row r="49" spans="1:4">
      <c r="A49" s="47"/>
      <c r="B49" s="46">
        <f t="shared" si="0"/>
        <v>6</v>
      </c>
      <c r="C49" s="47" t="s">
        <v>213</v>
      </c>
      <c r="D49" s="79"/>
    </row>
    <row r="50" spans="1:4">
      <c r="A50" s="47"/>
      <c r="B50" s="46">
        <f t="shared" si="0"/>
        <v>7</v>
      </c>
      <c r="C50" s="47" t="s">
        <v>214</v>
      </c>
      <c r="D50" s="79"/>
    </row>
    <row r="51" spans="1:4">
      <c r="A51" s="47"/>
      <c r="B51" s="46">
        <f t="shared" si="0"/>
        <v>8</v>
      </c>
      <c r="C51" s="47" t="s">
        <v>215</v>
      </c>
      <c r="D51" s="79"/>
    </row>
    <row r="52" spans="1:4">
      <c r="A52" s="47"/>
      <c r="B52" s="46">
        <f t="shared" si="0"/>
        <v>9</v>
      </c>
      <c r="C52" s="47" t="s">
        <v>216</v>
      </c>
      <c r="D52" s="79"/>
    </row>
    <row r="53" spans="1:4">
      <c r="A53" s="47"/>
      <c r="B53" s="46">
        <f t="shared" si="0"/>
        <v>10</v>
      </c>
      <c r="C53" s="47" t="s">
        <v>217</v>
      </c>
      <c r="D53" s="79"/>
    </row>
    <row r="54" spans="1:4">
      <c r="A54" s="47"/>
      <c r="B54" s="46">
        <f t="shared" si="0"/>
        <v>11</v>
      </c>
      <c r="C54" s="47" t="s">
        <v>218</v>
      </c>
      <c r="D54" s="79"/>
    </row>
    <row r="55" spans="1:4">
      <c r="A55" s="48"/>
      <c r="B55" s="49"/>
      <c r="C55" s="48"/>
      <c r="D55" s="50"/>
    </row>
    <row r="56" spans="1:4">
      <c r="A56" s="51" t="s">
        <v>219</v>
      </c>
      <c r="B56" s="52">
        <v>1</v>
      </c>
      <c r="C56" s="53" t="s">
        <v>220</v>
      </c>
      <c r="D56" s="54" t="s">
        <v>221</v>
      </c>
    </row>
    <row r="57" spans="1:4">
      <c r="A57" s="53"/>
      <c r="B57" s="52">
        <v>2</v>
      </c>
      <c r="C57" s="53" t="s">
        <v>222</v>
      </c>
      <c r="D57" s="54" t="s">
        <v>223</v>
      </c>
    </row>
    <row r="58" spans="1:4">
      <c r="A58" s="53"/>
      <c r="B58" s="52">
        <v>3</v>
      </c>
      <c r="C58" s="53" t="s">
        <v>224</v>
      </c>
      <c r="D58" s="54" t="s">
        <v>225</v>
      </c>
    </row>
    <row r="59" spans="1:4">
      <c r="A59" s="53"/>
      <c r="B59" s="52">
        <v>4</v>
      </c>
      <c r="C59" s="53" t="s">
        <v>226</v>
      </c>
      <c r="D59" s="54" t="s">
        <v>227</v>
      </c>
    </row>
  </sheetData>
  <mergeCells count="1">
    <mergeCell ref="D44:D54"/>
  </mergeCells>
  <hyperlinks>
    <hyperlink ref="A10" r:id="rId1" display="mailto:admin.ghn@annam-gourmet.com"/>
    <hyperlink ref="A20" r:id="rId2" display="mailto:admin.scghn@annam"/>
    <hyperlink ref="A38" r:id="rId3" display="mailto:admin.lbghn@annam-gourmet.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topLeftCell="A94" workbookViewId="0">
      <selection activeCell="B18" sqref="B18"/>
    </sheetView>
  </sheetViews>
  <sheetFormatPr defaultColWidth="8.85546875" defaultRowHeight="15"/>
  <cols>
    <col min="1" max="1" width="13.28515625" customWidth="1"/>
    <col min="2" max="2" width="38.28515625" customWidth="1"/>
    <col min="3" max="3" width="9.28515625" customWidth="1"/>
    <col min="4" max="7" width="13.28515625" style="60" customWidth="1"/>
    <col min="8" max="8" width="13.42578125" style="60" customWidth="1"/>
    <col min="9" max="9" width="8" style="60" customWidth="1"/>
    <col min="10" max="10" width="31.28515625" customWidth="1"/>
  </cols>
  <sheetData>
    <row r="1" spans="1:10" ht="18.75">
      <c r="A1" s="84" t="s">
        <v>364</v>
      </c>
      <c r="B1" s="84"/>
      <c r="C1" s="84"/>
      <c r="D1" s="84"/>
      <c r="E1" s="84"/>
      <c r="F1" s="84"/>
      <c r="G1" s="84"/>
      <c r="H1" s="84"/>
      <c r="I1" s="84"/>
      <c r="J1" s="84"/>
    </row>
    <row r="2" spans="1:10">
      <c r="A2" s="85" t="s">
        <v>365</v>
      </c>
      <c r="B2" s="85"/>
      <c r="C2" s="85"/>
      <c r="D2" s="85"/>
      <c r="E2" s="85"/>
      <c r="F2" s="85"/>
      <c r="G2" s="85"/>
      <c r="H2" s="85"/>
      <c r="I2" s="85"/>
      <c r="J2" s="85"/>
    </row>
    <row r="3" spans="1:10">
      <c r="A3" s="4"/>
      <c r="B3" s="4"/>
      <c r="C3" s="4"/>
      <c r="D3" s="4"/>
      <c r="E3" s="4"/>
      <c r="F3" s="4"/>
      <c r="G3" s="4"/>
      <c r="H3" s="59">
        <f>+SUBTOTAL(9,H6:H105)</f>
        <v>61287218</v>
      </c>
      <c r="I3" s="4"/>
      <c r="J3" s="4"/>
    </row>
    <row r="4" spans="1:10" ht="15.6" customHeight="1">
      <c r="A4" s="82" t="s">
        <v>228</v>
      </c>
      <c r="B4" s="82" t="s">
        <v>229</v>
      </c>
      <c r="C4" s="82" t="s">
        <v>230</v>
      </c>
      <c r="D4" s="80" t="s">
        <v>366</v>
      </c>
      <c r="E4" s="81"/>
      <c r="F4" s="80" t="s">
        <v>367</v>
      </c>
      <c r="G4" s="81"/>
      <c r="H4" s="80" t="s">
        <v>231</v>
      </c>
      <c r="I4" s="81"/>
      <c r="J4" s="82" t="s">
        <v>232</v>
      </c>
    </row>
    <row r="5" spans="1:10" ht="14.45" customHeight="1">
      <c r="A5" s="86"/>
      <c r="B5" s="86"/>
      <c r="C5" s="86"/>
      <c r="D5" s="55" t="s">
        <v>233</v>
      </c>
      <c r="E5" s="55" t="s">
        <v>234</v>
      </c>
      <c r="F5" s="55" t="s">
        <v>233</v>
      </c>
      <c r="G5" s="55" t="s">
        <v>234</v>
      </c>
      <c r="H5" s="55" t="s">
        <v>233</v>
      </c>
      <c r="I5" s="55" t="s">
        <v>234</v>
      </c>
      <c r="J5" s="83"/>
    </row>
    <row r="6" spans="1:10">
      <c r="A6" s="56" t="s">
        <v>368</v>
      </c>
      <c r="B6" s="56" t="s">
        <v>369</v>
      </c>
      <c r="C6" s="56" t="s">
        <v>237</v>
      </c>
      <c r="D6" s="57">
        <v>0</v>
      </c>
      <c r="E6" s="57">
        <v>0</v>
      </c>
      <c r="F6" s="57">
        <v>0</v>
      </c>
      <c r="G6" s="57">
        <v>0</v>
      </c>
      <c r="H6" s="57">
        <v>0</v>
      </c>
      <c r="I6" s="57">
        <v>0</v>
      </c>
      <c r="J6" s="56"/>
    </row>
    <row r="7" spans="1:10">
      <c r="A7" s="56" t="s">
        <v>235</v>
      </c>
      <c r="B7" s="56" t="s">
        <v>236</v>
      </c>
      <c r="C7" s="56" t="s">
        <v>237</v>
      </c>
      <c r="D7" s="57">
        <v>0</v>
      </c>
      <c r="E7" s="57">
        <v>0</v>
      </c>
      <c r="F7" s="57">
        <v>3112933</v>
      </c>
      <c r="G7" s="57">
        <v>2090795</v>
      </c>
      <c r="H7" s="57">
        <v>1022138</v>
      </c>
      <c r="I7" s="57">
        <v>0</v>
      </c>
      <c r="J7" s="56" t="s">
        <v>240</v>
      </c>
    </row>
    <row r="8" spans="1:10">
      <c r="A8" s="56" t="s">
        <v>238</v>
      </c>
      <c r="B8" s="56" t="s">
        <v>239</v>
      </c>
      <c r="C8" s="56" t="s">
        <v>237</v>
      </c>
      <c r="D8" s="57">
        <v>0</v>
      </c>
      <c r="E8" s="57">
        <v>0</v>
      </c>
      <c r="F8" s="57">
        <v>1050858</v>
      </c>
      <c r="G8" s="57">
        <v>48832</v>
      </c>
      <c r="H8" s="57">
        <v>1002026</v>
      </c>
      <c r="I8" s="57">
        <v>0</v>
      </c>
      <c r="J8" s="56" t="s">
        <v>241</v>
      </c>
    </row>
    <row r="9" spans="1:10">
      <c r="A9" s="56" t="s">
        <v>370</v>
      </c>
      <c r="B9" s="56" t="s">
        <v>371</v>
      </c>
      <c r="C9" s="56" t="s">
        <v>237</v>
      </c>
      <c r="D9" s="57">
        <v>0</v>
      </c>
      <c r="E9" s="57">
        <v>0</v>
      </c>
      <c r="F9" s="57">
        <v>0</v>
      </c>
      <c r="G9" s="57">
        <v>0</v>
      </c>
      <c r="H9" s="57">
        <v>0</v>
      </c>
      <c r="I9" s="57">
        <v>0</v>
      </c>
      <c r="J9" s="56"/>
    </row>
    <row r="10" spans="1:10">
      <c r="A10" s="56" t="s">
        <v>372</v>
      </c>
      <c r="B10" s="56" t="s">
        <v>373</v>
      </c>
      <c r="C10" s="56" t="s">
        <v>237</v>
      </c>
      <c r="D10" s="57">
        <v>0</v>
      </c>
      <c r="E10" s="57">
        <v>360</v>
      </c>
      <c r="F10" s="57">
        <v>0</v>
      </c>
      <c r="G10" s="57">
        <v>0</v>
      </c>
      <c r="H10" s="57">
        <v>0</v>
      </c>
      <c r="I10" s="57">
        <v>360</v>
      </c>
      <c r="J10" s="56"/>
    </row>
    <row r="11" spans="1:10">
      <c r="A11" s="56" t="s">
        <v>242</v>
      </c>
      <c r="B11" s="56" t="s">
        <v>243</v>
      </c>
      <c r="C11" s="56" t="s">
        <v>237</v>
      </c>
      <c r="D11" s="57">
        <v>587334</v>
      </c>
      <c r="E11" s="57">
        <v>0</v>
      </c>
      <c r="F11" s="57">
        <v>0</v>
      </c>
      <c r="G11" s="57">
        <v>0</v>
      </c>
      <c r="H11" s="57">
        <v>587334</v>
      </c>
      <c r="I11" s="57">
        <v>0</v>
      </c>
      <c r="J11" s="58" t="s">
        <v>244</v>
      </c>
    </row>
    <row r="12" spans="1:10">
      <c r="A12" s="56" t="s">
        <v>374</v>
      </c>
      <c r="B12" s="56" t="s">
        <v>375</v>
      </c>
      <c r="C12" s="56" t="s">
        <v>237</v>
      </c>
      <c r="D12" s="57">
        <v>0</v>
      </c>
      <c r="E12" s="57">
        <v>0</v>
      </c>
      <c r="F12" s="57">
        <v>0</v>
      </c>
      <c r="G12" s="57">
        <v>0</v>
      </c>
      <c r="H12" s="57">
        <v>0</v>
      </c>
      <c r="I12" s="57">
        <v>0</v>
      </c>
      <c r="J12" s="56"/>
    </row>
    <row r="13" spans="1:10">
      <c r="A13" s="56" t="s">
        <v>245</v>
      </c>
      <c r="B13" s="56" t="s">
        <v>246</v>
      </c>
      <c r="C13" s="56" t="s">
        <v>237</v>
      </c>
      <c r="D13" s="57">
        <v>0</v>
      </c>
      <c r="E13" s="57">
        <v>0</v>
      </c>
      <c r="F13" s="57">
        <v>1581568</v>
      </c>
      <c r="G13" s="57">
        <v>73494</v>
      </c>
      <c r="H13" s="57">
        <v>1508074</v>
      </c>
      <c r="I13" s="57">
        <v>0</v>
      </c>
      <c r="J13" s="56" t="s">
        <v>252</v>
      </c>
    </row>
    <row r="14" spans="1:10">
      <c r="A14" s="56" t="s">
        <v>247</v>
      </c>
      <c r="B14" s="56" t="s">
        <v>248</v>
      </c>
      <c r="C14" s="56" t="s">
        <v>237</v>
      </c>
      <c r="D14" s="57">
        <v>1247759</v>
      </c>
      <c r="E14" s="57">
        <v>0</v>
      </c>
      <c r="F14" s="57">
        <v>2047064</v>
      </c>
      <c r="G14" s="57">
        <v>1247810</v>
      </c>
      <c r="H14" s="57">
        <v>2047013</v>
      </c>
      <c r="I14" s="57">
        <v>0</v>
      </c>
      <c r="J14" s="56" t="s">
        <v>253</v>
      </c>
    </row>
    <row r="15" spans="1:10">
      <c r="A15" s="56" t="s">
        <v>249</v>
      </c>
      <c r="B15" s="56" t="s">
        <v>248</v>
      </c>
      <c r="C15" s="56" t="s">
        <v>237</v>
      </c>
      <c r="D15" s="57">
        <v>1247810</v>
      </c>
      <c r="E15" s="57">
        <v>0</v>
      </c>
      <c r="F15" s="57">
        <v>0</v>
      </c>
      <c r="G15" s="57">
        <v>0</v>
      </c>
      <c r="H15" s="57">
        <v>1247810</v>
      </c>
      <c r="I15" s="57">
        <v>0</v>
      </c>
      <c r="J15" s="58" t="s">
        <v>254</v>
      </c>
    </row>
    <row r="16" spans="1:10">
      <c r="A16" s="56" t="s">
        <v>250</v>
      </c>
      <c r="B16" s="56" t="s">
        <v>251</v>
      </c>
      <c r="C16" s="56" t="s">
        <v>237</v>
      </c>
      <c r="D16" s="57">
        <v>696279</v>
      </c>
      <c r="E16" s="57">
        <v>0</v>
      </c>
      <c r="F16" s="57">
        <v>0</v>
      </c>
      <c r="G16" s="57">
        <v>0</v>
      </c>
      <c r="H16" s="57">
        <v>696279</v>
      </c>
      <c r="I16" s="57">
        <v>0</v>
      </c>
      <c r="J16" s="58" t="s">
        <v>255</v>
      </c>
    </row>
    <row r="17" spans="1:10">
      <c r="A17" s="56" t="s">
        <v>376</v>
      </c>
      <c r="B17" s="56" t="s">
        <v>377</v>
      </c>
      <c r="C17" s="56" t="s">
        <v>237</v>
      </c>
      <c r="D17" s="57">
        <v>0</v>
      </c>
      <c r="E17" s="57">
        <v>0</v>
      </c>
      <c r="F17" s="57">
        <v>0</v>
      </c>
      <c r="G17" s="57">
        <v>0</v>
      </c>
      <c r="H17" s="57">
        <v>0</v>
      </c>
      <c r="I17" s="57">
        <v>0</v>
      </c>
      <c r="J17" s="56"/>
    </row>
    <row r="18" spans="1:10">
      <c r="A18" s="56" t="s">
        <v>378</v>
      </c>
      <c r="B18" s="56" t="s">
        <v>379</v>
      </c>
      <c r="C18" s="56" t="s">
        <v>237</v>
      </c>
      <c r="D18" s="57">
        <v>0</v>
      </c>
      <c r="E18" s="57">
        <v>5</v>
      </c>
      <c r="F18" s="57">
        <v>634056</v>
      </c>
      <c r="G18" s="57">
        <v>634056</v>
      </c>
      <c r="H18" s="57">
        <v>0</v>
      </c>
      <c r="I18" s="57">
        <v>5</v>
      </c>
      <c r="J18" s="56"/>
    </row>
    <row r="19" spans="1:10">
      <c r="A19" s="56" t="s">
        <v>380</v>
      </c>
      <c r="B19" s="56" t="s">
        <v>381</v>
      </c>
      <c r="C19" s="56" t="s">
        <v>237</v>
      </c>
      <c r="D19" s="57">
        <v>0</v>
      </c>
      <c r="E19" s="57">
        <v>0</v>
      </c>
      <c r="F19" s="57">
        <v>0</v>
      </c>
      <c r="G19" s="57">
        <v>0</v>
      </c>
      <c r="H19" s="57">
        <v>0</v>
      </c>
      <c r="I19" s="57">
        <v>0</v>
      </c>
      <c r="J19" s="56"/>
    </row>
    <row r="20" spans="1:10">
      <c r="A20" s="56" t="s">
        <v>382</v>
      </c>
      <c r="B20" s="56" t="s">
        <v>383</v>
      </c>
      <c r="C20" s="56" t="s">
        <v>237</v>
      </c>
      <c r="D20" s="57">
        <v>0</v>
      </c>
      <c r="E20" s="57">
        <v>0</v>
      </c>
      <c r="F20" s="57">
        <v>2472101</v>
      </c>
      <c r="G20" s="57">
        <v>2472101</v>
      </c>
      <c r="H20" s="57">
        <v>0</v>
      </c>
      <c r="I20" s="57">
        <v>0</v>
      </c>
      <c r="J20" s="56"/>
    </row>
    <row r="21" spans="1:10">
      <c r="A21" s="56" t="s">
        <v>384</v>
      </c>
      <c r="B21" s="56" t="s">
        <v>385</v>
      </c>
      <c r="C21" s="56" t="s">
        <v>237</v>
      </c>
      <c r="D21" s="57">
        <v>0</v>
      </c>
      <c r="E21" s="57">
        <v>0</v>
      </c>
      <c r="F21" s="57">
        <v>0</v>
      </c>
      <c r="G21" s="57">
        <v>0</v>
      </c>
      <c r="H21" s="57">
        <v>0</v>
      </c>
      <c r="I21" s="57">
        <v>0</v>
      </c>
      <c r="J21" s="56"/>
    </row>
    <row r="22" spans="1:10">
      <c r="A22" s="56" t="s">
        <v>256</v>
      </c>
      <c r="B22" s="56" t="s">
        <v>257</v>
      </c>
      <c r="C22" s="56" t="s">
        <v>237</v>
      </c>
      <c r="D22" s="57">
        <v>1170113</v>
      </c>
      <c r="E22" s="57">
        <v>0</v>
      </c>
      <c r="F22" s="57">
        <v>0</v>
      </c>
      <c r="G22" s="57">
        <v>0</v>
      </c>
      <c r="H22" s="57">
        <v>1170113</v>
      </c>
      <c r="I22" s="57">
        <v>0</v>
      </c>
      <c r="J22" s="58" t="s">
        <v>268</v>
      </c>
    </row>
    <row r="23" spans="1:10">
      <c r="A23" s="56" t="s">
        <v>258</v>
      </c>
      <c r="B23" s="56" t="s">
        <v>259</v>
      </c>
      <c r="C23" s="56" t="s">
        <v>237</v>
      </c>
      <c r="D23" s="57">
        <v>375599</v>
      </c>
      <c r="E23" s="57">
        <v>0</v>
      </c>
      <c r="F23" s="57">
        <v>752433</v>
      </c>
      <c r="G23" s="57">
        <v>424622</v>
      </c>
      <c r="H23" s="57">
        <v>703410</v>
      </c>
      <c r="I23" s="57">
        <v>0</v>
      </c>
      <c r="J23" s="56" t="s">
        <v>269</v>
      </c>
    </row>
    <row r="24" spans="1:10">
      <c r="A24" s="56" t="s">
        <v>260</v>
      </c>
      <c r="B24" s="56" t="s">
        <v>261</v>
      </c>
      <c r="C24" s="56" t="s">
        <v>237</v>
      </c>
      <c r="D24" s="57">
        <v>1266565</v>
      </c>
      <c r="E24" s="57">
        <v>0</v>
      </c>
      <c r="F24" s="57">
        <v>0</v>
      </c>
      <c r="G24" s="57">
        <v>0</v>
      </c>
      <c r="H24" s="57">
        <v>1266565</v>
      </c>
      <c r="I24" s="57">
        <v>0</v>
      </c>
      <c r="J24" s="58" t="s">
        <v>270</v>
      </c>
    </row>
    <row r="25" spans="1:10">
      <c r="A25" s="56" t="s">
        <v>262</v>
      </c>
      <c r="B25" s="56" t="s">
        <v>263</v>
      </c>
      <c r="C25" s="56" t="s">
        <v>237</v>
      </c>
      <c r="D25" s="57">
        <v>874620</v>
      </c>
      <c r="E25" s="57">
        <v>0</v>
      </c>
      <c r="F25" s="57">
        <v>0</v>
      </c>
      <c r="G25" s="57">
        <v>0</v>
      </c>
      <c r="H25" s="57">
        <v>874620</v>
      </c>
      <c r="I25" s="57">
        <v>0</v>
      </c>
      <c r="J25" s="58" t="s">
        <v>271</v>
      </c>
    </row>
    <row r="26" spans="1:10">
      <c r="A26" s="56" t="s">
        <v>264</v>
      </c>
      <c r="B26" s="56" t="s">
        <v>265</v>
      </c>
      <c r="C26" s="56" t="s">
        <v>237</v>
      </c>
      <c r="D26" s="57">
        <v>375599</v>
      </c>
      <c r="E26" s="57">
        <v>0</v>
      </c>
      <c r="F26" s="57">
        <v>0</v>
      </c>
      <c r="G26" s="57">
        <v>0</v>
      </c>
      <c r="H26" s="57">
        <v>375599</v>
      </c>
      <c r="I26" s="57">
        <v>0</v>
      </c>
      <c r="J26" s="58" t="s">
        <v>272</v>
      </c>
    </row>
    <row r="27" spans="1:10">
      <c r="A27" s="56" t="s">
        <v>266</v>
      </c>
      <c r="B27" s="56" t="s">
        <v>267</v>
      </c>
      <c r="C27" s="56" t="s">
        <v>237</v>
      </c>
      <c r="D27" s="57">
        <v>387716</v>
      </c>
      <c r="E27" s="57">
        <v>0</v>
      </c>
      <c r="F27" s="57">
        <v>0</v>
      </c>
      <c r="G27" s="57">
        <v>0</v>
      </c>
      <c r="H27" s="57">
        <v>387716</v>
      </c>
      <c r="I27" s="57">
        <v>0</v>
      </c>
      <c r="J27" s="58" t="s">
        <v>273</v>
      </c>
    </row>
    <row r="28" spans="1:10">
      <c r="A28" s="56" t="s">
        <v>386</v>
      </c>
      <c r="B28" s="56" t="s">
        <v>387</v>
      </c>
      <c r="C28" s="56" t="s">
        <v>237</v>
      </c>
      <c r="D28" s="57">
        <v>0</v>
      </c>
      <c r="E28" s="57">
        <v>0</v>
      </c>
      <c r="F28" s="57">
        <v>0</v>
      </c>
      <c r="G28" s="57">
        <v>0</v>
      </c>
      <c r="H28" s="57">
        <v>0</v>
      </c>
      <c r="I28" s="57">
        <v>0</v>
      </c>
      <c r="J28" s="56"/>
    </row>
    <row r="29" spans="1:10">
      <c r="A29" s="56" t="s">
        <v>388</v>
      </c>
      <c r="B29" s="56" t="s">
        <v>389</v>
      </c>
      <c r="C29" s="56" t="s">
        <v>237</v>
      </c>
      <c r="D29" s="57">
        <v>0</v>
      </c>
      <c r="E29" s="57">
        <v>0</v>
      </c>
      <c r="F29" s="57">
        <v>0</v>
      </c>
      <c r="G29" s="57">
        <v>0</v>
      </c>
      <c r="H29" s="57">
        <v>0</v>
      </c>
      <c r="I29" s="57">
        <v>0</v>
      </c>
      <c r="J29" s="56"/>
    </row>
    <row r="30" spans="1:10">
      <c r="A30" s="56" t="s">
        <v>390</v>
      </c>
      <c r="B30" s="56" t="s">
        <v>391</v>
      </c>
      <c r="C30" s="56" t="s">
        <v>237</v>
      </c>
      <c r="D30" s="57">
        <v>0</v>
      </c>
      <c r="E30" s="57">
        <v>0</v>
      </c>
      <c r="F30" s="57">
        <v>0</v>
      </c>
      <c r="G30" s="57">
        <v>0</v>
      </c>
      <c r="H30" s="57">
        <v>0</v>
      </c>
      <c r="I30" s="57">
        <v>0</v>
      </c>
      <c r="J30" s="56"/>
    </row>
    <row r="31" spans="1:10">
      <c r="A31" s="56" t="s">
        <v>392</v>
      </c>
      <c r="B31" s="56" t="s">
        <v>393</v>
      </c>
      <c r="C31" s="56" t="s">
        <v>237</v>
      </c>
      <c r="D31" s="57">
        <v>0</v>
      </c>
      <c r="E31" s="57">
        <v>0</v>
      </c>
      <c r="F31" s="57">
        <v>0</v>
      </c>
      <c r="G31" s="57">
        <v>0</v>
      </c>
      <c r="H31" s="57">
        <v>0</v>
      </c>
      <c r="I31" s="57">
        <v>0</v>
      </c>
      <c r="J31" s="56"/>
    </row>
    <row r="32" spans="1:10">
      <c r="A32" s="56" t="s">
        <v>394</v>
      </c>
      <c r="B32" s="56" t="s">
        <v>395</v>
      </c>
      <c r="C32" s="56" t="s">
        <v>237</v>
      </c>
      <c r="D32" s="57">
        <v>0</v>
      </c>
      <c r="E32" s="57">
        <v>0</v>
      </c>
      <c r="F32" s="57">
        <v>0</v>
      </c>
      <c r="G32" s="57">
        <v>0</v>
      </c>
      <c r="H32" s="57">
        <v>0</v>
      </c>
      <c r="I32" s="57">
        <v>0</v>
      </c>
      <c r="J32" s="56"/>
    </row>
    <row r="33" spans="1:10">
      <c r="A33" s="56" t="s">
        <v>396</v>
      </c>
      <c r="B33" s="56" t="s">
        <v>397</v>
      </c>
      <c r="C33" s="56" t="s">
        <v>237</v>
      </c>
      <c r="D33" s="57">
        <v>0</v>
      </c>
      <c r="E33" s="57">
        <v>0</v>
      </c>
      <c r="F33" s="57">
        <v>0</v>
      </c>
      <c r="G33" s="57">
        <v>0</v>
      </c>
      <c r="H33" s="57">
        <v>0</v>
      </c>
      <c r="I33" s="57">
        <v>0</v>
      </c>
      <c r="J33" s="56"/>
    </row>
    <row r="34" spans="1:10">
      <c r="A34" s="56" t="s">
        <v>274</v>
      </c>
      <c r="B34" s="56" t="s">
        <v>275</v>
      </c>
      <c r="C34" s="56" t="s">
        <v>237</v>
      </c>
      <c r="D34" s="57">
        <v>748737</v>
      </c>
      <c r="E34" s="57">
        <v>0</v>
      </c>
      <c r="F34" s="57">
        <v>0</v>
      </c>
      <c r="G34" s="57">
        <v>0</v>
      </c>
      <c r="H34" s="57">
        <v>748737</v>
      </c>
      <c r="I34" s="57">
        <v>0</v>
      </c>
      <c r="J34" s="58" t="s">
        <v>278</v>
      </c>
    </row>
    <row r="35" spans="1:10">
      <c r="A35" s="56" t="s">
        <v>276</v>
      </c>
      <c r="B35" s="56" t="s">
        <v>277</v>
      </c>
      <c r="C35" s="56" t="s">
        <v>237</v>
      </c>
      <c r="D35" s="57">
        <v>846211</v>
      </c>
      <c r="E35" s="57">
        <v>0</v>
      </c>
      <c r="F35" s="57">
        <v>1159776</v>
      </c>
      <c r="G35" s="57">
        <v>0</v>
      </c>
      <c r="H35" s="57">
        <v>2005987</v>
      </c>
      <c r="I35" s="57">
        <v>0</v>
      </c>
      <c r="J35" s="56" t="s">
        <v>279</v>
      </c>
    </row>
    <row r="36" spans="1:10">
      <c r="A36" s="56" t="s">
        <v>398</v>
      </c>
      <c r="B36" s="56" t="s">
        <v>399</v>
      </c>
      <c r="C36" s="56" t="s">
        <v>237</v>
      </c>
      <c r="D36" s="57">
        <v>0</v>
      </c>
      <c r="E36" s="57">
        <v>0</v>
      </c>
      <c r="F36" s="57">
        <v>0</v>
      </c>
      <c r="G36" s="57">
        <v>0</v>
      </c>
      <c r="H36" s="57">
        <v>0</v>
      </c>
      <c r="I36" s="57">
        <v>0</v>
      </c>
      <c r="J36" s="56"/>
    </row>
    <row r="37" spans="1:10">
      <c r="A37" s="56" t="s">
        <v>280</v>
      </c>
      <c r="B37" s="56" t="s">
        <v>281</v>
      </c>
      <c r="C37" s="56" t="s">
        <v>237</v>
      </c>
      <c r="D37" s="57">
        <v>486449</v>
      </c>
      <c r="E37" s="57">
        <v>0</v>
      </c>
      <c r="F37" s="57">
        <v>0</v>
      </c>
      <c r="G37" s="57">
        <v>0</v>
      </c>
      <c r="H37" s="57">
        <v>486449</v>
      </c>
      <c r="I37" s="57">
        <v>0</v>
      </c>
      <c r="J37" s="58" t="s">
        <v>288</v>
      </c>
    </row>
    <row r="38" spans="1:10">
      <c r="A38" s="56" t="s">
        <v>282</v>
      </c>
      <c r="B38" s="56" t="s">
        <v>283</v>
      </c>
      <c r="C38" s="56" t="s">
        <v>237</v>
      </c>
      <c r="D38" s="57">
        <v>2484242</v>
      </c>
      <c r="E38" s="57">
        <v>0</v>
      </c>
      <c r="F38" s="57">
        <v>0</v>
      </c>
      <c r="G38" s="57">
        <v>0</v>
      </c>
      <c r="H38" s="57">
        <v>2484242</v>
      </c>
      <c r="I38" s="57">
        <v>0</v>
      </c>
      <c r="J38" s="58" t="s">
        <v>289</v>
      </c>
    </row>
    <row r="39" spans="1:10">
      <c r="A39" s="56" t="s">
        <v>284</v>
      </c>
      <c r="B39" s="56" t="s">
        <v>285</v>
      </c>
      <c r="C39" s="56" t="s">
        <v>237</v>
      </c>
      <c r="D39" s="57">
        <v>0</v>
      </c>
      <c r="E39" s="57">
        <v>0</v>
      </c>
      <c r="F39" s="57">
        <v>5319990</v>
      </c>
      <c r="G39" s="57">
        <v>425599</v>
      </c>
      <c r="H39" s="57">
        <v>4894391</v>
      </c>
      <c r="I39" s="57">
        <v>0</v>
      </c>
      <c r="J39" s="56" t="s">
        <v>290</v>
      </c>
    </row>
    <row r="40" spans="1:10">
      <c r="A40" s="56" t="s">
        <v>286</v>
      </c>
      <c r="B40" s="56" t="s">
        <v>287</v>
      </c>
      <c r="C40" s="56" t="s">
        <v>237</v>
      </c>
      <c r="D40" s="57">
        <v>1568839</v>
      </c>
      <c r="E40" s="57">
        <v>0</v>
      </c>
      <c r="F40" s="57">
        <v>0</v>
      </c>
      <c r="G40" s="57">
        <v>0</v>
      </c>
      <c r="H40" s="57">
        <v>1568839</v>
      </c>
      <c r="I40" s="57">
        <v>0</v>
      </c>
      <c r="J40" s="58" t="s">
        <v>291</v>
      </c>
    </row>
    <row r="41" spans="1:10">
      <c r="A41" s="56" t="s">
        <v>400</v>
      </c>
      <c r="B41" s="56" t="s">
        <v>401</v>
      </c>
      <c r="C41" s="56" t="s">
        <v>237</v>
      </c>
      <c r="D41" s="57">
        <v>0</v>
      </c>
      <c r="E41" s="57">
        <v>0</v>
      </c>
      <c r="F41" s="57">
        <v>0</v>
      </c>
      <c r="G41" s="57">
        <v>0</v>
      </c>
      <c r="H41" s="57">
        <v>0</v>
      </c>
      <c r="I41" s="57">
        <v>0</v>
      </c>
      <c r="J41" s="56"/>
    </row>
    <row r="42" spans="1:10">
      <c r="A42" s="56" t="s">
        <v>402</v>
      </c>
      <c r="B42" s="56" t="s">
        <v>403</v>
      </c>
      <c r="C42" s="56" t="s">
        <v>237</v>
      </c>
      <c r="D42" s="57">
        <v>0</v>
      </c>
      <c r="E42" s="57">
        <v>0</v>
      </c>
      <c r="F42" s="57">
        <v>0</v>
      </c>
      <c r="G42" s="57">
        <v>0</v>
      </c>
      <c r="H42" s="57">
        <v>0</v>
      </c>
      <c r="I42" s="57">
        <v>0</v>
      </c>
      <c r="J42" s="56"/>
    </row>
    <row r="43" spans="1:10">
      <c r="A43" s="56" t="s">
        <v>404</v>
      </c>
      <c r="B43" s="56" t="s">
        <v>405</v>
      </c>
      <c r="C43" s="56" t="s">
        <v>237</v>
      </c>
      <c r="D43" s="57">
        <v>0</v>
      </c>
      <c r="E43" s="57">
        <v>0</v>
      </c>
      <c r="F43" s="57">
        <v>0</v>
      </c>
      <c r="G43" s="57">
        <v>0</v>
      </c>
      <c r="H43" s="57">
        <v>0</v>
      </c>
      <c r="I43" s="57">
        <v>0</v>
      </c>
      <c r="J43" s="56"/>
    </row>
    <row r="44" spans="1:10">
      <c r="A44" s="56" t="s">
        <v>292</v>
      </c>
      <c r="B44" s="56" t="s">
        <v>293</v>
      </c>
      <c r="C44" s="56" t="s">
        <v>237</v>
      </c>
      <c r="D44" s="57">
        <v>826019</v>
      </c>
      <c r="E44" s="57">
        <v>0</v>
      </c>
      <c r="F44" s="57">
        <v>0</v>
      </c>
      <c r="G44" s="57">
        <v>0</v>
      </c>
      <c r="H44" s="57">
        <v>826019</v>
      </c>
      <c r="I44" s="57">
        <v>0</v>
      </c>
      <c r="J44" s="58" t="s">
        <v>298</v>
      </c>
    </row>
    <row r="45" spans="1:10">
      <c r="A45" s="56" t="s">
        <v>294</v>
      </c>
      <c r="B45" s="56" t="s">
        <v>295</v>
      </c>
      <c r="C45" s="56" t="s">
        <v>237</v>
      </c>
      <c r="D45" s="57">
        <v>1654705</v>
      </c>
      <c r="E45" s="57">
        <v>0</v>
      </c>
      <c r="F45" s="57">
        <v>0</v>
      </c>
      <c r="G45" s="57">
        <v>0</v>
      </c>
      <c r="H45" s="57">
        <v>1654705</v>
      </c>
      <c r="I45" s="57">
        <v>0</v>
      </c>
      <c r="J45" s="58" t="s">
        <v>299</v>
      </c>
    </row>
    <row r="46" spans="1:10">
      <c r="A46" s="56" t="s">
        <v>296</v>
      </c>
      <c r="B46" s="56" t="s">
        <v>297</v>
      </c>
      <c r="C46" s="56" t="s">
        <v>237</v>
      </c>
      <c r="D46" s="57">
        <v>1099442</v>
      </c>
      <c r="E46" s="57">
        <v>0</v>
      </c>
      <c r="F46" s="57">
        <v>0</v>
      </c>
      <c r="G46" s="57">
        <v>0</v>
      </c>
      <c r="H46" s="57">
        <v>1099442</v>
      </c>
      <c r="I46" s="57">
        <v>0</v>
      </c>
      <c r="J46" s="58" t="s">
        <v>300</v>
      </c>
    </row>
    <row r="47" spans="1:10">
      <c r="A47" s="56" t="s">
        <v>406</v>
      </c>
      <c r="B47" s="56" t="s">
        <v>407</v>
      </c>
      <c r="C47" s="56" t="s">
        <v>237</v>
      </c>
      <c r="D47" s="57">
        <v>0</v>
      </c>
      <c r="E47" s="57">
        <v>0</v>
      </c>
      <c r="F47" s="57">
        <v>1194984</v>
      </c>
      <c r="G47" s="57">
        <v>1195599</v>
      </c>
      <c r="H47" s="57">
        <v>0</v>
      </c>
      <c r="I47" s="57">
        <v>615</v>
      </c>
      <c r="J47" s="56"/>
    </row>
    <row r="48" spans="1:10">
      <c r="A48" s="56" t="s">
        <v>408</v>
      </c>
      <c r="B48" s="56" t="s">
        <v>409</v>
      </c>
      <c r="C48" s="56" t="s">
        <v>237</v>
      </c>
      <c r="D48" s="57">
        <v>0</v>
      </c>
      <c r="E48" s="57">
        <v>0</v>
      </c>
      <c r="F48" s="57">
        <v>0</v>
      </c>
      <c r="G48" s="57">
        <v>0</v>
      </c>
      <c r="H48" s="57">
        <v>0</v>
      </c>
      <c r="I48" s="57">
        <v>0</v>
      </c>
      <c r="J48" s="56"/>
    </row>
    <row r="49" spans="1:10">
      <c r="A49" s="56" t="s">
        <v>301</v>
      </c>
      <c r="B49" s="56" t="s">
        <v>302</v>
      </c>
      <c r="C49" s="56" t="s">
        <v>237</v>
      </c>
      <c r="D49" s="57">
        <v>1285153</v>
      </c>
      <c r="E49" s="57">
        <v>0</v>
      </c>
      <c r="F49" s="57">
        <v>0</v>
      </c>
      <c r="G49" s="57">
        <v>368770</v>
      </c>
      <c r="H49" s="57">
        <v>916383</v>
      </c>
      <c r="I49" s="57">
        <v>0</v>
      </c>
      <c r="J49" s="58" t="s">
        <v>303</v>
      </c>
    </row>
    <row r="50" spans="1:10">
      <c r="A50" s="56" t="s">
        <v>410</v>
      </c>
      <c r="B50" s="56" t="s">
        <v>411</v>
      </c>
      <c r="C50" s="56" t="s">
        <v>237</v>
      </c>
      <c r="D50" s="57">
        <v>0</v>
      </c>
      <c r="E50" s="57">
        <v>0</v>
      </c>
      <c r="F50" s="57">
        <v>0</v>
      </c>
      <c r="G50" s="57">
        <v>0</v>
      </c>
      <c r="H50" s="57">
        <v>0</v>
      </c>
      <c r="I50" s="57">
        <v>0</v>
      </c>
      <c r="J50" s="56"/>
    </row>
    <row r="51" spans="1:10">
      <c r="A51" s="56" t="s">
        <v>304</v>
      </c>
      <c r="B51" s="56" t="s">
        <v>305</v>
      </c>
      <c r="C51" s="56" t="s">
        <v>237</v>
      </c>
      <c r="D51" s="57">
        <v>722450</v>
      </c>
      <c r="E51" s="57">
        <v>0</v>
      </c>
      <c r="F51" s="57">
        <v>0</v>
      </c>
      <c r="G51" s="57">
        <v>0</v>
      </c>
      <c r="H51" s="57">
        <v>722450</v>
      </c>
      <c r="I51" s="57">
        <v>0</v>
      </c>
      <c r="J51" s="58" t="s">
        <v>306</v>
      </c>
    </row>
    <row r="52" spans="1:10">
      <c r="A52" s="56" t="s">
        <v>412</v>
      </c>
      <c r="B52" s="56" t="s">
        <v>413</v>
      </c>
      <c r="C52" s="56" t="s">
        <v>237</v>
      </c>
      <c r="D52" s="57">
        <v>0</v>
      </c>
      <c r="E52" s="57">
        <v>0</v>
      </c>
      <c r="F52" s="57">
        <v>0</v>
      </c>
      <c r="G52" s="57">
        <v>0</v>
      </c>
      <c r="H52" s="57">
        <v>0</v>
      </c>
      <c r="I52" s="57">
        <v>0</v>
      </c>
      <c r="J52" s="56"/>
    </row>
    <row r="53" spans="1:10">
      <c r="A53" s="56" t="s">
        <v>307</v>
      </c>
      <c r="B53" s="56" t="s">
        <v>308</v>
      </c>
      <c r="C53" s="56" t="s">
        <v>237</v>
      </c>
      <c r="D53" s="57">
        <v>2584879</v>
      </c>
      <c r="E53" s="57">
        <v>0</v>
      </c>
      <c r="F53" s="57">
        <v>0</v>
      </c>
      <c r="G53" s="57">
        <v>0</v>
      </c>
      <c r="H53" s="57">
        <v>2584879</v>
      </c>
      <c r="I53" s="57">
        <v>0</v>
      </c>
      <c r="J53" s="58" t="s">
        <v>309</v>
      </c>
    </row>
    <row r="54" spans="1:10">
      <c r="A54" s="56" t="s">
        <v>414</v>
      </c>
      <c r="B54" s="56" t="s">
        <v>415</v>
      </c>
      <c r="C54" s="56" t="s">
        <v>237</v>
      </c>
      <c r="D54" s="57">
        <v>1516156</v>
      </c>
      <c r="E54" s="57">
        <v>0</v>
      </c>
      <c r="F54" s="57">
        <v>0</v>
      </c>
      <c r="G54" s="57">
        <v>1516156</v>
      </c>
      <c r="H54" s="57">
        <v>0</v>
      </c>
      <c r="I54" s="57">
        <v>0</v>
      </c>
      <c r="J54" s="56"/>
    </row>
    <row r="55" spans="1:10">
      <c r="A55" s="56" t="s">
        <v>416</v>
      </c>
      <c r="B55" s="56" t="s">
        <v>417</v>
      </c>
      <c r="C55" s="56" t="s">
        <v>237</v>
      </c>
      <c r="D55" s="57">
        <v>0</v>
      </c>
      <c r="E55" s="57">
        <v>79304</v>
      </c>
      <c r="F55" s="57">
        <v>0</v>
      </c>
      <c r="G55" s="57">
        <v>0</v>
      </c>
      <c r="H55" s="57">
        <v>0</v>
      </c>
      <c r="I55" s="57">
        <v>79304</v>
      </c>
      <c r="J55" s="56"/>
    </row>
    <row r="56" spans="1:10">
      <c r="A56" s="56" t="s">
        <v>418</v>
      </c>
      <c r="B56" s="56" t="s">
        <v>419</v>
      </c>
      <c r="C56" s="56" t="s">
        <v>237</v>
      </c>
      <c r="D56" s="57">
        <v>0</v>
      </c>
      <c r="E56" s="57">
        <v>0</v>
      </c>
      <c r="F56" s="57">
        <v>0</v>
      </c>
      <c r="G56" s="57">
        <v>0</v>
      </c>
      <c r="H56" s="57">
        <v>0</v>
      </c>
      <c r="I56" s="57">
        <v>0</v>
      </c>
      <c r="J56" s="56"/>
    </row>
    <row r="57" spans="1:10">
      <c r="A57" s="56" t="s">
        <v>420</v>
      </c>
      <c r="B57" s="56" t="s">
        <v>421</v>
      </c>
      <c r="C57" s="56" t="s">
        <v>237</v>
      </c>
      <c r="D57" s="57">
        <v>0</v>
      </c>
      <c r="E57" s="57">
        <v>0</v>
      </c>
      <c r="F57" s="57">
        <v>0</v>
      </c>
      <c r="G57" s="57">
        <v>0</v>
      </c>
      <c r="H57" s="57">
        <v>0</v>
      </c>
      <c r="I57" s="57">
        <v>0</v>
      </c>
      <c r="J57" s="56"/>
    </row>
    <row r="58" spans="1:10">
      <c r="A58" s="56" t="s">
        <v>310</v>
      </c>
      <c r="B58" s="56" t="s">
        <v>311</v>
      </c>
      <c r="C58" s="56" t="s">
        <v>237</v>
      </c>
      <c r="D58" s="57">
        <v>1975665</v>
      </c>
      <c r="E58" s="57">
        <v>0</v>
      </c>
      <c r="F58" s="57">
        <v>0</v>
      </c>
      <c r="G58" s="57">
        <v>0</v>
      </c>
      <c r="H58" s="57">
        <v>1975665</v>
      </c>
      <c r="I58" s="57">
        <v>0</v>
      </c>
      <c r="J58" s="58" t="s">
        <v>316</v>
      </c>
    </row>
    <row r="59" spans="1:10">
      <c r="A59" s="56" t="s">
        <v>312</v>
      </c>
      <c r="B59" s="56" t="s">
        <v>313</v>
      </c>
      <c r="C59" s="56" t="s">
        <v>237</v>
      </c>
      <c r="D59" s="57">
        <v>0</v>
      </c>
      <c r="E59" s="57">
        <v>0</v>
      </c>
      <c r="F59" s="57">
        <v>1509330</v>
      </c>
      <c r="G59" s="57">
        <v>70136</v>
      </c>
      <c r="H59" s="57">
        <v>1439194</v>
      </c>
      <c r="I59" s="57">
        <v>0</v>
      </c>
      <c r="J59" s="56" t="s">
        <v>317</v>
      </c>
    </row>
    <row r="60" spans="1:10">
      <c r="A60" s="56" t="s">
        <v>314</v>
      </c>
      <c r="B60" s="56" t="s">
        <v>315</v>
      </c>
      <c r="C60" s="56" t="s">
        <v>237</v>
      </c>
      <c r="D60" s="57">
        <v>580278</v>
      </c>
      <c r="E60" s="57">
        <v>0</v>
      </c>
      <c r="F60" s="57">
        <v>1340926</v>
      </c>
      <c r="G60" s="57">
        <v>62311</v>
      </c>
      <c r="H60" s="57">
        <v>1858893</v>
      </c>
      <c r="I60" s="57">
        <v>0</v>
      </c>
      <c r="J60" s="56" t="s">
        <v>318</v>
      </c>
    </row>
    <row r="61" spans="1:10">
      <c r="A61" s="56" t="s">
        <v>422</v>
      </c>
      <c r="B61" s="56" t="s">
        <v>423</v>
      </c>
      <c r="C61" s="56" t="s">
        <v>237</v>
      </c>
      <c r="D61" s="57">
        <v>0</v>
      </c>
      <c r="E61" s="57">
        <v>0</v>
      </c>
      <c r="F61" s="57">
        <v>0</v>
      </c>
      <c r="G61" s="57">
        <v>0</v>
      </c>
      <c r="H61" s="57">
        <v>0</v>
      </c>
      <c r="I61" s="57">
        <v>0</v>
      </c>
      <c r="J61" s="56"/>
    </row>
    <row r="62" spans="1:10">
      <c r="A62" s="56" t="s">
        <v>319</v>
      </c>
      <c r="B62" s="56" t="s">
        <v>320</v>
      </c>
      <c r="C62" s="56" t="s">
        <v>237</v>
      </c>
      <c r="D62" s="57">
        <v>2326772</v>
      </c>
      <c r="E62" s="57">
        <v>0</v>
      </c>
      <c r="F62" s="57">
        <v>0</v>
      </c>
      <c r="G62" s="57">
        <v>0</v>
      </c>
      <c r="H62" s="57">
        <v>2326772</v>
      </c>
      <c r="I62" s="57">
        <v>0</v>
      </c>
      <c r="J62" s="58" t="s">
        <v>321</v>
      </c>
    </row>
    <row r="63" spans="1:10">
      <c r="A63" s="56" t="s">
        <v>424</v>
      </c>
      <c r="B63" s="56" t="s">
        <v>425</v>
      </c>
      <c r="C63" s="56" t="s">
        <v>237</v>
      </c>
      <c r="D63" s="57">
        <v>0</v>
      </c>
      <c r="E63" s="57">
        <v>0</v>
      </c>
      <c r="F63" s="57">
        <v>0</v>
      </c>
      <c r="G63" s="57">
        <v>0</v>
      </c>
      <c r="H63" s="57">
        <v>0</v>
      </c>
      <c r="I63" s="57">
        <v>0</v>
      </c>
      <c r="J63" s="56"/>
    </row>
    <row r="64" spans="1:10">
      <c r="A64" s="56" t="s">
        <v>322</v>
      </c>
      <c r="B64" s="56" t="s">
        <v>323</v>
      </c>
      <c r="C64" s="56" t="s">
        <v>237</v>
      </c>
      <c r="D64" s="57">
        <v>1209583</v>
      </c>
      <c r="E64" s="57">
        <v>0</v>
      </c>
      <c r="F64" s="57">
        <v>0</v>
      </c>
      <c r="G64" s="57">
        <v>0</v>
      </c>
      <c r="H64" s="57">
        <v>1209583</v>
      </c>
      <c r="I64" s="57">
        <v>0</v>
      </c>
      <c r="J64" s="58" t="s">
        <v>326</v>
      </c>
    </row>
    <row r="65" spans="1:10">
      <c r="A65" s="56" t="s">
        <v>324</v>
      </c>
      <c r="B65" s="56" t="s">
        <v>325</v>
      </c>
      <c r="C65" s="56" t="s">
        <v>237</v>
      </c>
      <c r="D65" s="57">
        <v>206945</v>
      </c>
      <c r="E65" s="57">
        <v>0</v>
      </c>
      <c r="F65" s="57">
        <v>0</v>
      </c>
      <c r="G65" s="57">
        <v>0</v>
      </c>
      <c r="H65" s="57">
        <v>206945</v>
      </c>
      <c r="I65" s="57">
        <v>0</v>
      </c>
      <c r="J65" s="58" t="s">
        <v>327</v>
      </c>
    </row>
    <row r="66" spans="1:10">
      <c r="A66" s="56" t="s">
        <v>426</v>
      </c>
      <c r="B66" s="56" t="s">
        <v>427</v>
      </c>
      <c r="C66" s="56" t="s">
        <v>237</v>
      </c>
      <c r="D66" s="57">
        <v>0</v>
      </c>
      <c r="E66" s="57">
        <v>0</v>
      </c>
      <c r="F66" s="57">
        <v>0</v>
      </c>
      <c r="G66" s="57">
        <v>0</v>
      </c>
      <c r="H66" s="57">
        <v>0</v>
      </c>
      <c r="I66" s="57">
        <v>0</v>
      </c>
      <c r="J66" s="56"/>
    </row>
    <row r="67" spans="1:10">
      <c r="A67" s="56" t="s">
        <v>428</v>
      </c>
      <c r="B67" s="56" t="s">
        <v>429</v>
      </c>
      <c r="C67" s="56" t="s">
        <v>237</v>
      </c>
      <c r="D67" s="57">
        <v>0</v>
      </c>
      <c r="E67" s="57">
        <v>0</v>
      </c>
      <c r="F67" s="57">
        <v>0</v>
      </c>
      <c r="G67" s="57">
        <v>0</v>
      </c>
      <c r="H67" s="57">
        <v>0</v>
      </c>
      <c r="I67" s="57">
        <v>0</v>
      </c>
      <c r="J67" s="56"/>
    </row>
    <row r="68" spans="1:10">
      <c r="A68" s="56" t="s">
        <v>328</v>
      </c>
      <c r="B68" s="56" t="s">
        <v>329</v>
      </c>
      <c r="C68" s="56" t="s">
        <v>237</v>
      </c>
      <c r="D68" s="57">
        <v>806166</v>
      </c>
      <c r="E68" s="57">
        <v>0</v>
      </c>
      <c r="F68" s="57">
        <v>0</v>
      </c>
      <c r="G68" s="57">
        <v>0</v>
      </c>
      <c r="H68" s="57">
        <v>806166</v>
      </c>
      <c r="I68" s="57">
        <v>0</v>
      </c>
      <c r="J68" s="58" t="s">
        <v>332</v>
      </c>
    </row>
    <row r="69" spans="1:10">
      <c r="A69" s="56" t="s">
        <v>330</v>
      </c>
      <c r="B69" s="56" t="s">
        <v>331</v>
      </c>
      <c r="C69" s="56" t="s">
        <v>237</v>
      </c>
      <c r="D69" s="57">
        <v>926504</v>
      </c>
      <c r="E69" s="57">
        <v>0</v>
      </c>
      <c r="F69" s="57">
        <v>991075</v>
      </c>
      <c r="G69" s="57">
        <v>991075</v>
      </c>
      <c r="H69" s="57">
        <v>926504</v>
      </c>
      <c r="I69" s="57">
        <v>0</v>
      </c>
      <c r="J69" s="56" t="s">
        <v>333</v>
      </c>
    </row>
    <row r="70" spans="1:10">
      <c r="A70" s="56" t="s">
        <v>430</v>
      </c>
      <c r="B70" s="56" t="s">
        <v>431</v>
      </c>
      <c r="C70" s="56" t="s">
        <v>237</v>
      </c>
      <c r="D70" s="57">
        <v>5538177</v>
      </c>
      <c r="E70" s="57">
        <v>0</v>
      </c>
      <c r="F70" s="57">
        <v>0</v>
      </c>
      <c r="G70" s="57">
        <v>5538227</v>
      </c>
      <c r="H70" s="57">
        <v>0</v>
      </c>
      <c r="I70" s="57">
        <v>50</v>
      </c>
      <c r="J70" s="56"/>
    </row>
    <row r="71" spans="1:10">
      <c r="A71" s="56" t="s">
        <v>432</v>
      </c>
      <c r="B71" s="56" t="s">
        <v>433</v>
      </c>
      <c r="C71" s="56" t="s">
        <v>237</v>
      </c>
      <c r="D71" s="57">
        <v>0</v>
      </c>
      <c r="E71" s="57">
        <v>0</v>
      </c>
      <c r="F71" s="57">
        <v>0</v>
      </c>
      <c r="G71" s="57">
        <v>0</v>
      </c>
      <c r="H71" s="57">
        <v>0</v>
      </c>
      <c r="I71" s="57">
        <v>0</v>
      </c>
      <c r="J71" s="56"/>
    </row>
    <row r="72" spans="1:10">
      <c r="A72" s="56" t="s">
        <v>334</v>
      </c>
      <c r="B72" s="56" t="s">
        <v>335</v>
      </c>
      <c r="C72" s="56" t="s">
        <v>237</v>
      </c>
      <c r="D72" s="57">
        <v>557734</v>
      </c>
      <c r="E72" s="57">
        <v>0</v>
      </c>
      <c r="F72" s="57">
        <v>975172</v>
      </c>
      <c r="G72" s="57"/>
      <c r="H72" s="57">
        <f>+D72+F72</f>
        <v>1532906</v>
      </c>
      <c r="I72" s="57">
        <v>0</v>
      </c>
      <c r="J72" s="56" t="s">
        <v>338</v>
      </c>
    </row>
    <row r="73" spans="1:10">
      <c r="A73" s="56" t="s">
        <v>336</v>
      </c>
      <c r="B73" s="56" t="s">
        <v>337</v>
      </c>
      <c r="C73" s="56" t="s">
        <v>237</v>
      </c>
      <c r="D73" s="57">
        <v>1335215</v>
      </c>
      <c r="E73" s="57">
        <v>0</v>
      </c>
      <c r="F73" s="57">
        <v>777877</v>
      </c>
      <c r="G73" s="57">
        <v>783199</v>
      </c>
      <c r="H73" s="57">
        <v>1329893</v>
      </c>
      <c r="I73" s="57">
        <v>0</v>
      </c>
      <c r="J73" s="56" t="s">
        <v>339</v>
      </c>
    </row>
    <row r="74" spans="1:10">
      <c r="A74" s="56" t="s">
        <v>434</v>
      </c>
      <c r="B74" s="56" t="s">
        <v>435</v>
      </c>
      <c r="C74" s="56" t="s">
        <v>237</v>
      </c>
      <c r="D74" s="57">
        <v>0</v>
      </c>
      <c r="E74" s="57">
        <v>0</v>
      </c>
      <c r="F74" s="57">
        <v>0</v>
      </c>
      <c r="G74" s="57">
        <v>0</v>
      </c>
      <c r="H74" s="57">
        <v>0</v>
      </c>
      <c r="I74" s="57">
        <v>0</v>
      </c>
      <c r="J74" s="56"/>
    </row>
    <row r="75" spans="1:10">
      <c r="A75" s="56" t="s">
        <v>436</v>
      </c>
      <c r="B75" s="56" t="s">
        <v>437</v>
      </c>
      <c r="C75" s="56" t="s">
        <v>237</v>
      </c>
      <c r="D75" s="57">
        <v>0</v>
      </c>
      <c r="E75" s="57">
        <v>0</v>
      </c>
      <c r="F75" s="57">
        <v>0</v>
      </c>
      <c r="G75" s="57">
        <v>0</v>
      </c>
      <c r="H75" s="57">
        <v>0</v>
      </c>
      <c r="I75" s="57">
        <v>0</v>
      </c>
      <c r="J75" s="56"/>
    </row>
    <row r="76" spans="1:10">
      <c r="A76" s="56" t="s">
        <v>438</v>
      </c>
      <c r="B76" s="56" t="s">
        <v>439</v>
      </c>
      <c r="C76" s="56" t="s">
        <v>237</v>
      </c>
      <c r="D76" s="57">
        <v>0</v>
      </c>
      <c r="E76" s="57">
        <v>0</v>
      </c>
      <c r="F76" s="57">
        <v>0</v>
      </c>
      <c r="G76" s="57">
        <v>0</v>
      </c>
      <c r="H76" s="57">
        <v>0</v>
      </c>
      <c r="I76" s="57">
        <v>0</v>
      </c>
      <c r="J76" s="56"/>
    </row>
    <row r="77" spans="1:10">
      <c r="A77" s="56" t="s">
        <v>440</v>
      </c>
      <c r="B77" s="56" t="s">
        <v>441</v>
      </c>
      <c r="C77" s="56" t="s">
        <v>237</v>
      </c>
      <c r="D77" s="57">
        <v>0</v>
      </c>
      <c r="E77" s="57">
        <v>0</v>
      </c>
      <c r="F77" s="57">
        <v>0</v>
      </c>
      <c r="G77" s="57">
        <v>0</v>
      </c>
      <c r="H77" s="57">
        <v>0</v>
      </c>
      <c r="I77" s="57">
        <v>0</v>
      </c>
      <c r="J77" s="56"/>
    </row>
    <row r="78" spans="1:10">
      <c r="A78" s="56" t="s">
        <v>340</v>
      </c>
      <c r="B78" s="56" t="s">
        <v>341</v>
      </c>
      <c r="C78" s="56" t="s">
        <v>237</v>
      </c>
      <c r="D78" s="57">
        <v>1012486</v>
      </c>
      <c r="E78" s="57">
        <v>0</v>
      </c>
      <c r="F78" s="57">
        <v>1450683</v>
      </c>
      <c r="G78" s="57">
        <v>67411</v>
      </c>
      <c r="H78" s="57">
        <v>2395758</v>
      </c>
      <c r="I78" s="57">
        <v>0</v>
      </c>
      <c r="J78" s="56" t="s">
        <v>342</v>
      </c>
    </row>
    <row r="79" spans="1:10">
      <c r="A79" s="56" t="s">
        <v>442</v>
      </c>
      <c r="B79" s="56" t="s">
        <v>443</v>
      </c>
      <c r="C79" s="56" t="s">
        <v>237</v>
      </c>
      <c r="D79" s="57">
        <v>1205444</v>
      </c>
      <c r="E79" s="57">
        <v>0</v>
      </c>
      <c r="F79" s="57">
        <v>0</v>
      </c>
      <c r="G79" s="57">
        <v>1205444</v>
      </c>
      <c r="H79" s="57">
        <v>0</v>
      </c>
      <c r="I79" s="57">
        <v>0</v>
      </c>
      <c r="J79" s="56"/>
    </row>
    <row r="80" spans="1:10">
      <c r="A80" s="56" t="s">
        <v>444</v>
      </c>
      <c r="B80" s="56" t="s">
        <v>445</v>
      </c>
      <c r="C80" s="56" t="s">
        <v>237</v>
      </c>
      <c r="D80" s="57">
        <v>0</v>
      </c>
      <c r="E80" s="57">
        <v>0</v>
      </c>
      <c r="F80" s="57">
        <v>0</v>
      </c>
      <c r="G80" s="57">
        <v>0</v>
      </c>
      <c r="H80" s="57">
        <v>0</v>
      </c>
      <c r="I80" s="57">
        <v>0</v>
      </c>
      <c r="J80" s="56"/>
    </row>
    <row r="81" spans="1:10">
      <c r="A81" s="56" t="s">
        <v>446</v>
      </c>
      <c r="B81" s="56" t="s">
        <v>447</v>
      </c>
      <c r="C81" s="56" t="s">
        <v>237</v>
      </c>
      <c r="D81" s="57">
        <v>0</v>
      </c>
      <c r="E81" s="57">
        <v>0</v>
      </c>
      <c r="F81" s="57">
        <v>0</v>
      </c>
      <c r="G81" s="57">
        <v>0</v>
      </c>
      <c r="H81" s="57">
        <v>0</v>
      </c>
      <c r="I81" s="57">
        <v>0</v>
      </c>
      <c r="J81" s="56"/>
    </row>
    <row r="82" spans="1:10">
      <c r="A82" s="56" t="s">
        <v>448</v>
      </c>
      <c r="B82" s="56" t="s">
        <v>449</v>
      </c>
      <c r="C82" s="56" t="s">
        <v>237</v>
      </c>
      <c r="D82" s="57">
        <v>0</v>
      </c>
      <c r="E82" s="57">
        <v>0</v>
      </c>
      <c r="F82" s="57">
        <v>0</v>
      </c>
      <c r="G82" s="57">
        <v>0</v>
      </c>
      <c r="H82" s="57">
        <v>0</v>
      </c>
      <c r="I82" s="57">
        <v>0</v>
      </c>
      <c r="J82" s="56"/>
    </row>
    <row r="83" spans="1:10">
      <c r="A83" s="56" t="s">
        <v>450</v>
      </c>
      <c r="B83" s="56" t="s">
        <v>451</v>
      </c>
      <c r="C83" s="56" t="s">
        <v>237</v>
      </c>
      <c r="D83" s="57">
        <v>0</v>
      </c>
      <c r="E83" s="57">
        <v>0</v>
      </c>
      <c r="F83" s="57">
        <v>1303030</v>
      </c>
      <c r="G83" s="57">
        <v>1303030</v>
      </c>
      <c r="H83" s="57">
        <v>0</v>
      </c>
      <c r="I83" s="57">
        <v>0</v>
      </c>
      <c r="J83" s="56"/>
    </row>
    <row r="84" spans="1:10">
      <c r="A84" s="56" t="s">
        <v>452</v>
      </c>
      <c r="B84" s="56" t="s">
        <v>453</v>
      </c>
      <c r="C84" s="56" t="s">
        <v>237</v>
      </c>
      <c r="D84" s="57">
        <v>0</v>
      </c>
      <c r="E84" s="57">
        <v>0</v>
      </c>
      <c r="F84" s="57">
        <v>0</v>
      </c>
      <c r="G84" s="57">
        <v>0</v>
      </c>
      <c r="H84" s="57">
        <v>0</v>
      </c>
      <c r="I84" s="57">
        <v>0</v>
      </c>
      <c r="J84" s="56"/>
    </row>
    <row r="85" spans="1:10">
      <c r="A85" s="56" t="s">
        <v>343</v>
      </c>
      <c r="B85" s="56" t="s">
        <v>344</v>
      </c>
      <c r="C85" s="56" t="s">
        <v>237</v>
      </c>
      <c r="D85" s="57">
        <v>0</v>
      </c>
      <c r="E85" s="57">
        <v>0</v>
      </c>
      <c r="F85" s="57">
        <v>813205</v>
      </c>
      <c r="G85" s="57">
        <v>0</v>
      </c>
      <c r="H85" s="57">
        <v>813205</v>
      </c>
      <c r="I85" s="57">
        <v>0</v>
      </c>
      <c r="J85" s="56" t="s">
        <v>345</v>
      </c>
    </row>
    <row r="86" spans="1:10">
      <c r="A86" s="56" t="s">
        <v>454</v>
      </c>
      <c r="B86" s="56" t="s">
        <v>455</v>
      </c>
      <c r="C86" s="56" t="s">
        <v>237</v>
      </c>
      <c r="D86" s="57">
        <v>0</v>
      </c>
      <c r="E86" s="57">
        <v>0</v>
      </c>
      <c r="F86" s="57">
        <v>0</v>
      </c>
      <c r="G86" s="57">
        <v>0</v>
      </c>
      <c r="H86" s="57">
        <v>0</v>
      </c>
      <c r="I86" s="57">
        <v>0</v>
      </c>
      <c r="J86" s="56"/>
    </row>
    <row r="87" spans="1:10">
      <c r="A87" s="56" t="s">
        <v>346</v>
      </c>
      <c r="B87" s="56" t="s">
        <v>347</v>
      </c>
      <c r="C87" s="56" t="s">
        <v>237</v>
      </c>
      <c r="D87" s="57">
        <v>0</v>
      </c>
      <c r="E87" s="57">
        <v>0</v>
      </c>
      <c r="F87" s="57">
        <v>1588342</v>
      </c>
      <c r="G87" s="57">
        <v>73808</v>
      </c>
      <c r="H87" s="57">
        <v>1514534</v>
      </c>
      <c r="I87" s="57">
        <v>0</v>
      </c>
      <c r="J87" s="56" t="s">
        <v>348</v>
      </c>
    </row>
    <row r="88" spans="1:10">
      <c r="A88" s="56" t="s">
        <v>456</v>
      </c>
      <c r="B88" s="56" t="s">
        <v>457</v>
      </c>
      <c r="C88" s="56" t="s">
        <v>237</v>
      </c>
      <c r="D88" s="57">
        <v>0</v>
      </c>
      <c r="E88" s="57">
        <v>0</v>
      </c>
      <c r="F88" s="57">
        <v>0</v>
      </c>
      <c r="G88" s="57">
        <v>0</v>
      </c>
      <c r="H88" s="57">
        <v>0</v>
      </c>
      <c r="I88" s="57">
        <v>0</v>
      </c>
      <c r="J88" s="56"/>
    </row>
    <row r="89" spans="1:10">
      <c r="A89" s="56" t="s">
        <v>458</v>
      </c>
      <c r="B89" s="56" t="s">
        <v>459</v>
      </c>
      <c r="C89" s="56" t="s">
        <v>237</v>
      </c>
      <c r="D89" s="57">
        <v>0</v>
      </c>
      <c r="E89" s="57">
        <v>0</v>
      </c>
      <c r="F89" s="57">
        <v>0</v>
      </c>
      <c r="G89" s="57">
        <v>0</v>
      </c>
      <c r="H89" s="57">
        <v>0</v>
      </c>
      <c r="I89" s="57">
        <v>0</v>
      </c>
      <c r="J89" s="56"/>
    </row>
    <row r="90" spans="1:10">
      <c r="A90" s="56" t="s">
        <v>460</v>
      </c>
      <c r="B90" s="56" t="s">
        <v>461</v>
      </c>
      <c r="C90" s="56" t="s">
        <v>237</v>
      </c>
      <c r="D90" s="57">
        <v>0</v>
      </c>
      <c r="E90" s="57">
        <v>0</v>
      </c>
      <c r="F90" s="57">
        <v>0</v>
      </c>
      <c r="G90" s="57">
        <v>0</v>
      </c>
      <c r="H90" s="57">
        <v>0</v>
      </c>
      <c r="I90" s="57">
        <v>0</v>
      </c>
      <c r="J90" s="56"/>
    </row>
    <row r="91" spans="1:10">
      <c r="A91" s="56" t="s">
        <v>462</v>
      </c>
      <c r="B91" s="56" t="s">
        <v>463</v>
      </c>
      <c r="C91" s="56" t="s">
        <v>237</v>
      </c>
      <c r="D91" s="57">
        <v>1160463</v>
      </c>
      <c r="E91" s="57">
        <v>0</v>
      </c>
      <c r="F91" s="57">
        <v>0</v>
      </c>
      <c r="G91" s="57">
        <v>1160463</v>
      </c>
      <c r="H91" s="57">
        <v>0</v>
      </c>
      <c r="I91" s="57">
        <v>0</v>
      </c>
      <c r="J91" s="56"/>
    </row>
    <row r="92" spans="1:10">
      <c r="A92" s="56" t="s">
        <v>464</v>
      </c>
      <c r="B92" s="56" t="s">
        <v>465</v>
      </c>
      <c r="C92" s="56" t="s">
        <v>237</v>
      </c>
      <c r="D92" s="57">
        <v>0</v>
      </c>
      <c r="E92" s="57">
        <v>0</v>
      </c>
      <c r="F92" s="57">
        <v>1482490</v>
      </c>
      <c r="G92" s="57">
        <v>1482490</v>
      </c>
      <c r="H92" s="57">
        <v>0</v>
      </c>
      <c r="I92" s="57">
        <v>0</v>
      </c>
      <c r="J92" s="56"/>
    </row>
    <row r="93" spans="1:10">
      <c r="A93" s="56" t="s">
        <v>349</v>
      </c>
      <c r="B93" s="56" t="s">
        <v>350</v>
      </c>
      <c r="C93" s="56" t="s">
        <v>237</v>
      </c>
      <c r="D93" s="57">
        <v>1160463</v>
      </c>
      <c r="E93" s="57">
        <v>0</v>
      </c>
      <c r="F93" s="57">
        <v>549984</v>
      </c>
      <c r="G93" s="57">
        <v>1196296</v>
      </c>
      <c r="H93" s="57">
        <v>514151</v>
      </c>
      <c r="I93" s="57">
        <v>0</v>
      </c>
      <c r="J93" s="56" t="s">
        <v>351</v>
      </c>
    </row>
    <row r="94" spans="1:10">
      <c r="A94" s="56" t="s">
        <v>466</v>
      </c>
      <c r="B94" s="56" t="s">
        <v>467</v>
      </c>
      <c r="C94" s="56" t="s">
        <v>237</v>
      </c>
      <c r="D94" s="57">
        <v>0</v>
      </c>
      <c r="E94" s="57">
        <v>0</v>
      </c>
      <c r="F94" s="57">
        <v>0</v>
      </c>
      <c r="G94" s="57">
        <v>0</v>
      </c>
      <c r="H94" s="57">
        <v>0</v>
      </c>
      <c r="I94" s="57">
        <v>0</v>
      </c>
      <c r="J94" s="56"/>
    </row>
    <row r="95" spans="1:10">
      <c r="A95" s="56" t="s">
        <v>468</v>
      </c>
      <c r="B95" s="56" t="s">
        <v>469</v>
      </c>
      <c r="C95" s="56" t="s">
        <v>237</v>
      </c>
      <c r="D95" s="57">
        <v>0</v>
      </c>
      <c r="E95" s="57">
        <v>0</v>
      </c>
      <c r="F95" s="57">
        <v>0</v>
      </c>
      <c r="G95" s="57">
        <v>0</v>
      </c>
      <c r="H95" s="57">
        <v>0</v>
      </c>
      <c r="I95" s="57">
        <v>0</v>
      </c>
      <c r="J95" s="56"/>
    </row>
    <row r="96" spans="1:10">
      <c r="A96" s="56" t="s">
        <v>352</v>
      </c>
      <c r="B96" s="56" t="s">
        <v>353</v>
      </c>
      <c r="C96" s="56" t="s">
        <v>237</v>
      </c>
      <c r="D96" s="57">
        <v>0</v>
      </c>
      <c r="E96" s="57">
        <v>0</v>
      </c>
      <c r="F96" s="57">
        <v>2373828</v>
      </c>
      <c r="G96" s="57">
        <v>110308</v>
      </c>
      <c r="H96" s="57">
        <v>2263520</v>
      </c>
      <c r="I96" s="57">
        <v>0</v>
      </c>
      <c r="J96" s="56" t="s">
        <v>358</v>
      </c>
    </row>
    <row r="97" spans="1:10">
      <c r="A97" s="56" t="s">
        <v>354</v>
      </c>
      <c r="B97" s="56" t="s">
        <v>355</v>
      </c>
      <c r="C97" s="56" t="s">
        <v>237</v>
      </c>
      <c r="D97" s="57">
        <v>2001401</v>
      </c>
      <c r="E97" s="57">
        <v>0</v>
      </c>
      <c r="F97" s="57">
        <v>0</v>
      </c>
      <c r="G97" s="57">
        <v>0</v>
      </c>
      <c r="H97" s="57">
        <v>2001401</v>
      </c>
      <c r="I97" s="57">
        <v>0</v>
      </c>
      <c r="J97" s="58" t="s">
        <v>359</v>
      </c>
    </row>
    <row r="98" spans="1:10">
      <c r="A98" s="56" t="s">
        <v>356</v>
      </c>
      <c r="B98" s="56" t="s">
        <v>357</v>
      </c>
      <c r="C98" s="56" t="s">
        <v>237</v>
      </c>
      <c r="D98" s="57">
        <v>981239</v>
      </c>
      <c r="E98" s="57">
        <v>0</v>
      </c>
      <c r="F98" s="57">
        <v>0</v>
      </c>
      <c r="G98" s="57">
        <v>0</v>
      </c>
      <c r="H98" s="57">
        <v>981239</v>
      </c>
      <c r="I98" s="57">
        <v>0</v>
      </c>
      <c r="J98" s="58" t="s">
        <v>360</v>
      </c>
    </row>
    <row r="99" spans="1:10">
      <c r="A99" s="56" t="s">
        <v>470</v>
      </c>
      <c r="B99" s="56" t="s">
        <v>471</v>
      </c>
      <c r="C99" s="56" t="s">
        <v>237</v>
      </c>
      <c r="D99" s="57">
        <v>0</v>
      </c>
      <c r="E99" s="57">
        <v>0</v>
      </c>
      <c r="F99" s="57">
        <v>0</v>
      </c>
      <c r="G99" s="57">
        <v>0</v>
      </c>
      <c r="H99" s="57">
        <v>0</v>
      </c>
      <c r="I99" s="57">
        <v>0</v>
      </c>
      <c r="J99" s="56"/>
    </row>
    <row r="100" spans="1:10">
      <c r="A100" s="56" t="s">
        <v>472</v>
      </c>
      <c r="B100" s="56" t="s">
        <v>473</v>
      </c>
      <c r="C100" s="56" t="s">
        <v>237</v>
      </c>
      <c r="D100" s="57">
        <v>0</v>
      </c>
      <c r="E100" s="57">
        <v>0</v>
      </c>
      <c r="F100" s="57">
        <v>0</v>
      </c>
      <c r="G100" s="57">
        <v>0</v>
      </c>
      <c r="H100" s="57">
        <v>0</v>
      </c>
      <c r="I100" s="57">
        <v>0</v>
      </c>
      <c r="J100" s="56"/>
    </row>
    <row r="101" spans="1:10">
      <c r="A101" s="56" t="s">
        <v>474</v>
      </c>
      <c r="B101" s="56" t="s">
        <v>475</v>
      </c>
      <c r="C101" s="56" t="s">
        <v>237</v>
      </c>
      <c r="D101" s="57">
        <v>0</v>
      </c>
      <c r="E101" s="57">
        <v>0</v>
      </c>
      <c r="F101" s="57">
        <v>0</v>
      </c>
      <c r="G101" s="57">
        <v>0</v>
      </c>
      <c r="H101" s="57">
        <v>0</v>
      </c>
      <c r="I101" s="57">
        <v>0</v>
      </c>
      <c r="J101" s="56"/>
    </row>
    <row r="102" spans="1:10">
      <c r="A102" s="56" t="s">
        <v>476</v>
      </c>
      <c r="B102" s="56" t="s">
        <v>477</v>
      </c>
      <c r="C102" s="56" t="s">
        <v>237</v>
      </c>
      <c r="D102" s="57">
        <v>0</v>
      </c>
      <c r="E102" s="57">
        <v>0</v>
      </c>
      <c r="F102" s="57">
        <v>0</v>
      </c>
      <c r="G102" s="57">
        <v>0</v>
      </c>
      <c r="H102" s="57">
        <v>0</v>
      </c>
      <c r="I102" s="57">
        <v>0</v>
      </c>
      <c r="J102" s="56"/>
    </row>
    <row r="103" spans="1:10">
      <c r="A103" s="56" t="s">
        <v>478</v>
      </c>
      <c r="B103" s="56" t="s">
        <v>479</v>
      </c>
      <c r="C103" s="56" t="s">
        <v>237</v>
      </c>
      <c r="D103" s="57">
        <v>0</v>
      </c>
      <c r="E103" s="57">
        <v>0</v>
      </c>
      <c r="F103" s="57">
        <v>0</v>
      </c>
      <c r="G103" s="57">
        <v>0</v>
      </c>
      <c r="H103" s="57">
        <v>0</v>
      </c>
      <c r="I103" s="57">
        <v>0</v>
      </c>
      <c r="J103" s="56"/>
    </row>
    <row r="104" spans="1:10">
      <c r="A104" s="56" t="s">
        <v>480</v>
      </c>
      <c r="B104" s="56" t="s">
        <v>481</v>
      </c>
      <c r="C104" s="56" t="s">
        <v>237</v>
      </c>
      <c r="D104" s="57">
        <v>0</v>
      </c>
      <c r="E104" s="57">
        <v>0</v>
      </c>
      <c r="F104" s="57">
        <v>0</v>
      </c>
      <c r="G104" s="57">
        <v>0</v>
      </c>
      <c r="H104" s="57">
        <v>0</v>
      </c>
      <c r="I104" s="57">
        <v>0</v>
      </c>
      <c r="J104" s="56"/>
    </row>
    <row r="105" spans="1:10">
      <c r="A105" s="56" t="s">
        <v>361</v>
      </c>
      <c r="B105" s="56" t="s">
        <v>362</v>
      </c>
      <c r="C105" s="56" t="s">
        <v>237</v>
      </c>
      <c r="D105" s="57">
        <v>0</v>
      </c>
      <c r="E105" s="57">
        <v>0</v>
      </c>
      <c r="F105" s="57">
        <v>4610025</v>
      </c>
      <c r="G105" s="57">
        <v>300356</v>
      </c>
      <c r="H105" s="57">
        <v>4309669</v>
      </c>
      <c r="I105" s="57">
        <v>0</v>
      </c>
      <c r="J105" s="56" t="s">
        <v>363</v>
      </c>
    </row>
  </sheetData>
  <mergeCells count="9">
    <mergeCell ref="D4:E4"/>
    <mergeCell ref="F4:G4"/>
    <mergeCell ref="H4:I4"/>
    <mergeCell ref="J4:J5"/>
    <mergeCell ref="A1:J1"/>
    <mergeCell ref="A2:J2"/>
    <mergeCell ref="A4:A5"/>
    <mergeCell ref="B4:B5"/>
    <mergeCell ref="C4: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B12" sqref="B12"/>
    </sheetView>
  </sheetViews>
  <sheetFormatPr defaultRowHeight="15"/>
  <cols>
    <col min="1" max="1" width="37" customWidth="1"/>
    <col min="2" max="2" width="23.140625" customWidth="1"/>
  </cols>
  <sheetData>
    <row r="1" spans="1:2">
      <c r="A1" s="82" t="s">
        <v>228</v>
      </c>
      <c r="B1" s="82" t="s">
        <v>229</v>
      </c>
    </row>
    <row r="2" spans="1:2">
      <c r="A2" s="86"/>
      <c r="B2" s="86"/>
    </row>
    <row r="3" spans="1:2">
      <c r="A3" s="56" t="s">
        <v>483</v>
      </c>
      <c r="B3" s="56" t="s">
        <v>484</v>
      </c>
    </row>
    <row r="4" spans="1:2">
      <c r="A4" s="56" t="s">
        <v>485</v>
      </c>
      <c r="B4" s="56" t="s">
        <v>486</v>
      </c>
    </row>
    <row r="5" spans="1:2">
      <c r="A5" s="56" t="s">
        <v>487</v>
      </c>
      <c r="B5" s="56" t="s">
        <v>488</v>
      </c>
    </row>
    <row r="6" spans="1:2">
      <c r="A6" s="56" t="s">
        <v>489</v>
      </c>
      <c r="B6" s="56" t="s">
        <v>490</v>
      </c>
    </row>
    <row r="7" spans="1:2">
      <c r="A7" s="56" t="s">
        <v>491</v>
      </c>
      <c r="B7" s="56" t="s">
        <v>492</v>
      </c>
    </row>
    <row r="8" spans="1:2">
      <c r="A8" s="62" t="s">
        <v>493</v>
      </c>
      <c r="B8" s="56" t="s">
        <v>494</v>
      </c>
    </row>
    <row r="9" spans="1:2">
      <c r="A9" s="56" t="s">
        <v>495</v>
      </c>
      <c r="B9" s="56" t="s">
        <v>496</v>
      </c>
    </row>
    <row r="10" spans="1:2">
      <c r="A10" s="62" t="s">
        <v>497</v>
      </c>
      <c r="B10" s="56" t="s">
        <v>498</v>
      </c>
    </row>
    <row r="11" spans="1:2">
      <c r="A11" s="56" t="s">
        <v>499</v>
      </c>
      <c r="B11" s="56" t="s">
        <v>500</v>
      </c>
    </row>
    <row r="12" spans="1:2">
      <c r="A12" s="56" t="s">
        <v>501</v>
      </c>
      <c r="B12" s="56" t="s">
        <v>502</v>
      </c>
    </row>
    <row r="13" spans="1:2">
      <c r="A13" s="62" t="s">
        <v>503</v>
      </c>
      <c r="B13" s="56" t="s">
        <v>504</v>
      </c>
    </row>
    <row r="14" spans="1:2">
      <c r="A14" s="56" t="s">
        <v>505</v>
      </c>
      <c r="B14" s="56" t="s">
        <v>506</v>
      </c>
    </row>
    <row r="15" spans="1:2">
      <c r="A15" s="56" t="s">
        <v>507</v>
      </c>
      <c r="B15" s="56" t="s">
        <v>508</v>
      </c>
    </row>
    <row r="16" spans="1:2">
      <c r="A16" s="56" t="s">
        <v>509</v>
      </c>
      <c r="B16" s="56" t="s">
        <v>510</v>
      </c>
    </row>
    <row r="17" spans="1:2">
      <c r="A17" s="56" t="s">
        <v>511</v>
      </c>
      <c r="B17" s="56" t="s">
        <v>512</v>
      </c>
    </row>
    <row r="18" spans="1:2">
      <c r="A18" s="56" t="s">
        <v>513</v>
      </c>
      <c r="B18" s="56" t="s">
        <v>514</v>
      </c>
    </row>
    <row r="19" spans="1:2">
      <c r="A19" s="56" t="s">
        <v>515</v>
      </c>
      <c r="B19" s="56" t="s">
        <v>516</v>
      </c>
    </row>
    <row r="20" spans="1:2">
      <c r="A20" s="56" t="s">
        <v>388</v>
      </c>
      <c r="B20" s="56" t="s">
        <v>389</v>
      </c>
    </row>
    <row r="21" spans="1:2">
      <c r="A21" s="56" t="s">
        <v>517</v>
      </c>
      <c r="B21" s="56" t="s">
        <v>518</v>
      </c>
    </row>
    <row r="22" spans="1:2">
      <c r="A22" s="56" t="s">
        <v>519</v>
      </c>
      <c r="B22" s="56" t="s">
        <v>520</v>
      </c>
    </row>
    <row r="23" spans="1:2">
      <c r="A23" s="56" t="s">
        <v>521</v>
      </c>
      <c r="B23" s="56" t="s">
        <v>522</v>
      </c>
    </row>
    <row r="24" spans="1:2">
      <c r="A24" s="56" t="s">
        <v>523</v>
      </c>
      <c r="B24" s="56" t="s">
        <v>524</v>
      </c>
    </row>
    <row r="25" spans="1:2">
      <c r="A25" s="56" t="s">
        <v>525</v>
      </c>
      <c r="B25" s="56" t="s">
        <v>526</v>
      </c>
    </row>
    <row r="26" spans="1:2">
      <c r="A26" s="56" t="s">
        <v>527</v>
      </c>
      <c r="B26" s="56" t="s">
        <v>528</v>
      </c>
    </row>
    <row r="27" spans="1:2">
      <c r="A27" s="56" t="s">
        <v>529</v>
      </c>
      <c r="B27" s="56" t="s">
        <v>530</v>
      </c>
    </row>
    <row r="28" spans="1:2">
      <c r="A28" s="56" t="s">
        <v>531</v>
      </c>
      <c r="B28" s="56" t="s">
        <v>532</v>
      </c>
    </row>
    <row r="29" spans="1:2">
      <c r="A29" s="56" t="s">
        <v>533</v>
      </c>
      <c r="B29" s="56" t="s">
        <v>534</v>
      </c>
    </row>
  </sheetData>
  <mergeCells count="2">
    <mergeCell ref="A1:A2"/>
    <mergeCell ref="B1:B2"/>
  </mergeCells>
  <hyperlinks>
    <hyperlink ref="A10" location="GOOGOO!A1" display="GOOGOO"/>
    <hyperlink ref="A8" location="FOODMART!A1" display="FOODMART"/>
    <hyperlink ref="A13" location="HOMEMART!A1" display="HOMEMART"/>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Sành điệu </vt:lpstr>
      <vt:lpstr>Khách lẻ MB</vt:lpstr>
      <vt:lpstr>Khách lẻ 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2024-01-08T03:29:54Z</dcterms:created>
  <dcterms:modified xsi:type="dcterms:W3CDTF">2025-09-09T11:40:37Z</dcterms:modified>
</cp:coreProperties>
</file>