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Kho\"/>
    </mc:Choice>
  </mc:AlternateContent>
  <bookViews>
    <workbookView xWindow="0" yWindow="0" windowWidth="24000" windowHeight="9630"/>
  </bookViews>
  <sheets>
    <sheet name="Sheet1" sheetId="1" r:id="rId1"/>
  </sheets>
  <definedNames>
    <definedName name="_xlnm._FilterDatabase" localSheetId="0" hidden="1">Sheet1!$A$2:$N$41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3" i="1"/>
  <c r="L41" i="1" s="1"/>
  <c r="N4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3" i="1"/>
  <c r="N41" i="1" l="1"/>
</calcChain>
</file>

<file path=xl/sharedStrings.xml><?xml version="1.0" encoding="utf-8"?>
<sst xmlns="http://schemas.openxmlformats.org/spreadsheetml/2006/main" count="53" uniqueCount="53">
  <si>
    <t>Tên hàng hóa</t>
  </si>
  <si>
    <t>Tổng chênh lệch</t>
  </si>
  <si>
    <t>Đơn giá</t>
  </si>
  <si>
    <t>Thành tiền</t>
  </si>
  <si>
    <t>Tháng 1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</si>
  <si>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</si>
  <si>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</si>
  <si>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</si>
  <si>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</si>
  <si>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</si>
  <si>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</si>
  <si>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</si>
  <si>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</si>
  <si>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</si>
  <si>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Gà muối 500g</t>
  </si>
  <si>
    <t>Chân giò heo muối 300g</t>
  </si>
  <si>
    <t>Chân giò heo muối 500g</t>
  </si>
  <si>
    <t>Tai heo muối 200g</t>
  </si>
  <si>
    <t>Tai heo muối 400g</t>
  </si>
  <si>
    <t>Mọc Nấm Hương 250g</t>
  </si>
  <si>
    <t>Giò Tai Lưỡi Xào 250g</t>
  </si>
  <si>
    <t>Chả nướng 300g</t>
  </si>
  <si>
    <t>Chả cốm 300g</t>
  </si>
  <si>
    <t>Bắp giò heo muối vị Tayaki 450g</t>
  </si>
  <si>
    <t>Gà hun cỏ xạ hương Coop Select 500g</t>
  </si>
  <si>
    <t>Gà muối hun khói 300g</t>
  </si>
  <si>
    <t>Chân gà thảo mộc 150g</t>
  </si>
  <si>
    <t>Chân gà xì dầu 150g</t>
  </si>
  <si>
    <t>Sườn hun khói 200g</t>
  </si>
  <si>
    <t>Gà xì dầu 500g</t>
  </si>
  <si>
    <t>Giò lụa 500g</t>
  </si>
  <si>
    <t>Giò tai nấm hương 500g</t>
  </si>
  <si>
    <t>Chân gà xì dầu 150g ( 2 chân )</t>
  </si>
  <si>
    <t>sụn gà 250g</t>
  </si>
  <si>
    <t>giò sụn gà 45g ( km)</t>
  </si>
  <si>
    <t>giò bì 45g (km)</t>
  </si>
  <si>
    <t>Mọc Nấm Hương  ( KM)</t>
  </si>
  <si>
    <t>Gà muối 500g (KM) + Chân</t>
  </si>
  <si>
    <t>Chân giò heo muối 300g KM</t>
  </si>
  <si>
    <t>Tai heo muối 200g KM</t>
  </si>
  <si>
    <t>Gà muối 500g (KM) + tai</t>
  </si>
  <si>
    <t>Chả cốm 300g KM</t>
  </si>
  <si>
    <t>Mọc Nấm Hương 250 ( KM)</t>
  </si>
  <si>
    <t>giò sụn gà 45g</t>
  </si>
  <si>
    <t>Chân giò heo muối 100g</t>
  </si>
  <si>
    <t>Giò tai lưỡi xào 250g KM</t>
  </si>
  <si>
    <t>LƯỠI KM 1-1</t>
  </si>
  <si>
    <t>sụn gà 250g KM</t>
  </si>
  <si>
    <t>lụa 250 hội chợ</t>
  </si>
  <si>
    <t>sụn gà 250 hội chợ</t>
  </si>
  <si>
    <t>gà 500 km urban</t>
  </si>
  <si>
    <t>lưỡi 200 km urban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</si>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</sst>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1" xfId="0" applyFont="1" applyBorder="1"/>
    <xf numFmtId="0" fontId="3" fillId="0" borderId="0" xfId="0" applyFont="1"/>
    <xf numFmtId="164" fontId="3" fillId="0" borderId="1" xfId="1" applyNumberFormat="1" applyFont="1" applyBorder="1"/>
    <xf numFmtId="164" fontId="2" fillId="0" borderId="1" xfId="1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41"/>
  <sheetViews>
    <sheetView tabSelected="1" workbookViewId="0">
      <selection activeCell="H48" sqref="H48"/>
    </sheetView>
  </sheetViews>
  <sheetFormatPr defaultRowHeight="15" x14ac:dyDescent="0.25"/>
  <cols>
    <col min="1" max="1" width="35" style="5" customWidth="1"/>
    <col min="2" max="11" width="10.28515625" style="5" customWidth="1"/>
    <col min="12" max="12" width="14.85546875" style="5" customWidth="1"/>
    <col min="13" max="13" width="12.7109375" style="5" customWidth="1"/>
    <col min="14" max="14" width="18.85546875" style="5" customWidth="1"/>
    <col min="15" max="16384" width="9.140625" style="5"/>
  </cols>
  <sheetData>
    <row r="1" spans="1:14" s="1" customFormat="1" ht="14.25" x14ac:dyDescent="0.2">
      <c r="A1" s="10" t="s">
        <v>0</v>
      </c>
      <c r="B1" s="11" t="s">
        <v>1</v>
      </c>
      <c r="C1" s="11"/>
      <c r="D1" s="11"/>
      <c r="E1" s="11"/>
      <c r="F1" s="11"/>
      <c r="G1" s="11"/>
      <c r="H1" s="11"/>
      <c r="I1" s="11"/>
      <c r="J1" s="11"/>
      <c r="K1" s="11"/>
      <c r="L1" s="9"/>
      <c r="M1" s="10" t="s">
        <v>2</v>
      </c>
      <c r="N1" s="10" t="s">
        <v>3</v>
      </c>
    </row>
    <row r="2" spans="1:14" s="1" customFormat="1" ht="14.25" x14ac:dyDescent="0.2">
      <c r="A2" s="10"/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  <c r="L2" s="8" t="s">
        <v>52</v>
      </c>
      <c r="M2" s="10"/>
      <c r="N2" s="10"/>
    </row>
    <row r="3" spans="1:14" hidden="1" x14ac:dyDescent="0.25">
      <c r="A3" s="4" t="s">
        <v>23</v>
      </c>
      <c r="B3" s="4"/>
      <c r="C3" s="4"/>
      <c r="D3" s="4"/>
      <c r="E3" s="4"/>
      <c r="F3" s="4"/>
      <c r="G3" s="4"/>
      <c r="H3" s="4"/>
      <c r="I3" s="4"/>
      <c r="J3" s="4"/>
      <c r="K3" s="4"/>
      <c r="L3" s="4">
        <f>SUM(B3:K3)</f>
        <v>0</v>
      </c>
      <c r="M3" s="6">
        <v>106050</v>
      </c>
      <c r="N3" s="6">
        <f>SUM(B3:K3)*M3</f>
        <v>0</v>
      </c>
    </row>
    <row r="4" spans="1:14" x14ac:dyDescent="0.25">
      <c r="A4" s="4" t="s">
        <v>22</v>
      </c>
      <c r="B4" s="4">
        <v>7</v>
      </c>
      <c r="C4" s="4"/>
      <c r="D4" s="4">
        <v>1</v>
      </c>
      <c r="E4" s="4"/>
      <c r="F4" s="4"/>
      <c r="G4" s="4"/>
      <c r="H4" s="4">
        <v>-3</v>
      </c>
      <c r="I4" s="4">
        <v>1</v>
      </c>
      <c r="J4" s="4">
        <v>1</v>
      </c>
      <c r="K4" s="4">
        <v>2</v>
      </c>
      <c r="L4" s="4">
        <f t="shared" ref="L4:L40" si="0">SUM(B4:K4)</f>
        <v>9</v>
      </c>
      <c r="M4" s="6">
        <v>74250</v>
      </c>
      <c r="N4" s="6">
        <f t="shared" ref="N4:N40" si="1">SUM(B4:K4)*M4</f>
        <v>668250</v>
      </c>
    </row>
    <row r="5" spans="1:14" hidden="1" x14ac:dyDescent="0.25">
      <c r="A5" s="4" t="s">
        <v>41</v>
      </c>
      <c r="B5" s="4"/>
      <c r="C5" s="4"/>
      <c r="D5" s="4"/>
      <c r="E5" s="4"/>
      <c r="F5" s="4"/>
      <c r="G5" s="4"/>
      <c r="H5" s="4"/>
      <c r="I5" s="4"/>
      <c r="J5" s="4"/>
      <c r="K5" s="4"/>
      <c r="L5" s="4">
        <f t="shared" si="0"/>
        <v>0</v>
      </c>
      <c r="M5" s="6">
        <v>74250</v>
      </c>
      <c r="N5" s="6">
        <f t="shared" si="1"/>
        <v>0</v>
      </c>
    </row>
    <row r="6" spans="1:14" x14ac:dyDescent="0.25">
      <c r="A6" s="4" t="s">
        <v>21</v>
      </c>
      <c r="B6" s="4"/>
      <c r="C6" s="4"/>
      <c r="D6" s="4"/>
      <c r="E6" s="4">
        <v>1</v>
      </c>
      <c r="F6" s="4"/>
      <c r="G6" s="4"/>
      <c r="H6" s="4"/>
      <c r="I6" s="4">
        <v>3</v>
      </c>
      <c r="J6" s="4"/>
      <c r="K6" s="4">
        <v>1</v>
      </c>
      <c r="L6" s="4">
        <f t="shared" si="0"/>
        <v>5</v>
      </c>
      <c r="M6" s="6">
        <v>70950</v>
      </c>
      <c r="N6" s="6">
        <f t="shared" si="1"/>
        <v>354750</v>
      </c>
    </row>
    <row r="7" spans="1:14" hidden="1" x14ac:dyDescent="0.25">
      <c r="A7" s="4" t="s">
        <v>26</v>
      </c>
      <c r="B7" s="4"/>
      <c r="C7" s="4"/>
      <c r="D7" s="4"/>
      <c r="E7" s="4"/>
      <c r="F7" s="4"/>
      <c r="G7" s="4"/>
      <c r="H7" s="4"/>
      <c r="I7" s="4"/>
      <c r="J7" s="4"/>
      <c r="K7" s="4"/>
      <c r="L7" s="4">
        <f t="shared" si="0"/>
        <v>0</v>
      </c>
      <c r="M7" s="6">
        <v>30645</v>
      </c>
      <c r="N7" s="6">
        <f t="shared" si="1"/>
        <v>0</v>
      </c>
    </row>
    <row r="8" spans="1:14" x14ac:dyDescent="0.25">
      <c r="A8" s="4" t="s">
        <v>27</v>
      </c>
      <c r="B8" s="4"/>
      <c r="C8" s="4">
        <v>2</v>
      </c>
      <c r="D8" s="4"/>
      <c r="E8" s="4"/>
      <c r="F8" s="4"/>
      <c r="G8" s="4"/>
      <c r="H8" s="4"/>
      <c r="I8" s="4"/>
      <c r="J8" s="4"/>
      <c r="K8" s="4"/>
      <c r="L8" s="4">
        <f t="shared" si="0"/>
        <v>2</v>
      </c>
      <c r="M8" s="6">
        <v>31977</v>
      </c>
      <c r="N8" s="6">
        <f t="shared" si="1"/>
        <v>63954</v>
      </c>
    </row>
    <row r="9" spans="1:14" hidden="1" x14ac:dyDescent="0.25">
      <c r="A9" s="4" t="s">
        <v>32</v>
      </c>
      <c r="B9" s="4"/>
      <c r="C9" s="4"/>
      <c r="D9" s="4"/>
      <c r="E9" s="4"/>
      <c r="F9" s="4"/>
      <c r="G9" s="4"/>
      <c r="H9" s="4"/>
      <c r="I9" s="4"/>
      <c r="J9" s="4"/>
      <c r="K9" s="4"/>
      <c r="L9" s="4">
        <f t="shared" si="0"/>
        <v>0</v>
      </c>
      <c r="M9" s="6">
        <v>31977</v>
      </c>
      <c r="N9" s="6">
        <f t="shared" si="1"/>
        <v>0</v>
      </c>
    </row>
    <row r="10" spans="1:14" hidden="1" x14ac:dyDescent="0.25">
      <c r="A10" s="4" t="s">
        <v>44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>
        <f t="shared" si="0"/>
        <v>0</v>
      </c>
      <c r="M10" s="6">
        <v>34549</v>
      </c>
      <c r="N10" s="6">
        <f t="shared" si="1"/>
        <v>0</v>
      </c>
    </row>
    <row r="11" spans="1:14" x14ac:dyDescent="0.25">
      <c r="A11" s="4" t="s">
        <v>15</v>
      </c>
      <c r="B11" s="4"/>
      <c r="C11" s="4"/>
      <c r="D11" s="4">
        <v>15</v>
      </c>
      <c r="E11" s="4">
        <v>4</v>
      </c>
      <c r="F11" s="4"/>
      <c r="G11" s="4">
        <v>-1</v>
      </c>
      <c r="H11" s="4">
        <v>-7</v>
      </c>
      <c r="I11" s="4">
        <v>1</v>
      </c>
      <c r="J11" s="4">
        <v>2</v>
      </c>
      <c r="K11" s="4">
        <v>8</v>
      </c>
      <c r="L11" s="4">
        <f t="shared" si="0"/>
        <v>22</v>
      </c>
      <c r="M11" s="6">
        <v>73431</v>
      </c>
      <c r="N11" s="6">
        <f t="shared" si="1"/>
        <v>1615482</v>
      </c>
    </row>
    <row r="12" spans="1:14" hidden="1" x14ac:dyDescent="0.25">
      <c r="A12" s="4" t="s">
        <v>38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>
        <f t="shared" si="0"/>
        <v>0</v>
      </c>
      <c r="M12" s="6">
        <v>73431</v>
      </c>
      <c r="N12" s="6">
        <f t="shared" si="1"/>
        <v>0</v>
      </c>
    </row>
    <row r="13" spans="1:14" x14ac:dyDescent="0.25">
      <c r="A13" s="4" t="s">
        <v>16</v>
      </c>
      <c r="B13" s="4"/>
      <c r="C13" s="4"/>
      <c r="D13" s="4">
        <v>-3</v>
      </c>
      <c r="E13" s="4"/>
      <c r="F13" s="4"/>
      <c r="G13" s="4"/>
      <c r="H13" s="4">
        <v>14</v>
      </c>
      <c r="I13" s="4"/>
      <c r="J13" s="4"/>
      <c r="K13" s="4"/>
      <c r="L13" s="4">
        <f t="shared" si="0"/>
        <v>11</v>
      </c>
      <c r="M13" s="6">
        <v>119066</v>
      </c>
      <c r="N13" s="6">
        <f t="shared" si="1"/>
        <v>1309726</v>
      </c>
    </row>
    <row r="14" spans="1:14" hidden="1" x14ac:dyDescent="0.25">
      <c r="A14" s="4" t="s">
        <v>50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>
        <f t="shared" si="0"/>
        <v>0</v>
      </c>
      <c r="M14" s="6">
        <v>111058</v>
      </c>
      <c r="N14" s="6">
        <f t="shared" si="1"/>
        <v>0</v>
      </c>
    </row>
    <row r="15" spans="1:14" hidden="1" x14ac:dyDescent="0.25">
      <c r="A15" s="4" t="s">
        <v>24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>
        <f t="shared" si="0"/>
        <v>0</v>
      </c>
      <c r="M15" s="6">
        <v>110250</v>
      </c>
      <c r="N15" s="6">
        <f t="shared" si="1"/>
        <v>0</v>
      </c>
    </row>
    <row r="16" spans="1:14" x14ac:dyDescent="0.25">
      <c r="A16" s="4" t="s">
        <v>14</v>
      </c>
      <c r="B16" s="4">
        <v>1</v>
      </c>
      <c r="C16" s="4">
        <v>3</v>
      </c>
      <c r="D16" s="4">
        <v>-2</v>
      </c>
      <c r="E16" s="4"/>
      <c r="F16" s="4">
        <v>7</v>
      </c>
      <c r="G16" s="4">
        <v>-1</v>
      </c>
      <c r="H16" s="4">
        <v>1</v>
      </c>
      <c r="I16" s="4">
        <v>12</v>
      </c>
      <c r="J16" s="4"/>
      <c r="K16" s="4">
        <v>5</v>
      </c>
      <c r="L16" s="4">
        <f t="shared" si="0"/>
        <v>26</v>
      </c>
      <c r="M16" s="6">
        <v>111058</v>
      </c>
      <c r="N16" s="6">
        <f t="shared" si="1"/>
        <v>2887508</v>
      </c>
    </row>
    <row r="17" spans="1:14" hidden="1" x14ac:dyDescent="0.25">
      <c r="A17" s="4" t="s">
        <v>37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>
        <f t="shared" si="0"/>
        <v>0</v>
      </c>
      <c r="M17" s="6">
        <v>111058</v>
      </c>
      <c r="N17" s="6">
        <f t="shared" si="1"/>
        <v>0</v>
      </c>
    </row>
    <row r="18" spans="1:14" hidden="1" x14ac:dyDescent="0.25">
      <c r="A18" s="4" t="s">
        <v>40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>
        <f t="shared" si="0"/>
        <v>0</v>
      </c>
      <c r="M18" s="6">
        <v>111058</v>
      </c>
      <c r="N18" s="6">
        <f t="shared" si="1"/>
        <v>0</v>
      </c>
    </row>
    <row r="19" spans="1:14" x14ac:dyDescent="0.25">
      <c r="A19" s="4" t="s">
        <v>25</v>
      </c>
      <c r="B19" s="4">
        <v>2</v>
      </c>
      <c r="C19" s="4">
        <v>4</v>
      </c>
      <c r="D19" s="4">
        <v>1</v>
      </c>
      <c r="E19" s="4">
        <v>-2</v>
      </c>
      <c r="F19" s="4"/>
      <c r="G19" s="4"/>
      <c r="H19" s="4">
        <v>1</v>
      </c>
      <c r="I19" s="4"/>
      <c r="J19" s="4">
        <v>20</v>
      </c>
      <c r="K19" s="4">
        <v>1</v>
      </c>
      <c r="L19" s="4">
        <f t="shared" si="0"/>
        <v>27</v>
      </c>
      <c r="M19" s="6">
        <v>70000</v>
      </c>
      <c r="N19" s="6">
        <f t="shared" si="1"/>
        <v>1890000</v>
      </c>
    </row>
    <row r="20" spans="1:14" ht="15.75" customHeight="1" x14ac:dyDescent="0.25">
      <c r="A20" s="4" t="s">
        <v>29</v>
      </c>
      <c r="B20" s="4"/>
      <c r="C20" s="4">
        <v>3</v>
      </c>
      <c r="D20" s="4">
        <v>6</v>
      </c>
      <c r="E20" s="4">
        <v>3</v>
      </c>
      <c r="F20" s="4"/>
      <c r="G20" s="4">
        <v>1</v>
      </c>
      <c r="H20" s="4"/>
      <c r="I20" s="4"/>
      <c r="J20" s="4"/>
      <c r="K20" s="4">
        <v>1</v>
      </c>
      <c r="L20" s="4">
        <f t="shared" si="0"/>
        <v>14</v>
      </c>
      <c r="M20" s="6">
        <v>111606</v>
      </c>
      <c r="N20" s="6">
        <f t="shared" si="1"/>
        <v>1562484</v>
      </c>
    </row>
    <row r="21" spans="1:14" ht="15.75" hidden="1" customHeight="1" x14ac:dyDescent="0.25">
      <c r="A21" s="4" t="s">
        <v>35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>
        <f t="shared" si="0"/>
        <v>0</v>
      </c>
      <c r="M21" s="6">
        <v>9200</v>
      </c>
      <c r="N21" s="6">
        <f t="shared" si="1"/>
        <v>0</v>
      </c>
    </row>
    <row r="22" spans="1:14" ht="15.75" hidden="1" customHeight="1" x14ac:dyDescent="0.25">
      <c r="A22" s="4" t="s">
        <v>30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>
        <f t="shared" si="0"/>
        <v>0</v>
      </c>
      <c r="M22" s="6">
        <v>94013</v>
      </c>
      <c r="N22" s="6">
        <f t="shared" si="1"/>
        <v>0</v>
      </c>
    </row>
    <row r="23" spans="1:14" ht="15.75" hidden="1" customHeight="1" x14ac:dyDescent="0.25">
      <c r="A23" s="4" t="s">
        <v>43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>
        <f t="shared" si="0"/>
        <v>0</v>
      </c>
      <c r="M23" s="6">
        <v>9200</v>
      </c>
      <c r="N23" s="6">
        <f t="shared" si="1"/>
        <v>0</v>
      </c>
    </row>
    <row r="24" spans="1:14" ht="15.75" hidden="1" customHeight="1" x14ac:dyDescent="0.25">
      <c r="A24" s="4" t="s">
        <v>34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>
        <f t="shared" si="0"/>
        <v>0</v>
      </c>
      <c r="M24" s="6">
        <v>9200</v>
      </c>
      <c r="N24" s="6">
        <f t="shared" si="1"/>
        <v>0</v>
      </c>
    </row>
    <row r="25" spans="1:14" ht="15.75" customHeight="1" x14ac:dyDescent="0.25">
      <c r="A25" s="4" t="s">
        <v>20</v>
      </c>
      <c r="B25" s="4">
        <v>1</v>
      </c>
      <c r="C25" s="4"/>
      <c r="D25" s="4">
        <v>-2</v>
      </c>
      <c r="E25" s="4">
        <v>-1</v>
      </c>
      <c r="F25" s="4"/>
      <c r="G25" s="4">
        <v>1</v>
      </c>
      <c r="H25" s="4">
        <v>9</v>
      </c>
      <c r="I25" s="4">
        <v>-4</v>
      </c>
      <c r="J25" s="4">
        <v>9</v>
      </c>
      <c r="K25" s="4">
        <v>4</v>
      </c>
      <c r="L25" s="4">
        <f t="shared" si="0"/>
        <v>17</v>
      </c>
      <c r="M25" s="6">
        <v>50183</v>
      </c>
      <c r="N25" s="6">
        <f t="shared" si="1"/>
        <v>853111</v>
      </c>
    </row>
    <row r="26" spans="1:14" ht="15.75" hidden="1" customHeight="1" x14ac:dyDescent="0.25">
      <c r="A26" s="4" t="s">
        <v>45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>
        <f t="shared" si="0"/>
        <v>0</v>
      </c>
      <c r="M26" s="6">
        <v>50183</v>
      </c>
      <c r="N26" s="6">
        <f t="shared" si="1"/>
        <v>0</v>
      </c>
    </row>
    <row r="27" spans="1:14" ht="15.75" hidden="1" customHeight="1" x14ac:dyDescent="0.25">
      <c r="A27" s="4" t="s">
        <v>31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>
        <f t="shared" si="0"/>
        <v>0</v>
      </c>
      <c r="M27" s="6">
        <v>101989</v>
      </c>
      <c r="N27" s="6">
        <f t="shared" si="1"/>
        <v>0</v>
      </c>
    </row>
    <row r="28" spans="1:14" ht="15.75" hidden="1" customHeight="1" x14ac:dyDescent="0.25">
      <c r="A28" s="4" t="s">
        <v>48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>
        <f t="shared" si="0"/>
        <v>0</v>
      </c>
      <c r="M28" s="6">
        <v>49500</v>
      </c>
      <c r="N28" s="6">
        <f t="shared" si="1"/>
        <v>0</v>
      </c>
    </row>
    <row r="29" spans="1:14" ht="15.75" hidden="1" customHeight="1" x14ac:dyDescent="0.25">
      <c r="A29" s="4" t="s">
        <v>51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>
        <f t="shared" si="0"/>
        <v>0</v>
      </c>
      <c r="M29" s="6">
        <v>40146</v>
      </c>
      <c r="N29" s="6">
        <f t="shared" si="1"/>
        <v>0</v>
      </c>
    </row>
    <row r="30" spans="1:14" ht="15.75" hidden="1" customHeight="1" x14ac:dyDescent="0.25">
      <c r="A30" s="4" t="s">
        <v>46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>
        <f t="shared" si="0"/>
        <v>0</v>
      </c>
      <c r="M30" s="6">
        <v>50183</v>
      </c>
      <c r="N30" s="6">
        <f t="shared" si="1"/>
        <v>0</v>
      </c>
    </row>
    <row r="31" spans="1:14" ht="15.75" customHeight="1" x14ac:dyDescent="0.25">
      <c r="A31" s="4" t="s">
        <v>36</v>
      </c>
      <c r="B31" s="4"/>
      <c r="C31" s="4"/>
      <c r="D31" s="4"/>
      <c r="E31" s="4"/>
      <c r="F31" s="4"/>
      <c r="G31" s="4"/>
      <c r="H31" s="4">
        <v>2</v>
      </c>
      <c r="I31" s="4"/>
      <c r="J31" s="4"/>
      <c r="K31" s="4"/>
      <c r="L31" s="4">
        <f t="shared" si="0"/>
        <v>2</v>
      </c>
      <c r="M31" s="6">
        <v>36800</v>
      </c>
      <c r="N31" s="6">
        <f t="shared" si="1"/>
        <v>73600</v>
      </c>
    </row>
    <row r="32" spans="1:14" ht="15.75" hidden="1" customHeight="1" x14ac:dyDescent="0.25">
      <c r="A32" s="4" t="s">
        <v>42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>
        <f t="shared" si="0"/>
        <v>0</v>
      </c>
      <c r="M32" s="6">
        <v>46000</v>
      </c>
      <c r="N32" s="6">
        <f t="shared" si="1"/>
        <v>0</v>
      </c>
    </row>
    <row r="33" spans="1:14" ht="15.75" customHeight="1" x14ac:dyDescent="0.25">
      <c r="A33" s="4" t="s">
        <v>19</v>
      </c>
      <c r="B33" s="4"/>
      <c r="C33" s="4">
        <v>2</v>
      </c>
      <c r="D33" s="4"/>
      <c r="E33" s="4"/>
      <c r="F33" s="4"/>
      <c r="G33" s="4"/>
      <c r="H33" s="4"/>
      <c r="I33" s="4"/>
      <c r="J33" s="4"/>
      <c r="K33" s="4"/>
      <c r="L33" s="4">
        <f t="shared" si="0"/>
        <v>2</v>
      </c>
      <c r="M33" s="6">
        <v>46000</v>
      </c>
      <c r="N33" s="6">
        <f t="shared" si="1"/>
        <v>92000</v>
      </c>
    </row>
    <row r="34" spans="1:14" ht="15.75" hidden="1" customHeight="1" x14ac:dyDescent="0.25">
      <c r="A34" s="4" t="s">
        <v>49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>
        <f t="shared" si="0"/>
        <v>0</v>
      </c>
      <c r="M34" s="6">
        <v>50400</v>
      </c>
      <c r="N34" s="6">
        <f t="shared" si="1"/>
        <v>0</v>
      </c>
    </row>
    <row r="35" spans="1:14" ht="15.75" hidden="1" customHeight="1" x14ac:dyDescent="0.25">
      <c r="A35" s="4" t="s">
        <v>33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>
        <f t="shared" si="0"/>
        <v>0</v>
      </c>
      <c r="M35" s="6">
        <v>50400</v>
      </c>
      <c r="N35" s="6">
        <f t="shared" si="1"/>
        <v>0</v>
      </c>
    </row>
    <row r="36" spans="1:14" ht="15.75" hidden="1" customHeight="1" x14ac:dyDescent="0.25">
      <c r="A36" s="4" t="s">
        <v>47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>
        <f t="shared" si="0"/>
        <v>0</v>
      </c>
      <c r="M36" s="6">
        <v>50400</v>
      </c>
      <c r="N36" s="6">
        <f t="shared" si="1"/>
        <v>0</v>
      </c>
    </row>
    <row r="37" spans="1:14" ht="15.75" hidden="1" customHeight="1" x14ac:dyDescent="0.25">
      <c r="A37" s="4" t="s">
        <v>28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>
        <f t="shared" si="0"/>
        <v>0</v>
      </c>
      <c r="M37" s="6">
        <v>56848</v>
      </c>
      <c r="N37" s="6">
        <f t="shared" si="1"/>
        <v>0</v>
      </c>
    </row>
    <row r="38" spans="1:14" ht="15.75" customHeight="1" x14ac:dyDescent="0.25">
      <c r="A38" s="4" t="s">
        <v>17</v>
      </c>
      <c r="B38" s="4"/>
      <c r="C38" s="4">
        <v>1</v>
      </c>
      <c r="D38" s="4"/>
      <c r="E38" s="4"/>
      <c r="F38" s="4"/>
      <c r="G38" s="4"/>
      <c r="H38" s="4"/>
      <c r="I38" s="4"/>
      <c r="J38" s="4"/>
      <c r="K38" s="4"/>
      <c r="L38" s="4">
        <f t="shared" si="0"/>
        <v>1</v>
      </c>
      <c r="M38" s="6">
        <v>55595</v>
      </c>
      <c r="N38" s="6">
        <f t="shared" si="1"/>
        <v>55595</v>
      </c>
    </row>
    <row r="39" spans="1:14" ht="15.75" hidden="1" customHeight="1" x14ac:dyDescent="0.25">
      <c r="A39" s="4" t="s">
        <v>39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>
        <f t="shared" si="0"/>
        <v>0</v>
      </c>
      <c r="M39" s="6">
        <v>55595</v>
      </c>
      <c r="N39" s="6">
        <f t="shared" si="1"/>
        <v>0</v>
      </c>
    </row>
    <row r="40" spans="1:14" ht="15.75" customHeight="1" x14ac:dyDescent="0.25">
      <c r="A40" s="4" t="s">
        <v>18</v>
      </c>
      <c r="B40" s="4">
        <v>1</v>
      </c>
      <c r="C40" s="4"/>
      <c r="D40" s="4"/>
      <c r="E40" s="4">
        <v>-1</v>
      </c>
      <c r="F40" s="4">
        <v>5</v>
      </c>
      <c r="G40" s="4"/>
      <c r="H40" s="4"/>
      <c r="I40" s="4"/>
      <c r="J40" s="4"/>
      <c r="K40" s="4">
        <v>1</v>
      </c>
      <c r="L40" s="4">
        <f t="shared" si="0"/>
        <v>6</v>
      </c>
      <c r="M40" s="6">
        <v>107205</v>
      </c>
      <c r="N40" s="6">
        <f t="shared" si="1"/>
        <v>643230</v>
      </c>
    </row>
    <row r="41" spans="1:14" s="1" customFormat="1" ht="15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>
        <f>SUM(L3:L40)</f>
        <v>144</v>
      </c>
      <c r="M41" s="7"/>
      <c r="N41" s="7">
        <f>SUM(N3:N40)</f>
        <v>12069690</v>
      </c>
    </row>
  </sheetData>
  <autoFilter ref="A2:N41">
    <filterColumn colId="11">
      <filters>
        <filter val="1"/>
        <filter val="11"/>
        <filter val="14"/>
        <filter val="144"/>
        <filter val="17"/>
        <filter val="2"/>
        <filter val="22"/>
        <filter val="26"/>
        <filter val="27"/>
        <filter val="5"/>
        <filter val="6"/>
        <filter val="9"/>
      </filters>
    </filterColumn>
  </autoFilter>
  <mergeCells count="4">
    <mergeCell ref="A1:A2"/>
    <mergeCell ref="B1:K1"/>
    <mergeCell ref="N1:N2"/>
    <mergeCell ref="M1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2024-11-28T01:48:32Z</dcterms:created>
  <dcterms:modified xsi:type="dcterms:W3CDTF">2024-12-09T08:53:04Z</dcterms:modified>
</cp:coreProperties>
</file>