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L28" i="1" l="1"/>
  <c r="K28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</calcChain>
</file>

<file path=xl/sharedStrings.xml><?xml version="1.0" encoding="utf-8"?>
<sst xmlns="http://schemas.openxmlformats.org/spreadsheetml/2006/main" count="152" uniqueCount="59">
  <si>
    <t>BBM200</t>
  </si>
  <si>
    <t>BGHM450</t>
  </si>
  <si>
    <t>MNH250</t>
  </si>
  <si>
    <t>Bắp bò muối 500g</t>
  </si>
  <si>
    <t>CGM300</t>
  </si>
  <si>
    <t>Mọc Nấm Hương 250g</t>
  </si>
  <si>
    <t>GL250</t>
  </si>
  <si>
    <t>Bắp bò muối 300g</t>
  </si>
  <si>
    <t>GL500KT</t>
  </si>
  <si>
    <t>Nhập kho</t>
  </si>
  <si>
    <t>GSG250</t>
  </si>
  <si>
    <t>Giò Tai Lưỡi Xào 250g</t>
  </si>
  <si>
    <t>Tai heo muối 400g</t>
  </si>
  <si>
    <t>Số lượng</t>
  </si>
  <si>
    <t>TH400</t>
  </si>
  <si>
    <t>BBM300</t>
  </si>
  <si>
    <t>ĐVT</t>
  </si>
  <si>
    <t>TH200</t>
  </si>
  <si>
    <t>CGM500</t>
  </si>
  <si>
    <t>Giò sụn gà 250g</t>
  </si>
  <si>
    <t>Tháng 6 năm 2023</t>
  </si>
  <si>
    <t>Đầu kỳ</t>
  </si>
  <si>
    <t>GTLX250G</t>
  </si>
  <si>
    <t>Đùi gà sốt cay 500g</t>
  </si>
  <si>
    <t>Tên kho : Kho Hàng C6 (22 )</t>
  </si>
  <si>
    <t>TỔNG HỢP TỒN KHO</t>
  </si>
  <si>
    <t>GHK300</t>
  </si>
  <si>
    <t>CN300</t>
  </si>
  <si>
    <t>Chân giò heo muối 500g</t>
  </si>
  <si>
    <t>GHC1000</t>
  </si>
  <si>
    <t>GTNH500</t>
  </si>
  <si>
    <t>Chả nướng 300g</t>
  </si>
  <si>
    <t>Chân giò heo muối 300g</t>
  </si>
  <si>
    <t>DGSC500</t>
  </si>
  <si>
    <t>Gà muối 500g</t>
  </si>
  <si>
    <t>Số dòng = 44</t>
  </si>
  <si>
    <t>Bắp bò muối 200g</t>
  </si>
  <si>
    <t>Giò lụa 500g</t>
  </si>
  <si>
    <t>Cuối kỳ</t>
  </si>
  <si>
    <t>Bắp giò heo muối vị Tayaki Coop Select 450g</t>
  </si>
  <si>
    <t>Tai heo muối 200g</t>
  </si>
  <si>
    <t>Mã hàng</t>
  </si>
  <si>
    <t>Tên hàng</t>
  </si>
  <si>
    <t>Gà hun cỏ xạ hương Coop Select 500g</t>
  </si>
  <si>
    <t>Túi</t>
  </si>
  <si>
    <t>Xuất kho</t>
  </si>
  <si>
    <t>Chả cốm 300g</t>
  </si>
  <si>
    <t>CC300</t>
  </si>
  <si>
    <t>Gà muối hun khói 300g</t>
  </si>
  <si>
    <t>GHC500</t>
  </si>
  <si>
    <t>Tên kho : Kho hàng HCM (22 )</t>
  </si>
  <si>
    <t>GM500</t>
  </si>
  <si>
    <t>Giá trị</t>
  </si>
  <si>
    <t>CGSC400</t>
  </si>
  <si>
    <t>Giò tai nấm hương 500g</t>
  </si>
  <si>
    <t>Giò lụa cây 250g</t>
  </si>
  <si>
    <t>Gà hun cỏ xạ hương 1kg</t>
  </si>
  <si>
    <t>Chân gà sốt cay 400g</t>
  </si>
  <si>
    <t>BBM500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</si>
</sst>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38" fontId="0" fillId="0" borderId="0" xfId="0" applyNumberFormat="1"/>
    <xf numFmtId="40" fontId="1" fillId="2" borderId="2" xfId="0" applyNumberFormat="1" applyFont="1" applyFill="1" applyBorder="1" applyAlignment="1">
      <alignment horizontal="center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40" fontId="0" fillId="0" borderId="0" xfId="0" applyNumberFormat="1"/>
    <xf numFmtId="40" fontId="4" fillId="3" borderId="3" xfId="0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40" fontId="4" fillId="0" borderId="3" xfId="0" applyNumberFormat="1" applyFont="1" applyBorder="1" applyAlignment="1">
      <alignment horizontal="right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0" fontId="4" fillId="4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1"/>
  <sheetViews>
    <sheetView tabSelected="1" topLeftCell="B27" zoomScaleNormal="100" workbookViewId="0">
      <selection activeCell="G41" sqref="G41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2.7109375" customWidth="1"/>
    <col min="4" max="4" width="7.5703125" customWidth="1"/>
    <col min="5" max="5" width="11.7109375" style="7" customWidth="1"/>
    <col min="6" max="6" width="17.140625" style="4" customWidth="1"/>
    <col min="7" max="7" width="12.85546875" style="7" customWidth="1"/>
    <col min="8" max="8" width="15.28515625" style="7" customWidth="1"/>
    <col min="9" max="9" width="17.140625" style="4" customWidth="1"/>
    <col min="10" max="10" width="17.140625" style="7" customWidth="1"/>
    <col min="11" max="11" width="17.140625" style="4" customWidth="1"/>
    <col min="12" max="12" width="17.140625" style="7" customWidth="1"/>
    <col min="13" max="13" width="17.140625" style="4" customWidth="1"/>
  </cols>
  <sheetData>
    <row r="1" spans="1:13" ht="18.75" x14ac:dyDescent="0.3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25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16.5" customHeight="1" x14ac:dyDescent="0.25">
      <c r="B3" s="14" t="s">
        <v>41</v>
      </c>
      <c r="C3" s="14" t="s">
        <v>42</v>
      </c>
      <c r="D3" s="14" t="s">
        <v>16</v>
      </c>
      <c r="E3" s="16" t="s">
        <v>21</v>
      </c>
      <c r="F3" s="17"/>
      <c r="G3" s="16" t="s">
        <v>9</v>
      </c>
      <c r="H3" s="18"/>
      <c r="I3" s="17"/>
      <c r="J3" s="16" t="s">
        <v>45</v>
      </c>
      <c r="K3" s="17"/>
      <c r="L3" s="16" t="s">
        <v>38</v>
      </c>
      <c r="M3" s="17"/>
    </row>
    <row r="4" spans="1:13" ht="15" customHeight="1" x14ac:dyDescent="0.25">
      <c r="B4" s="15"/>
      <c r="C4" s="15"/>
      <c r="D4" s="15"/>
      <c r="E4" s="5" t="s">
        <v>13</v>
      </c>
      <c r="F4" s="11" t="s">
        <v>52</v>
      </c>
      <c r="G4" s="5" t="s">
        <v>13</v>
      </c>
      <c r="H4" s="5"/>
      <c r="I4" s="11" t="s">
        <v>52</v>
      </c>
      <c r="J4" s="5" t="s">
        <v>13</v>
      </c>
      <c r="K4" s="11" t="s">
        <v>52</v>
      </c>
      <c r="L4" s="5" t="s">
        <v>13</v>
      </c>
      <c r="M4" s="11" t="s">
        <v>52</v>
      </c>
    </row>
    <row r="5" spans="1:13" x14ac:dyDescent="0.25">
      <c r="A5" s="1" t="s">
        <v>24</v>
      </c>
      <c r="E5" s="8">
        <v>4996</v>
      </c>
      <c r="F5" s="6">
        <v>22384270648</v>
      </c>
      <c r="G5" s="8">
        <v>88608</v>
      </c>
      <c r="H5" s="8"/>
      <c r="I5" s="6">
        <v>4611497144</v>
      </c>
      <c r="J5" s="8">
        <v>82908</v>
      </c>
      <c r="K5" s="6">
        <v>0</v>
      </c>
      <c r="L5" s="8">
        <v>10696</v>
      </c>
      <c r="M5" s="6">
        <v>26995767792</v>
      </c>
    </row>
    <row r="6" spans="1:13" outlineLevel="1" x14ac:dyDescent="0.25">
      <c r="B6" s="2" t="s">
        <v>0</v>
      </c>
      <c r="C6" s="2" t="s">
        <v>36</v>
      </c>
      <c r="D6" s="2" t="s">
        <v>44</v>
      </c>
      <c r="E6" s="10">
        <v>323</v>
      </c>
      <c r="F6" s="9">
        <v>1334319000</v>
      </c>
      <c r="G6" s="10">
        <v>4763</v>
      </c>
      <c r="H6" s="10"/>
      <c r="I6" s="9">
        <v>290066700</v>
      </c>
      <c r="J6" s="10">
        <v>4308</v>
      </c>
      <c r="K6" s="9">
        <v>0</v>
      </c>
      <c r="L6" s="10">
        <v>778</v>
      </c>
      <c r="M6" s="9">
        <v>1624385700</v>
      </c>
    </row>
    <row r="7" spans="1:13" outlineLevel="1" x14ac:dyDescent="0.25">
      <c r="B7" s="2" t="s">
        <v>15</v>
      </c>
      <c r="C7" s="2" t="s">
        <v>7</v>
      </c>
      <c r="D7" s="2" t="s">
        <v>44</v>
      </c>
      <c r="E7" s="10">
        <v>0</v>
      </c>
      <c r="F7" s="9">
        <v>63032550</v>
      </c>
      <c r="G7" s="10">
        <v>100</v>
      </c>
      <c r="H7" s="10"/>
      <c r="I7" s="9">
        <v>9082500</v>
      </c>
      <c r="J7" s="10">
        <v>95</v>
      </c>
      <c r="K7" s="9">
        <v>0</v>
      </c>
      <c r="L7" s="10">
        <v>5</v>
      </c>
      <c r="M7" s="9">
        <v>72115050</v>
      </c>
    </row>
    <row r="8" spans="1:13" outlineLevel="1" x14ac:dyDescent="0.25">
      <c r="B8" s="2" t="s">
        <v>58</v>
      </c>
      <c r="C8" s="2" t="s">
        <v>3</v>
      </c>
      <c r="D8" s="2" t="s">
        <v>44</v>
      </c>
      <c r="E8" s="10">
        <v>0</v>
      </c>
      <c r="F8" s="9">
        <v>24538500</v>
      </c>
      <c r="G8" s="10">
        <v>18</v>
      </c>
      <c r="H8" s="10"/>
      <c r="I8" s="9">
        <v>2693250</v>
      </c>
      <c r="J8" s="10">
        <v>18</v>
      </c>
      <c r="K8" s="9">
        <v>0</v>
      </c>
      <c r="L8" s="10">
        <v>0</v>
      </c>
      <c r="M8" s="9">
        <v>27231750</v>
      </c>
    </row>
    <row r="9" spans="1:13" outlineLevel="1" x14ac:dyDescent="0.25">
      <c r="B9" s="2" t="s">
        <v>1</v>
      </c>
      <c r="C9" s="2" t="s">
        <v>39</v>
      </c>
      <c r="D9" s="2" t="s">
        <v>44</v>
      </c>
      <c r="E9" s="10">
        <v>0</v>
      </c>
      <c r="F9" s="9">
        <v>17874720</v>
      </c>
      <c r="G9" s="10">
        <v>109</v>
      </c>
      <c r="H9" s="10"/>
      <c r="I9" s="9">
        <v>8118102</v>
      </c>
      <c r="J9" s="10">
        <v>109</v>
      </c>
      <c r="K9" s="9">
        <v>0</v>
      </c>
      <c r="L9" s="10">
        <v>0</v>
      </c>
      <c r="M9" s="9">
        <v>25992822</v>
      </c>
    </row>
    <row r="10" spans="1:13" outlineLevel="1" x14ac:dyDescent="0.25">
      <c r="B10" s="2" t="s">
        <v>47</v>
      </c>
      <c r="C10" s="2" t="s">
        <v>46</v>
      </c>
      <c r="D10" s="2" t="s">
        <v>44</v>
      </c>
      <c r="E10" s="10">
        <v>490</v>
      </c>
      <c r="F10" s="9">
        <v>1254510000</v>
      </c>
      <c r="G10" s="10">
        <v>8531</v>
      </c>
      <c r="H10" s="10"/>
      <c r="I10" s="9">
        <v>383895000</v>
      </c>
      <c r="J10" s="10">
        <v>7909</v>
      </c>
      <c r="K10" s="9">
        <v>0</v>
      </c>
      <c r="L10" s="10">
        <v>1112</v>
      </c>
      <c r="M10" s="9">
        <v>1638405000</v>
      </c>
    </row>
    <row r="11" spans="1:13" outlineLevel="1" x14ac:dyDescent="0.25">
      <c r="B11" s="2" t="s">
        <v>4</v>
      </c>
      <c r="C11" s="2" t="s">
        <v>32</v>
      </c>
      <c r="D11" s="2" t="s">
        <v>44</v>
      </c>
      <c r="E11" s="10">
        <v>741</v>
      </c>
      <c r="F11" s="9">
        <v>4881381507</v>
      </c>
      <c r="G11" s="10">
        <v>19642</v>
      </c>
      <c r="H11" s="10"/>
      <c r="I11" s="9">
        <v>1005401362</v>
      </c>
      <c r="J11" s="10">
        <v>18229</v>
      </c>
      <c r="K11" s="9">
        <v>0</v>
      </c>
      <c r="L11" s="10">
        <v>2154</v>
      </c>
      <c r="M11" s="9">
        <v>5886782869</v>
      </c>
    </row>
    <row r="12" spans="1:13" outlineLevel="1" x14ac:dyDescent="0.25">
      <c r="B12" s="2" t="s">
        <v>18</v>
      </c>
      <c r="C12" s="2" t="s">
        <v>28</v>
      </c>
      <c r="D12" s="2" t="s">
        <v>44</v>
      </c>
      <c r="E12" s="10">
        <v>98</v>
      </c>
      <c r="F12" s="9">
        <v>320194806</v>
      </c>
      <c r="G12" s="10">
        <v>490</v>
      </c>
      <c r="H12" s="10"/>
      <c r="I12" s="9">
        <v>40083470</v>
      </c>
      <c r="J12" s="10">
        <v>498</v>
      </c>
      <c r="K12" s="9">
        <v>0</v>
      </c>
      <c r="L12" s="10">
        <v>90</v>
      </c>
      <c r="M12" s="9">
        <v>360278276</v>
      </c>
    </row>
    <row r="13" spans="1:13" outlineLevel="1" x14ac:dyDescent="0.25">
      <c r="B13" s="2" t="s">
        <v>53</v>
      </c>
      <c r="C13" s="2" t="s">
        <v>57</v>
      </c>
      <c r="D13" s="2" t="s">
        <v>44</v>
      </c>
      <c r="E13" s="10">
        <v>125</v>
      </c>
      <c r="F13" s="9">
        <v>432300000</v>
      </c>
      <c r="G13" s="10">
        <v>2334</v>
      </c>
      <c r="H13" s="10"/>
      <c r="I13" s="9">
        <v>128370000</v>
      </c>
      <c r="J13" s="10">
        <v>2168</v>
      </c>
      <c r="K13" s="9">
        <v>0</v>
      </c>
      <c r="L13" s="10">
        <v>291</v>
      </c>
      <c r="M13" s="9">
        <v>560670000</v>
      </c>
    </row>
    <row r="14" spans="1:13" outlineLevel="1" x14ac:dyDescent="0.25">
      <c r="B14" s="2" t="s">
        <v>27</v>
      </c>
      <c r="C14" s="2" t="s">
        <v>31</v>
      </c>
      <c r="D14" s="2" t="s">
        <v>44</v>
      </c>
      <c r="E14" s="10">
        <v>285</v>
      </c>
      <c r="F14" s="9">
        <v>588842000</v>
      </c>
      <c r="G14" s="10">
        <v>3499</v>
      </c>
      <c r="H14" s="10"/>
      <c r="I14" s="9">
        <v>150457000</v>
      </c>
      <c r="J14" s="10">
        <v>3368</v>
      </c>
      <c r="K14" s="9">
        <v>0</v>
      </c>
      <c r="L14" s="10">
        <v>416</v>
      </c>
      <c r="M14" s="9">
        <v>739299000</v>
      </c>
    </row>
    <row r="15" spans="1:13" outlineLevel="1" x14ac:dyDescent="0.25">
      <c r="B15" s="2" t="s">
        <v>33</v>
      </c>
      <c r="C15" s="2" t="s">
        <v>23</v>
      </c>
      <c r="D15" s="2" t="s">
        <v>44</v>
      </c>
      <c r="E15" s="10">
        <v>0</v>
      </c>
      <c r="F15" s="9">
        <v>51646000</v>
      </c>
      <c r="G15" s="10">
        <v>0</v>
      </c>
      <c r="H15" s="10"/>
      <c r="I15" s="9">
        <v>0</v>
      </c>
      <c r="J15" s="10">
        <v>0</v>
      </c>
      <c r="K15" s="9">
        <v>0</v>
      </c>
      <c r="L15" s="10">
        <v>0</v>
      </c>
      <c r="M15" s="9">
        <v>51646000</v>
      </c>
    </row>
    <row r="16" spans="1:13" outlineLevel="1" x14ac:dyDescent="0.25">
      <c r="B16" s="2" t="s">
        <v>29</v>
      </c>
      <c r="C16" s="2" t="s">
        <v>56</v>
      </c>
      <c r="D16" s="2" t="s">
        <v>44</v>
      </c>
      <c r="E16" s="10">
        <v>6</v>
      </c>
      <c r="F16" s="9">
        <v>43681500</v>
      </c>
      <c r="G16" s="10">
        <v>0</v>
      </c>
      <c r="H16" s="10"/>
      <c r="I16" s="9">
        <v>0</v>
      </c>
      <c r="J16" s="10">
        <v>5</v>
      </c>
      <c r="K16" s="9">
        <v>0</v>
      </c>
      <c r="L16" s="10">
        <v>1</v>
      </c>
      <c r="M16" s="9">
        <v>43681500</v>
      </c>
    </row>
    <row r="17" spans="1:13" outlineLevel="1" x14ac:dyDescent="0.25">
      <c r="B17" s="2" t="s">
        <v>49</v>
      </c>
      <c r="C17" s="2" t="s">
        <v>43</v>
      </c>
      <c r="D17" s="2" t="s">
        <v>44</v>
      </c>
      <c r="E17" s="10">
        <v>1</v>
      </c>
      <c r="F17" s="9">
        <v>14203625</v>
      </c>
      <c r="G17" s="10">
        <v>75</v>
      </c>
      <c r="H17" s="10"/>
      <c r="I17" s="9">
        <v>5353125</v>
      </c>
      <c r="J17" s="10">
        <v>74</v>
      </c>
      <c r="K17" s="9">
        <v>0</v>
      </c>
      <c r="L17" s="10">
        <v>2</v>
      </c>
      <c r="M17" s="9">
        <v>19556750</v>
      </c>
    </row>
    <row r="18" spans="1:13" outlineLevel="1" x14ac:dyDescent="0.25">
      <c r="B18" s="2" t="s">
        <v>26</v>
      </c>
      <c r="C18" s="2" t="s">
        <v>48</v>
      </c>
      <c r="D18" s="2" t="s">
        <v>44</v>
      </c>
      <c r="E18" s="10">
        <v>194</v>
      </c>
      <c r="F18" s="9">
        <v>76824242</v>
      </c>
      <c r="G18" s="10">
        <v>160</v>
      </c>
      <c r="H18" s="10"/>
      <c r="I18" s="9">
        <v>5793440</v>
      </c>
      <c r="J18" s="10">
        <v>364</v>
      </c>
      <c r="K18" s="9">
        <v>0</v>
      </c>
      <c r="L18" s="10">
        <v>-10</v>
      </c>
      <c r="M18" s="9">
        <v>82617682</v>
      </c>
    </row>
    <row r="19" spans="1:13" outlineLevel="1" x14ac:dyDescent="0.25">
      <c r="B19" s="2" t="s">
        <v>6</v>
      </c>
      <c r="C19" s="2" t="s">
        <v>55</v>
      </c>
      <c r="D19" s="2" t="s">
        <v>44</v>
      </c>
      <c r="E19" s="10">
        <v>60</v>
      </c>
      <c r="F19" s="9">
        <v>69948000</v>
      </c>
      <c r="G19" s="10">
        <v>324</v>
      </c>
      <c r="H19" s="10"/>
      <c r="I19" s="9">
        <v>11664000</v>
      </c>
      <c r="J19" s="10">
        <v>359</v>
      </c>
      <c r="K19" s="9">
        <v>0</v>
      </c>
      <c r="L19" s="10">
        <v>25</v>
      </c>
      <c r="M19" s="9">
        <v>81612000</v>
      </c>
    </row>
    <row r="20" spans="1:13" outlineLevel="1" x14ac:dyDescent="0.25">
      <c r="B20" s="2" t="s">
        <v>8</v>
      </c>
      <c r="C20" s="2" t="s">
        <v>37</v>
      </c>
      <c r="D20" s="2" t="s">
        <v>44</v>
      </c>
      <c r="E20" s="10">
        <v>12</v>
      </c>
      <c r="F20" s="9">
        <v>178627500</v>
      </c>
      <c r="G20" s="10">
        <v>186</v>
      </c>
      <c r="H20" s="10"/>
      <c r="I20" s="9">
        <v>11857500</v>
      </c>
      <c r="J20" s="10">
        <v>173</v>
      </c>
      <c r="K20" s="9">
        <v>0</v>
      </c>
      <c r="L20" s="10">
        <v>25</v>
      </c>
      <c r="M20" s="9">
        <v>190485000</v>
      </c>
    </row>
    <row r="21" spans="1:13" outlineLevel="1" x14ac:dyDescent="0.25">
      <c r="B21" s="2" t="s">
        <v>51</v>
      </c>
      <c r="C21" s="2" t="s">
        <v>34</v>
      </c>
      <c r="D21" s="2" t="s">
        <v>44</v>
      </c>
      <c r="E21" s="10">
        <v>1054</v>
      </c>
      <c r="F21" s="9">
        <v>8629556250</v>
      </c>
      <c r="G21" s="10">
        <v>25452</v>
      </c>
      <c r="H21" s="10"/>
      <c r="I21" s="9">
        <v>1765732500</v>
      </c>
      <c r="J21" s="10">
        <v>23662</v>
      </c>
      <c r="K21" s="9">
        <v>0</v>
      </c>
      <c r="L21" s="10">
        <v>2844</v>
      </c>
      <c r="M21" s="9">
        <v>10395288750</v>
      </c>
    </row>
    <row r="22" spans="1:13" outlineLevel="1" x14ac:dyDescent="0.25">
      <c r="B22" s="2" t="s">
        <v>10</v>
      </c>
      <c r="C22" s="2" t="s">
        <v>19</v>
      </c>
      <c r="D22" s="2" t="s">
        <v>44</v>
      </c>
      <c r="E22" s="10">
        <v>15</v>
      </c>
      <c r="F22" s="9">
        <v>66711000</v>
      </c>
      <c r="G22" s="10">
        <v>264</v>
      </c>
      <c r="H22" s="10"/>
      <c r="I22" s="9">
        <v>9768000</v>
      </c>
      <c r="J22" s="10">
        <v>254</v>
      </c>
      <c r="K22" s="9">
        <v>0</v>
      </c>
      <c r="L22" s="10">
        <v>25</v>
      </c>
      <c r="M22" s="9">
        <v>76479000</v>
      </c>
    </row>
    <row r="23" spans="1:13" outlineLevel="1" x14ac:dyDescent="0.25">
      <c r="B23" s="2" t="s">
        <v>22</v>
      </c>
      <c r="C23" s="2" t="s">
        <v>11</v>
      </c>
      <c r="D23" s="2" t="s">
        <v>44</v>
      </c>
      <c r="E23" s="10">
        <v>935</v>
      </c>
      <c r="F23" s="9">
        <v>1994300515</v>
      </c>
      <c r="G23" s="10">
        <v>11419</v>
      </c>
      <c r="H23" s="10"/>
      <c r="I23" s="9">
        <v>402028733</v>
      </c>
      <c r="J23" s="10">
        <v>10851</v>
      </c>
      <c r="K23" s="9">
        <v>0</v>
      </c>
      <c r="L23" s="10">
        <v>1503</v>
      </c>
      <c r="M23" s="9">
        <v>2396329248</v>
      </c>
    </row>
    <row r="24" spans="1:13" outlineLevel="1" x14ac:dyDescent="0.25">
      <c r="B24" s="2" t="s">
        <v>30</v>
      </c>
      <c r="C24" s="2" t="s">
        <v>54</v>
      </c>
      <c r="D24" s="2" t="s">
        <v>44</v>
      </c>
      <c r="E24" s="10">
        <v>11</v>
      </c>
      <c r="F24" s="9">
        <v>193732000</v>
      </c>
      <c r="G24" s="10">
        <v>221</v>
      </c>
      <c r="H24" s="10"/>
      <c r="I24" s="9">
        <v>14309750</v>
      </c>
      <c r="J24" s="10">
        <v>219</v>
      </c>
      <c r="K24" s="9">
        <v>0</v>
      </c>
      <c r="L24" s="10">
        <v>13</v>
      </c>
      <c r="M24" s="9">
        <v>208041750</v>
      </c>
    </row>
    <row r="25" spans="1:13" outlineLevel="1" x14ac:dyDescent="0.25">
      <c r="B25" s="2" t="s">
        <v>2</v>
      </c>
      <c r="C25" s="2" t="s">
        <v>5</v>
      </c>
      <c r="D25" s="2" t="s">
        <v>44</v>
      </c>
      <c r="E25" s="10">
        <v>745</v>
      </c>
      <c r="F25" s="9">
        <v>1863398760</v>
      </c>
      <c r="G25" s="10">
        <v>9649</v>
      </c>
      <c r="H25" s="10"/>
      <c r="I25" s="9">
        <v>313206540</v>
      </c>
      <c r="J25" s="10">
        <v>8893</v>
      </c>
      <c r="K25" s="9">
        <v>0</v>
      </c>
      <c r="L25" s="10">
        <v>1501</v>
      </c>
      <c r="M25" s="9">
        <v>2176605300</v>
      </c>
    </row>
    <row r="26" spans="1:13" outlineLevel="1" x14ac:dyDescent="0.25">
      <c r="B26" s="2" t="s">
        <v>17</v>
      </c>
      <c r="C26" s="2" t="s">
        <v>40</v>
      </c>
      <c r="D26" s="2" t="s">
        <v>44</v>
      </c>
      <c r="E26" s="10">
        <v>-100</v>
      </c>
      <c r="F26" s="9">
        <v>224016837</v>
      </c>
      <c r="G26" s="10">
        <v>1254</v>
      </c>
      <c r="H26" s="10"/>
      <c r="I26" s="9">
        <v>45258114</v>
      </c>
      <c r="J26" s="10">
        <v>1233</v>
      </c>
      <c r="K26" s="9">
        <v>0</v>
      </c>
      <c r="L26" s="10">
        <v>-79</v>
      </c>
      <c r="M26" s="9">
        <v>269274951</v>
      </c>
    </row>
    <row r="27" spans="1:13" outlineLevel="1" x14ac:dyDescent="0.25">
      <c r="B27" s="2" t="s">
        <v>14</v>
      </c>
      <c r="C27" s="2" t="s">
        <v>12</v>
      </c>
      <c r="D27" s="2" t="s">
        <v>44</v>
      </c>
      <c r="E27" s="10">
        <v>1</v>
      </c>
      <c r="F27" s="9">
        <v>60631336</v>
      </c>
      <c r="G27" s="10">
        <v>118</v>
      </c>
      <c r="H27" s="10"/>
      <c r="I27" s="9">
        <v>8358058</v>
      </c>
      <c r="J27" s="10">
        <v>119</v>
      </c>
      <c r="K27" s="9">
        <v>0</v>
      </c>
      <c r="L27" s="10">
        <v>0</v>
      </c>
      <c r="M27" s="9">
        <v>68989394</v>
      </c>
    </row>
    <row r="28" spans="1:13" x14ac:dyDescent="0.25">
      <c r="A28" s="1" t="s">
        <v>50</v>
      </c>
      <c r="E28" s="8">
        <v>4896</v>
      </c>
      <c r="F28" s="6">
        <v>16686850050</v>
      </c>
      <c r="G28" s="8">
        <v>56647</v>
      </c>
      <c r="H28" s="8"/>
      <c r="I28" s="6">
        <v>2619875726</v>
      </c>
      <c r="J28" s="6">
        <v>54956</v>
      </c>
      <c r="K28" s="6">
        <f>SUM(K29:K50)</f>
        <v>56613</v>
      </c>
      <c r="L28" s="6">
        <f>SUM(L29:L50)</f>
        <v>1657</v>
      </c>
      <c r="M28" s="6">
        <v>19306725776</v>
      </c>
    </row>
    <row r="29" spans="1:13" outlineLevel="1" x14ac:dyDescent="0.25">
      <c r="B29" s="2" t="s">
        <v>0</v>
      </c>
      <c r="C29" s="2" t="s">
        <v>36</v>
      </c>
      <c r="D29" s="2" t="s">
        <v>44</v>
      </c>
      <c r="E29" s="10">
        <v>96</v>
      </c>
      <c r="F29" s="9">
        <v>830736900</v>
      </c>
      <c r="G29" s="10">
        <v>2509</v>
      </c>
      <c r="H29" s="10">
        <v>2509</v>
      </c>
      <c r="I29" s="9">
        <v>140313600</v>
      </c>
      <c r="J29" s="10">
        <v>2285</v>
      </c>
      <c r="K29" s="9">
        <v>2378</v>
      </c>
      <c r="L29" s="10">
        <f>K29-J29</f>
        <v>93</v>
      </c>
      <c r="M29" s="9">
        <v>971050500</v>
      </c>
    </row>
    <row r="30" spans="1:13" outlineLevel="1" x14ac:dyDescent="0.25">
      <c r="B30" s="2" t="s">
        <v>15</v>
      </c>
      <c r="C30" s="2" t="s">
        <v>7</v>
      </c>
      <c r="D30" s="2" t="s">
        <v>44</v>
      </c>
      <c r="E30" s="10">
        <v>57</v>
      </c>
      <c r="F30" s="9">
        <v>190550850</v>
      </c>
      <c r="G30" s="10">
        <v>510</v>
      </c>
      <c r="H30" s="10">
        <v>510</v>
      </c>
      <c r="I30" s="9">
        <v>40871250</v>
      </c>
      <c r="J30" s="10">
        <v>456</v>
      </c>
      <c r="K30" s="9">
        <v>457</v>
      </c>
      <c r="L30" s="10">
        <f t="shared" ref="L30:L50" si="0">K30-J30</f>
        <v>1</v>
      </c>
      <c r="M30" s="9">
        <v>231422100</v>
      </c>
    </row>
    <row r="31" spans="1:13" outlineLevel="1" x14ac:dyDescent="0.25">
      <c r="B31" s="2" t="s">
        <v>58</v>
      </c>
      <c r="C31" s="2" t="s">
        <v>3</v>
      </c>
      <c r="D31" s="2" t="s">
        <v>44</v>
      </c>
      <c r="E31" s="10">
        <v>25</v>
      </c>
      <c r="F31" s="9">
        <v>79301250</v>
      </c>
      <c r="G31" s="10">
        <v>110</v>
      </c>
      <c r="H31" s="10">
        <v>110</v>
      </c>
      <c r="I31" s="9">
        <v>16458750</v>
      </c>
      <c r="J31" s="10">
        <v>92</v>
      </c>
      <c r="K31" s="9">
        <v>91</v>
      </c>
      <c r="L31" s="10">
        <f t="shared" si="0"/>
        <v>-1</v>
      </c>
      <c r="M31" s="9">
        <v>95760000</v>
      </c>
    </row>
    <row r="32" spans="1:13" outlineLevel="1" x14ac:dyDescent="0.25">
      <c r="B32" s="2" t="s">
        <v>1</v>
      </c>
      <c r="C32" s="2" t="s">
        <v>39</v>
      </c>
      <c r="D32" s="2" t="s">
        <v>44</v>
      </c>
      <c r="E32" s="10">
        <v>101</v>
      </c>
      <c r="F32" s="9">
        <v>253523112</v>
      </c>
      <c r="G32" s="10">
        <v>980</v>
      </c>
      <c r="H32" s="10">
        <v>980</v>
      </c>
      <c r="I32" s="9">
        <v>72988440</v>
      </c>
      <c r="J32" s="10">
        <v>939</v>
      </c>
      <c r="K32" s="9">
        <v>937</v>
      </c>
      <c r="L32" s="10">
        <f t="shared" si="0"/>
        <v>-2</v>
      </c>
      <c r="M32" s="9">
        <v>326511552</v>
      </c>
    </row>
    <row r="33" spans="2:13" outlineLevel="1" x14ac:dyDescent="0.25">
      <c r="B33" s="2" t="s">
        <v>47</v>
      </c>
      <c r="C33" s="2" t="s">
        <v>46</v>
      </c>
      <c r="D33" s="2" t="s">
        <v>44</v>
      </c>
      <c r="E33" s="10">
        <v>97</v>
      </c>
      <c r="F33" s="9">
        <v>657180000</v>
      </c>
      <c r="G33" s="10">
        <v>3310</v>
      </c>
      <c r="H33" s="10">
        <v>3310</v>
      </c>
      <c r="I33" s="9">
        <v>129015000</v>
      </c>
      <c r="J33" s="10">
        <v>3307</v>
      </c>
      <c r="K33" s="9">
        <v>3410</v>
      </c>
      <c r="L33" s="10">
        <f t="shared" si="0"/>
        <v>103</v>
      </c>
      <c r="M33" s="9">
        <v>786195000</v>
      </c>
    </row>
    <row r="34" spans="2:13" outlineLevel="1" x14ac:dyDescent="0.25">
      <c r="B34" s="2" t="s">
        <v>4</v>
      </c>
      <c r="C34" s="2" t="s">
        <v>32</v>
      </c>
      <c r="D34" s="2" t="s">
        <v>44</v>
      </c>
      <c r="E34" s="10">
        <v>1176</v>
      </c>
      <c r="F34" s="9">
        <v>3521597776</v>
      </c>
      <c r="G34" s="10">
        <v>12786</v>
      </c>
      <c r="H34" s="10">
        <v>12786</v>
      </c>
      <c r="I34" s="9">
        <v>554682192</v>
      </c>
      <c r="J34" s="10">
        <v>12382</v>
      </c>
      <c r="K34" s="9">
        <v>12686</v>
      </c>
      <c r="L34" s="10">
        <f t="shared" si="0"/>
        <v>304</v>
      </c>
      <c r="M34" s="9">
        <v>4076279968</v>
      </c>
    </row>
    <row r="35" spans="2:13" outlineLevel="1" x14ac:dyDescent="0.25">
      <c r="B35" s="2" t="s">
        <v>18</v>
      </c>
      <c r="C35" s="2" t="s">
        <v>28</v>
      </c>
      <c r="D35" s="2" t="s">
        <v>44</v>
      </c>
      <c r="E35" s="10">
        <v>214</v>
      </c>
      <c r="F35" s="9">
        <v>1006896250</v>
      </c>
      <c r="G35" s="10">
        <v>1865</v>
      </c>
      <c r="H35" s="10">
        <v>1856</v>
      </c>
      <c r="I35" s="9">
        <v>130475785</v>
      </c>
      <c r="J35" s="10">
        <v>1980</v>
      </c>
      <c r="K35" s="9">
        <v>1973</v>
      </c>
      <c r="L35" s="10">
        <f t="shared" si="0"/>
        <v>-7</v>
      </c>
      <c r="M35" s="9">
        <v>1137372035</v>
      </c>
    </row>
    <row r="36" spans="2:13" outlineLevel="1" x14ac:dyDescent="0.25">
      <c r="B36" s="2" t="s">
        <v>53</v>
      </c>
      <c r="C36" s="2" t="s">
        <v>57</v>
      </c>
      <c r="D36" s="2" t="s">
        <v>44</v>
      </c>
      <c r="E36" s="10">
        <v>-11</v>
      </c>
      <c r="F36" s="9">
        <v>364210000</v>
      </c>
      <c r="G36" s="10">
        <v>1347</v>
      </c>
      <c r="H36" s="10">
        <v>1347</v>
      </c>
      <c r="I36" s="9">
        <v>61435000</v>
      </c>
      <c r="J36" s="10">
        <v>1188</v>
      </c>
      <c r="K36" s="9">
        <v>1280</v>
      </c>
      <c r="L36" s="10">
        <f t="shared" si="0"/>
        <v>92</v>
      </c>
      <c r="M36" s="9">
        <v>425645000</v>
      </c>
    </row>
    <row r="37" spans="2:13" outlineLevel="1" x14ac:dyDescent="0.25">
      <c r="B37" s="2" t="s">
        <v>27</v>
      </c>
      <c r="C37" s="2" t="s">
        <v>31</v>
      </c>
      <c r="D37" s="2" t="s">
        <v>44</v>
      </c>
      <c r="E37" s="10">
        <v>130</v>
      </c>
      <c r="F37" s="9">
        <v>399255000</v>
      </c>
      <c r="G37" s="10">
        <v>1916</v>
      </c>
      <c r="H37" s="10">
        <v>1916</v>
      </c>
      <c r="I37" s="9">
        <v>70821000</v>
      </c>
      <c r="J37" s="10">
        <v>1878</v>
      </c>
      <c r="K37" s="9">
        <v>1981</v>
      </c>
      <c r="L37" s="10">
        <f t="shared" si="0"/>
        <v>103</v>
      </c>
      <c r="M37" s="9">
        <v>470076000</v>
      </c>
    </row>
    <row r="38" spans="2:13" outlineLevel="1" x14ac:dyDescent="0.25">
      <c r="B38" s="2" t="s">
        <v>33</v>
      </c>
      <c r="C38" s="2" t="s">
        <v>23</v>
      </c>
      <c r="D38" s="2" t="s">
        <v>44</v>
      </c>
      <c r="E38" s="10">
        <v>0</v>
      </c>
      <c r="F38" s="9">
        <v>81654000</v>
      </c>
      <c r="G38" s="10">
        <v>0</v>
      </c>
      <c r="H38" s="10"/>
      <c r="I38" s="9">
        <v>0</v>
      </c>
      <c r="J38" s="10">
        <v>0</v>
      </c>
      <c r="K38" s="9">
        <v>0</v>
      </c>
      <c r="L38" s="10">
        <f t="shared" si="0"/>
        <v>0</v>
      </c>
      <c r="M38" s="9">
        <v>81654000</v>
      </c>
    </row>
    <row r="39" spans="2:13" outlineLevel="1" x14ac:dyDescent="0.25">
      <c r="B39" s="2" t="s">
        <v>29</v>
      </c>
      <c r="C39" s="2" t="s">
        <v>56</v>
      </c>
      <c r="D39" s="2" t="s">
        <v>44</v>
      </c>
      <c r="E39" s="10">
        <v>8</v>
      </c>
      <c r="F39" s="9">
        <v>105064000</v>
      </c>
      <c r="G39" s="10">
        <v>0</v>
      </c>
      <c r="H39" s="10"/>
      <c r="I39" s="9">
        <v>0</v>
      </c>
      <c r="J39" s="10">
        <v>0</v>
      </c>
      <c r="K39" s="9">
        <v>0</v>
      </c>
      <c r="L39" s="10">
        <f t="shared" si="0"/>
        <v>0</v>
      </c>
      <c r="M39" s="9">
        <v>105064000</v>
      </c>
    </row>
    <row r="40" spans="2:13" outlineLevel="1" x14ac:dyDescent="0.25">
      <c r="B40" s="2" t="s">
        <v>49</v>
      </c>
      <c r="C40" s="2" t="s">
        <v>43</v>
      </c>
      <c r="D40" s="2" t="s">
        <v>44</v>
      </c>
      <c r="E40" s="10">
        <v>30</v>
      </c>
      <c r="F40" s="9">
        <v>230541250</v>
      </c>
      <c r="G40" s="10">
        <v>600</v>
      </c>
      <c r="H40" s="10">
        <v>600</v>
      </c>
      <c r="I40" s="9">
        <v>35687500</v>
      </c>
      <c r="J40" s="10">
        <v>511</v>
      </c>
      <c r="K40" s="9">
        <v>515</v>
      </c>
      <c r="L40" s="10">
        <f t="shared" si="0"/>
        <v>4</v>
      </c>
      <c r="M40" s="9">
        <v>266228750</v>
      </c>
    </row>
    <row r="41" spans="2:13" outlineLevel="1" x14ac:dyDescent="0.25">
      <c r="B41" s="2" t="s">
        <v>26</v>
      </c>
      <c r="C41" s="2" t="s">
        <v>48</v>
      </c>
      <c r="D41" s="2" t="s">
        <v>44</v>
      </c>
      <c r="E41" s="10">
        <v>-153</v>
      </c>
      <c r="F41" s="9">
        <v>57043800</v>
      </c>
      <c r="G41" s="10">
        <v>1110</v>
      </c>
      <c r="H41" s="10">
        <v>1110</v>
      </c>
      <c r="I41" s="9">
        <v>40191990</v>
      </c>
      <c r="J41" s="10">
        <v>531</v>
      </c>
      <c r="K41" s="9">
        <v>545</v>
      </c>
      <c r="L41" s="10">
        <f t="shared" si="0"/>
        <v>14</v>
      </c>
      <c r="M41" s="9">
        <v>97235790</v>
      </c>
    </row>
    <row r="42" spans="2:13" outlineLevel="1" x14ac:dyDescent="0.25">
      <c r="B42" s="2" t="s">
        <v>6</v>
      </c>
      <c r="C42" s="2" t="s">
        <v>55</v>
      </c>
      <c r="D42" s="2" t="s">
        <v>44</v>
      </c>
      <c r="E42" s="10">
        <v>104</v>
      </c>
      <c r="F42" s="9">
        <v>467100000</v>
      </c>
      <c r="G42" s="10">
        <v>1839</v>
      </c>
      <c r="H42" s="10">
        <v>1839</v>
      </c>
      <c r="I42" s="9">
        <v>56880000</v>
      </c>
      <c r="J42" s="10">
        <v>1871</v>
      </c>
      <c r="K42" s="9">
        <v>1963</v>
      </c>
      <c r="L42" s="10">
        <f t="shared" si="0"/>
        <v>92</v>
      </c>
      <c r="M42" s="9">
        <v>523980000</v>
      </c>
    </row>
    <row r="43" spans="2:13" outlineLevel="1" x14ac:dyDescent="0.25">
      <c r="B43" s="2" t="s">
        <v>8</v>
      </c>
      <c r="C43" s="2" t="s">
        <v>37</v>
      </c>
      <c r="D43" s="2" t="s">
        <v>44</v>
      </c>
      <c r="E43" s="10">
        <v>174</v>
      </c>
      <c r="F43" s="9">
        <v>178117500</v>
      </c>
      <c r="G43" s="19">
        <v>190</v>
      </c>
      <c r="H43" s="19">
        <v>195</v>
      </c>
      <c r="I43" s="9">
        <v>12112500</v>
      </c>
      <c r="J43" s="10">
        <v>255</v>
      </c>
      <c r="K43" s="9">
        <v>321</v>
      </c>
      <c r="L43" s="10">
        <f t="shared" si="0"/>
        <v>66</v>
      </c>
      <c r="M43" s="9">
        <v>190230000</v>
      </c>
    </row>
    <row r="44" spans="2:13" outlineLevel="1" x14ac:dyDescent="0.25">
      <c r="B44" s="2" t="s">
        <v>51</v>
      </c>
      <c r="C44" s="2" t="s">
        <v>34</v>
      </c>
      <c r="D44" s="2" t="s">
        <v>44</v>
      </c>
      <c r="E44" s="10">
        <v>1407</v>
      </c>
      <c r="F44" s="9">
        <v>5290537500</v>
      </c>
      <c r="G44" s="10">
        <v>13910</v>
      </c>
      <c r="H44" s="10">
        <v>13910</v>
      </c>
      <c r="I44" s="9">
        <v>822648750</v>
      </c>
      <c r="J44" s="10">
        <v>13626</v>
      </c>
      <c r="K44" s="9">
        <v>13948</v>
      </c>
      <c r="L44" s="10">
        <f t="shared" si="0"/>
        <v>322</v>
      </c>
      <c r="M44" s="9">
        <v>6113186250</v>
      </c>
    </row>
    <row r="45" spans="2:13" outlineLevel="1" x14ac:dyDescent="0.25">
      <c r="B45" s="2" t="s">
        <v>10</v>
      </c>
      <c r="C45" s="2" t="s">
        <v>19</v>
      </c>
      <c r="D45" s="2" t="s">
        <v>44</v>
      </c>
      <c r="E45" s="10">
        <v>164</v>
      </c>
      <c r="F45" s="9">
        <v>69079000</v>
      </c>
      <c r="G45" s="10">
        <v>95</v>
      </c>
      <c r="H45" s="10">
        <v>95</v>
      </c>
      <c r="I45" s="9">
        <v>3515000</v>
      </c>
      <c r="J45" s="10">
        <v>200</v>
      </c>
      <c r="K45" s="9">
        <v>192</v>
      </c>
      <c r="L45" s="10">
        <f t="shared" si="0"/>
        <v>-8</v>
      </c>
      <c r="M45" s="9">
        <v>72594000</v>
      </c>
    </row>
    <row r="46" spans="2:13" outlineLevel="1" x14ac:dyDescent="0.25">
      <c r="B46" s="2" t="s">
        <v>22</v>
      </c>
      <c r="C46" s="2" t="s">
        <v>11</v>
      </c>
      <c r="D46" s="2" t="s">
        <v>44</v>
      </c>
      <c r="E46" s="10">
        <v>204</v>
      </c>
      <c r="F46" s="9">
        <v>1273613225</v>
      </c>
      <c r="G46" s="19">
        <v>6920</v>
      </c>
      <c r="H46" s="19">
        <v>6921</v>
      </c>
      <c r="I46" s="9">
        <v>208953545</v>
      </c>
      <c r="J46" s="10">
        <v>6707</v>
      </c>
      <c r="K46" s="9">
        <v>6877</v>
      </c>
      <c r="L46" s="10">
        <f t="shared" si="0"/>
        <v>170</v>
      </c>
      <c r="M46" s="9">
        <v>1482566770</v>
      </c>
    </row>
    <row r="47" spans="2:13" outlineLevel="1" x14ac:dyDescent="0.25">
      <c r="B47" s="2" t="s">
        <v>30</v>
      </c>
      <c r="C47" s="2" t="s">
        <v>54</v>
      </c>
      <c r="D47" s="2" t="s">
        <v>44</v>
      </c>
      <c r="E47" s="10">
        <v>143</v>
      </c>
      <c r="F47" s="9">
        <v>165889500</v>
      </c>
      <c r="G47" s="19">
        <v>290</v>
      </c>
      <c r="H47" s="19">
        <v>303</v>
      </c>
      <c r="I47" s="9">
        <v>18777500</v>
      </c>
      <c r="J47" s="10">
        <v>288</v>
      </c>
      <c r="K47" s="9">
        <v>359</v>
      </c>
      <c r="L47" s="10">
        <f t="shared" si="0"/>
        <v>71</v>
      </c>
      <c r="M47" s="9">
        <v>184667000</v>
      </c>
    </row>
    <row r="48" spans="2:13" outlineLevel="1" x14ac:dyDescent="0.25">
      <c r="B48" s="2" t="s">
        <v>2</v>
      </c>
      <c r="C48" s="2" t="s">
        <v>5</v>
      </c>
      <c r="D48" s="2" t="s">
        <v>44</v>
      </c>
      <c r="E48" s="10">
        <v>281</v>
      </c>
      <c r="F48" s="9">
        <v>364201200</v>
      </c>
      <c r="G48" s="10">
        <v>1874</v>
      </c>
      <c r="H48" s="10">
        <v>1874</v>
      </c>
      <c r="I48" s="9">
        <v>54143280</v>
      </c>
      <c r="J48" s="10">
        <v>1948</v>
      </c>
      <c r="K48" s="9">
        <v>2029</v>
      </c>
      <c r="L48" s="10">
        <f t="shared" si="0"/>
        <v>81</v>
      </c>
      <c r="M48" s="9">
        <v>418344480</v>
      </c>
    </row>
    <row r="49" spans="2:13" outlineLevel="1" x14ac:dyDescent="0.25">
      <c r="B49" s="2" t="s">
        <v>17</v>
      </c>
      <c r="C49" s="2" t="s">
        <v>40</v>
      </c>
      <c r="D49" s="2" t="s">
        <v>44</v>
      </c>
      <c r="E49" s="10">
        <v>522</v>
      </c>
      <c r="F49" s="9">
        <v>927646973</v>
      </c>
      <c r="G49" s="10">
        <v>4206</v>
      </c>
      <c r="H49" s="10">
        <v>4206</v>
      </c>
      <c r="I49" s="9">
        <v>130071964</v>
      </c>
      <c r="J49" s="10">
        <v>4208</v>
      </c>
      <c r="K49" s="9">
        <v>4366</v>
      </c>
      <c r="L49" s="10">
        <f t="shared" si="0"/>
        <v>158</v>
      </c>
      <c r="M49" s="9">
        <v>1057718937</v>
      </c>
    </row>
    <row r="50" spans="2:13" outlineLevel="1" x14ac:dyDescent="0.25">
      <c r="B50" s="2" t="s">
        <v>14</v>
      </c>
      <c r="C50" s="2" t="s">
        <v>12</v>
      </c>
      <c r="D50" s="2" t="s">
        <v>44</v>
      </c>
      <c r="E50" s="10">
        <v>127</v>
      </c>
      <c r="F50" s="9">
        <v>173110964</v>
      </c>
      <c r="G50" s="10">
        <v>280</v>
      </c>
      <c r="H50" s="10">
        <v>280</v>
      </c>
      <c r="I50" s="9">
        <v>19832680</v>
      </c>
      <c r="J50" s="10">
        <v>304</v>
      </c>
      <c r="K50" s="9">
        <v>305</v>
      </c>
      <c r="L50" s="10">
        <f t="shared" si="0"/>
        <v>1</v>
      </c>
      <c r="M50" s="9">
        <v>192943644</v>
      </c>
    </row>
    <row r="51" spans="2:13" x14ac:dyDescent="0.25">
      <c r="B51" s="3" t="s">
        <v>35</v>
      </c>
      <c r="E51" s="8">
        <v>9892</v>
      </c>
      <c r="F51" s="6">
        <v>39071120698</v>
      </c>
      <c r="G51" s="8">
        <v>145255</v>
      </c>
      <c r="H51" s="8"/>
      <c r="I51" s="6">
        <v>7231372870</v>
      </c>
      <c r="J51" s="8">
        <v>137864</v>
      </c>
      <c r="K51" s="6">
        <v>0</v>
      </c>
      <c r="L51" s="8">
        <v>17283</v>
      </c>
      <c r="M51" s="6">
        <v>46302493568</v>
      </c>
    </row>
  </sheetData>
  <mergeCells count="9">
    <mergeCell ref="A1:L1"/>
    <mergeCell ref="A2:L2"/>
    <mergeCell ref="B3:B4"/>
    <mergeCell ref="C3:C4"/>
    <mergeCell ref="D3:D4"/>
    <mergeCell ref="E3:F3"/>
    <mergeCell ref="G3:I3"/>
    <mergeCell ref="J3:K3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2023-07-05T08:27:51Z</dcterms:created>
  <dcterms:modified xsi:type="dcterms:W3CDTF">2023-07-05T11:09:55Z</dcterms:modified>
</cp:coreProperties>
</file>