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37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4-09" sheetId="87" r:id="rId39"/>
    <sheet name="05-09" sheetId="88" r:id="rId40"/>
    <sheet name="07-09" sheetId="89" r:id="rId41"/>
    <sheet name="08-09" sheetId="90" r:id="rId42"/>
    <sheet name="09-09" sheetId="91" r:id="rId43"/>
    <sheet name="10-09" sheetId="93" r:id="rId44"/>
    <sheet name="11-09" sheetId="94" r:id="rId45"/>
    <sheet name="12-09" sheetId="95" r:id="rId46"/>
    <sheet name="14-09" sheetId="96" r:id="rId47"/>
    <sheet name="16-09" sheetId="97" r:id="rId48"/>
    <sheet name="17-09" sheetId="99" r:id="rId49"/>
    <sheet name="18-09" sheetId="100" r:id="rId50"/>
    <sheet name="19-09" sheetId="101" r:id="rId51"/>
    <sheet name="21-09" sheetId="102" r:id="rId52"/>
    <sheet name="22-09" sheetId="103" r:id="rId53"/>
    <sheet name="23-09" sheetId="104" r:id="rId54"/>
    <sheet name="24-09" sheetId="105" r:id="rId55"/>
    <sheet name="25-09" sheetId="106" r:id="rId56"/>
    <sheet name="26-09" sheetId="107" r:id="rId57"/>
    <sheet name="27-09" sheetId="109" r:id="rId58"/>
    <sheet name="28-09" sheetId="110" r:id="rId59"/>
    <sheet name="29-09" sheetId="111" r:id="rId60"/>
    <sheet name="26-08" sheetId="112" r:id="rId61"/>
    <sheet name="27-08" sheetId="113" r:id="rId62"/>
    <sheet name="28-08" sheetId="114" r:id="rId63"/>
    <sheet name="29-08" sheetId="115" r:id="rId64"/>
    <sheet name="30-08" sheetId="116" r:id="rId65"/>
    <sheet name="31-08" sheetId="117" r:id="rId66"/>
    <sheet name="NGAY 13-11" sheetId="32" state="hidden" r:id="rId67"/>
    <sheet name="NGAY 17-11" sheetId="14" state="hidden" r:id="rId68"/>
    <sheet name="NGAY 18-11" sheetId="27" state="hidden" r:id="rId69"/>
    <sheet name="NGAY 19-11" sheetId="12" state="hidden" r:id="rId70"/>
    <sheet name="NGAY 20-11" sheetId="17" state="hidden" r:id="rId71"/>
    <sheet name="NGAY 24-11" sheetId="33" state="hidden" r:id="rId72"/>
    <sheet name="NGAY 25-11" sheetId="34" state="hidden" r:id="rId73"/>
    <sheet name="NGAY 26-11" sheetId="22" state="hidden" r:id="rId74"/>
    <sheet name="NGAY 27-11" sheetId="15" state="hidden" r:id="rId75"/>
    <sheet name="NGAY 28-11" sheetId="13" state="hidden" r:id="rId76"/>
    <sheet name="NGAY 29-11" sheetId="10" state="hidden" r:id="rId77"/>
    <sheet name="NGAY 24-10" sheetId="35" state="hidden" r:id="rId78"/>
    <sheet name="NGAY 25-10" sheetId="11" state="hidden" r:id="rId79"/>
    <sheet name="NGAY 28-10" sheetId="23" state="hidden" r:id="rId80"/>
    <sheet name="NGAY 30-10" sheetId="25" state="hidden" r:id="rId81"/>
    <sheet name="NGAY 28-8" sheetId="26" state="hidden" r:id="rId82"/>
    <sheet name="NGAY 29-8" sheetId="37" state="hidden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6">#REF!</definedName>
    <definedName name="_1400B" localSheetId="9">#REF!</definedName>
    <definedName name="_1400B" localSheetId="67">#REF!</definedName>
    <definedName name="_1400B" localSheetId="68">#REF!</definedName>
    <definedName name="_1400B" localSheetId="69">#REF!</definedName>
    <definedName name="_1400B" localSheetId="70">#REF!</definedName>
    <definedName name="_1400B" localSheetId="77">#REF!</definedName>
    <definedName name="_1400B" localSheetId="71">#REF!</definedName>
    <definedName name="_1400B" localSheetId="78">#REF!</definedName>
    <definedName name="_1400B" localSheetId="72">#REF!</definedName>
    <definedName name="_1400B" localSheetId="73">#REF!</definedName>
    <definedName name="_1400B" localSheetId="74">#REF!</definedName>
    <definedName name="_1400B" localSheetId="79">#REF!</definedName>
    <definedName name="_1400B" localSheetId="75">#REF!</definedName>
    <definedName name="_1400B" localSheetId="81">#REF!</definedName>
    <definedName name="_1400B" localSheetId="76">#REF!</definedName>
    <definedName name="_1400B" localSheetId="82">#REF!</definedName>
    <definedName name="_1400B" localSheetId="80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6">#REF!</definedName>
    <definedName name="_403" localSheetId="9">#REF!</definedName>
    <definedName name="_403" localSheetId="67">#REF!</definedName>
    <definedName name="_403" localSheetId="68">#REF!</definedName>
    <definedName name="_403" localSheetId="69">#REF!</definedName>
    <definedName name="_403" localSheetId="70">#REF!</definedName>
    <definedName name="_403" localSheetId="77">#REF!</definedName>
    <definedName name="_403" localSheetId="71">#REF!</definedName>
    <definedName name="_403" localSheetId="78">#REF!</definedName>
    <definedName name="_403" localSheetId="72">#REF!</definedName>
    <definedName name="_403" localSheetId="73">#REF!</definedName>
    <definedName name="_403" localSheetId="74">#REF!</definedName>
    <definedName name="_403" localSheetId="79">#REF!</definedName>
    <definedName name="_403" localSheetId="75">#REF!</definedName>
    <definedName name="_403" localSheetId="81">#REF!</definedName>
    <definedName name="_403" localSheetId="76">#REF!</definedName>
    <definedName name="_403" localSheetId="82">#REF!</definedName>
    <definedName name="_403" localSheetId="80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6">#REF!</definedName>
    <definedName name="_403B" localSheetId="9">#REF!</definedName>
    <definedName name="_403B" localSheetId="67">#REF!</definedName>
    <definedName name="_403B" localSheetId="68">#REF!</definedName>
    <definedName name="_403B" localSheetId="69">#REF!</definedName>
    <definedName name="_403B" localSheetId="70">#REF!</definedName>
    <definedName name="_403B" localSheetId="77">#REF!</definedName>
    <definedName name="_403B" localSheetId="71">#REF!</definedName>
    <definedName name="_403B" localSheetId="78">#REF!</definedName>
    <definedName name="_403B" localSheetId="72">#REF!</definedName>
    <definedName name="_403B" localSheetId="73">#REF!</definedName>
    <definedName name="_403B" localSheetId="74">#REF!</definedName>
    <definedName name="_403B" localSheetId="79">#REF!</definedName>
    <definedName name="_403B" localSheetId="75">#REF!</definedName>
    <definedName name="_403B" localSheetId="81">#REF!</definedName>
    <definedName name="_403B" localSheetId="76">#REF!</definedName>
    <definedName name="_403B" localSheetId="82">#REF!</definedName>
    <definedName name="_403B" localSheetId="80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6" hidden="1">#REF!</definedName>
    <definedName name="_Fill" localSheetId="9" hidden="1">#REF!</definedName>
    <definedName name="_Fill" localSheetId="67" hidden="1">#REF!</definedName>
    <definedName name="_Fill" localSheetId="68" hidden="1">#REF!</definedName>
    <definedName name="_Fill" localSheetId="69" hidden="1">#REF!</definedName>
    <definedName name="_Fill" localSheetId="70" hidden="1">#REF!</definedName>
    <definedName name="_Fill" localSheetId="77" hidden="1">#REF!</definedName>
    <definedName name="_Fill" localSheetId="71" hidden="1">#REF!</definedName>
    <definedName name="_Fill" localSheetId="78" hidden="1">#REF!</definedName>
    <definedName name="_Fill" localSheetId="72" hidden="1">#REF!</definedName>
    <definedName name="_Fill" localSheetId="73" hidden="1">#REF!</definedName>
    <definedName name="_Fill" localSheetId="74" hidden="1">#REF!</definedName>
    <definedName name="_Fill" localSheetId="79" hidden="1">#REF!</definedName>
    <definedName name="_Fill" localSheetId="75" hidden="1">#REF!</definedName>
    <definedName name="_Fill" localSheetId="81" hidden="1">#REF!</definedName>
    <definedName name="_Fill" localSheetId="76" hidden="1">#REF!</definedName>
    <definedName name="_Fill" localSheetId="82" hidden="1">#REF!</definedName>
    <definedName name="_Fill" localSheetId="80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6" hidden="1">#REF!</definedName>
    <definedName name="_Ke" localSheetId="9" hidden="1">#REF!</definedName>
    <definedName name="_Ke" localSheetId="67" hidden="1">#REF!</definedName>
    <definedName name="_Ke" localSheetId="68" hidden="1">#REF!</definedName>
    <definedName name="_Ke" localSheetId="69" hidden="1">#REF!</definedName>
    <definedName name="_Ke" localSheetId="70" hidden="1">#REF!</definedName>
    <definedName name="_Ke" localSheetId="77" hidden="1">#REF!</definedName>
    <definedName name="_Ke" localSheetId="71" hidden="1">#REF!</definedName>
    <definedName name="_Ke" localSheetId="78" hidden="1">#REF!</definedName>
    <definedName name="_Ke" localSheetId="72" hidden="1">#REF!</definedName>
    <definedName name="_Ke" localSheetId="73" hidden="1">#REF!</definedName>
    <definedName name="_Ke" localSheetId="74" hidden="1">#REF!</definedName>
    <definedName name="_Ke" localSheetId="79" hidden="1">#REF!</definedName>
    <definedName name="_Ke" localSheetId="75" hidden="1">#REF!</definedName>
    <definedName name="_Ke" localSheetId="81" hidden="1">#REF!</definedName>
    <definedName name="_Ke" localSheetId="76" hidden="1">#REF!</definedName>
    <definedName name="_Ke" localSheetId="82" hidden="1">#REF!</definedName>
    <definedName name="_Ke" localSheetId="80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6" hidden="1">#REF!</definedName>
    <definedName name="_Key1" localSheetId="9" hidden="1">#REF!</definedName>
    <definedName name="_Key1" localSheetId="67" hidden="1">#REF!</definedName>
    <definedName name="_Key1" localSheetId="68" hidden="1">#REF!</definedName>
    <definedName name="_Key1" localSheetId="69" hidden="1">#REF!</definedName>
    <definedName name="_Key1" localSheetId="70" hidden="1">#REF!</definedName>
    <definedName name="_Key1" localSheetId="77" hidden="1">#REF!</definedName>
    <definedName name="_Key1" localSheetId="71" hidden="1">#REF!</definedName>
    <definedName name="_Key1" localSheetId="78" hidden="1">#REF!</definedName>
    <definedName name="_Key1" localSheetId="72" hidden="1">#REF!</definedName>
    <definedName name="_Key1" localSheetId="73" hidden="1">#REF!</definedName>
    <definedName name="_Key1" localSheetId="74" hidden="1">#REF!</definedName>
    <definedName name="_Key1" localSheetId="79" hidden="1">#REF!</definedName>
    <definedName name="_Key1" localSheetId="75" hidden="1">#REF!</definedName>
    <definedName name="_Key1" localSheetId="81" hidden="1">#REF!</definedName>
    <definedName name="_Key1" localSheetId="76" hidden="1">#REF!</definedName>
    <definedName name="_Key1" localSheetId="82" hidden="1">#REF!</definedName>
    <definedName name="_Key1" localSheetId="8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6" hidden="1">#REF!</definedName>
    <definedName name="_Key2" localSheetId="9" hidden="1">#REF!</definedName>
    <definedName name="_Key2" localSheetId="67" hidden="1">#REF!</definedName>
    <definedName name="_Key2" localSheetId="68" hidden="1">#REF!</definedName>
    <definedName name="_Key2" localSheetId="69" hidden="1">#REF!</definedName>
    <definedName name="_Key2" localSheetId="70" hidden="1">#REF!</definedName>
    <definedName name="_Key2" localSheetId="77" hidden="1">#REF!</definedName>
    <definedName name="_Key2" localSheetId="71" hidden="1">#REF!</definedName>
    <definedName name="_Key2" localSheetId="78" hidden="1">#REF!</definedName>
    <definedName name="_Key2" localSheetId="72" hidden="1">#REF!</definedName>
    <definedName name="_Key2" localSheetId="73" hidden="1">#REF!</definedName>
    <definedName name="_Key2" localSheetId="74" hidden="1">#REF!</definedName>
    <definedName name="_Key2" localSheetId="79" hidden="1">#REF!</definedName>
    <definedName name="_Key2" localSheetId="75" hidden="1">#REF!</definedName>
    <definedName name="_Key2" localSheetId="81" hidden="1">#REF!</definedName>
    <definedName name="_Key2" localSheetId="76" hidden="1">#REF!</definedName>
    <definedName name="_Key2" localSheetId="82" hidden="1">#REF!</definedName>
    <definedName name="_Key2" localSheetId="80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6">#REF!</definedName>
    <definedName name="_SAM1" localSheetId="9">#REF!</definedName>
    <definedName name="_SAM1" localSheetId="67">#REF!</definedName>
    <definedName name="_SAM1" localSheetId="68">#REF!</definedName>
    <definedName name="_SAM1" localSheetId="69">#REF!</definedName>
    <definedName name="_SAM1" localSheetId="70">#REF!</definedName>
    <definedName name="_SAM1" localSheetId="77">#REF!</definedName>
    <definedName name="_SAM1" localSheetId="71">#REF!</definedName>
    <definedName name="_SAM1" localSheetId="78">#REF!</definedName>
    <definedName name="_SAM1" localSheetId="72">#REF!</definedName>
    <definedName name="_SAM1" localSheetId="73">#REF!</definedName>
    <definedName name="_SAM1" localSheetId="74">#REF!</definedName>
    <definedName name="_SAM1" localSheetId="79">#REF!</definedName>
    <definedName name="_SAM1" localSheetId="75">#REF!</definedName>
    <definedName name="_SAM1" localSheetId="81">#REF!</definedName>
    <definedName name="_SAM1" localSheetId="76">#REF!</definedName>
    <definedName name="_SAM1" localSheetId="82">#REF!</definedName>
    <definedName name="_SAM1" localSheetId="80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6">#REF!</definedName>
    <definedName name="_SAM10" localSheetId="9">#REF!</definedName>
    <definedName name="_SAM10" localSheetId="67">#REF!</definedName>
    <definedName name="_SAM10" localSheetId="68">#REF!</definedName>
    <definedName name="_SAM10" localSheetId="69">#REF!</definedName>
    <definedName name="_SAM10" localSheetId="70">#REF!</definedName>
    <definedName name="_SAM10" localSheetId="77">#REF!</definedName>
    <definedName name="_SAM10" localSheetId="71">#REF!</definedName>
    <definedName name="_SAM10" localSheetId="78">#REF!</definedName>
    <definedName name="_SAM10" localSheetId="72">#REF!</definedName>
    <definedName name="_SAM10" localSheetId="73">#REF!</definedName>
    <definedName name="_SAM10" localSheetId="74">#REF!</definedName>
    <definedName name="_SAM10" localSheetId="79">#REF!</definedName>
    <definedName name="_SAM10" localSheetId="75">#REF!</definedName>
    <definedName name="_SAM10" localSheetId="81">#REF!</definedName>
    <definedName name="_SAM10" localSheetId="76">#REF!</definedName>
    <definedName name="_SAM10" localSheetId="82">#REF!</definedName>
    <definedName name="_SAM10" localSheetId="80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6">#REF!</definedName>
    <definedName name="_SAM11" localSheetId="9">#REF!</definedName>
    <definedName name="_SAM11" localSheetId="67">#REF!</definedName>
    <definedName name="_SAM11" localSheetId="68">#REF!</definedName>
    <definedName name="_SAM11" localSheetId="69">#REF!</definedName>
    <definedName name="_SAM11" localSheetId="70">#REF!</definedName>
    <definedName name="_SAM11" localSheetId="77">#REF!</definedName>
    <definedName name="_SAM11" localSheetId="71">#REF!</definedName>
    <definedName name="_SAM11" localSheetId="78">#REF!</definedName>
    <definedName name="_SAM11" localSheetId="72">#REF!</definedName>
    <definedName name="_SAM11" localSheetId="73">#REF!</definedName>
    <definedName name="_SAM11" localSheetId="74">#REF!</definedName>
    <definedName name="_SAM11" localSheetId="79">#REF!</definedName>
    <definedName name="_SAM11" localSheetId="75">#REF!</definedName>
    <definedName name="_SAM11" localSheetId="81">#REF!</definedName>
    <definedName name="_SAM11" localSheetId="76">#REF!</definedName>
    <definedName name="_SAM11" localSheetId="82">#REF!</definedName>
    <definedName name="_SAM11" localSheetId="80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6">#REF!</definedName>
    <definedName name="_SAM12" localSheetId="9">#REF!</definedName>
    <definedName name="_SAM12" localSheetId="67">#REF!</definedName>
    <definedName name="_SAM12" localSheetId="68">#REF!</definedName>
    <definedName name="_SAM12" localSheetId="69">#REF!</definedName>
    <definedName name="_SAM12" localSheetId="70">#REF!</definedName>
    <definedName name="_SAM12" localSheetId="77">#REF!</definedName>
    <definedName name="_SAM12" localSheetId="71">#REF!</definedName>
    <definedName name="_SAM12" localSheetId="78">#REF!</definedName>
    <definedName name="_SAM12" localSheetId="72">#REF!</definedName>
    <definedName name="_SAM12" localSheetId="73">#REF!</definedName>
    <definedName name="_SAM12" localSheetId="74">#REF!</definedName>
    <definedName name="_SAM12" localSheetId="79">#REF!</definedName>
    <definedName name="_SAM12" localSheetId="75">#REF!</definedName>
    <definedName name="_SAM12" localSheetId="81">#REF!</definedName>
    <definedName name="_SAM12" localSheetId="76">#REF!</definedName>
    <definedName name="_SAM12" localSheetId="82">#REF!</definedName>
    <definedName name="_SAM12" localSheetId="80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6">#REF!</definedName>
    <definedName name="_SAM13" localSheetId="9">#REF!</definedName>
    <definedName name="_SAM13" localSheetId="67">#REF!</definedName>
    <definedName name="_SAM13" localSheetId="68">#REF!</definedName>
    <definedName name="_SAM13" localSheetId="69">#REF!</definedName>
    <definedName name="_SAM13" localSheetId="70">#REF!</definedName>
    <definedName name="_SAM13" localSheetId="77">#REF!</definedName>
    <definedName name="_SAM13" localSheetId="71">#REF!</definedName>
    <definedName name="_SAM13" localSheetId="78">#REF!</definedName>
    <definedName name="_SAM13" localSheetId="72">#REF!</definedName>
    <definedName name="_SAM13" localSheetId="73">#REF!</definedName>
    <definedName name="_SAM13" localSheetId="74">#REF!</definedName>
    <definedName name="_SAM13" localSheetId="79">#REF!</definedName>
    <definedName name="_SAM13" localSheetId="75">#REF!</definedName>
    <definedName name="_SAM13" localSheetId="81">#REF!</definedName>
    <definedName name="_SAM13" localSheetId="76">#REF!</definedName>
    <definedName name="_SAM13" localSheetId="82">#REF!</definedName>
    <definedName name="_SAM13" localSheetId="80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6">#REF!</definedName>
    <definedName name="_SAM14" localSheetId="9">#REF!</definedName>
    <definedName name="_SAM14" localSheetId="67">#REF!</definedName>
    <definedName name="_SAM14" localSheetId="68">#REF!</definedName>
    <definedName name="_SAM14" localSheetId="69">#REF!</definedName>
    <definedName name="_SAM14" localSheetId="70">#REF!</definedName>
    <definedName name="_SAM14" localSheetId="77">#REF!</definedName>
    <definedName name="_SAM14" localSheetId="71">#REF!</definedName>
    <definedName name="_SAM14" localSheetId="78">#REF!</definedName>
    <definedName name="_SAM14" localSheetId="72">#REF!</definedName>
    <definedName name="_SAM14" localSheetId="73">#REF!</definedName>
    <definedName name="_SAM14" localSheetId="74">#REF!</definedName>
    <definedName name="_SAM14" localSheetId="79">#REF!</definedName>
    <definedName name="_SAM14" localSheetId="75">#REF!</definedName>
    <definedName name="_SAM14" localSheetId="81">#REF!</definedName>
    <definedName name="_SAM14" localSheetId="76">#REF!</definedName>
    <definedName name="_SAM14" localSheetId="82">#REF!</definedName>
    <definedName name="_SAM14" localSheetId="80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6">#REF!</definedName>
    <definedName name="_SAM15" localSheetId="9">#REF!</definedName>
    <definedName name="_SAM15" localSheetId="67">#REF!</definedName>
    <definedName name="_SAM15" localSheetId="68">#REF!</definedName>
    <definedName name="_SAM15" localSheetId="69">#REF!</definedName>
    <definedName name="_SAM15" localSheetId="70">#REF!</definedName>
    <definedName name="_SAM15" localSheetId="77">#REF!</definedName>
    <definedName name="_SAM15" localSheetId="71">#REF!</definedName>
    <definedName name="_SAM15" localSheetId="78">#REF!</definedName>
    <definedName name="_SAM15" localSheetId="72">#REF!</definedName>
    <definedName name="_SAM15" localSheetId="73">#REF!</definedName>
    <definedName name="_SAM15" localSheetId="74">#REF!</definedName>
    <definedName name="_SAM15" localSheetId="79">#REF!</definedName>
    <definedName name="_SAM15" localSheetId="75">#REF!</definedName>
    <definedName name="_SAM15" localSheetId="81">#REF!</definedName>
    <definedName name="_SAM15" localSheetId="76">#REF!</definedName>
    <definedName name="_SAM15" localSheetId="82">#REF!</definedName>
    <definedName name="_SAM15" localSheetId="80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6">#REF!</definedName>
    <definedName name="_SAM16" localSheetId="9">#REF!</definedName>
    <definedName name="_SAM16" localSheetId="67">#REF!</definedName>
    <definedName name="_SAM16" localSheetId="68">#REF!</definedName>
    <definedName name="_SAM16" localSheetId="69">#REF!</definedName>
    <definedName name="_SAM16" localSheetId="70">#REF!</definedName>
    <definedName name="_SAM16" localSheetId="77">#REF!</definedName>
    <definedName name="_SAM16" localSheetId="71">#REF!</definedName>
    <definedName name="_SAM16" localSheetId="78">#REF!</definedName>
    <definedName name="_SAM16" localSheetId="72">#REF!</definedName>
    <definedName name="_SAM16" localSheetId="73">#REF!</definedName>
    <definedName name="_SAM16" localSheetId="74">#REF!</definedName>
    <definedName name="_SAM16" localSheetId="79">#REF!</definedName>
    <definedName name="_SAM16" localSheetId="75">#REF!</definedName>
    <definedName name="_SAM16" localSheetId="81">#REF!</definedName>
    <definedName name="_SAM16" localSheetId="76">#REF!</definedName>
    <definedName name="_SAM16" localSheetId="82">#REF!</definedName>
    <definedName name="_SAM16" localSheetId="80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6">#REF!</definedName>
    <definedName name="_SAM17" localSheetId="9">#REF!</definedName>
    <definedName name="_SAM17" localSheetId="67">#REF!</definedName>
    <definedName name="_SAM17" localSheetId="68">#REF!</definedName>
    <definedName name="_SAM17" localSheetId="69">#REF!</definedName>
    <definedName name="_SAM17" localSheetId="70">#REF!</definedName>
    <definedName name="_SAM17" localSheetId="77">#REF!</definedName>
    <definedName name="_SAM17" localSheetId="71">#REF!</definedName>
    <definedName name="_SAM17" localSheetId="78">#REF!</definedName>
    <definedName name="_SAM17" localSheetId="72">#REF!</definedName>
    <definedName name="_SAM17" localSheetId="73">#REF!</definedName>
    <definedName name="_SAM17" localSheetId="74">#REF!</definedName>
    <definedName name="_SAM17" localSheetId="79">#REF!</definedName>
    <definedName name="_SAM17" localSheetId="75">#REF!</definedName>
    <definedName name="_SAM17" localSheetId="81">#REF!</definedName>
    <definedName name="_SAM17" localSheetId="76">#REF!</definedName>
    <definedName name="_SAM17" localSheetId="82">#REF!</definedName>
    <definedName name="_SAM17" localSheetId="80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6">#REF!</definedName>
    <definedName name="_SAM18" localSheetId="9">#REF!</definedName>
    <definedName name="_SAM18" localSheetId="67">#REF!</definedName>
    <definedName name="_SAM18" localSheetId="68">#REF!</definedName>
    <definedName name="_SAM18" localSheetId="69">#REF!</definedName>
    <definedName name="_SAM18" localSheetId="70">#REF!</definedName>
    <definedName name="_SAM18" localSheetId="77">#REF!</definedName>
    <definedName name="_SAM18" localSheetId="71">#REF!</definedName>
    <definedName name="_SAM18" localSheetId="78">#REF!</definedName>
    <definedName name="_SAM18" localSheetId="72">#REF!</definedName>
    <definedName name="_SAM18" localSheetId="73">#REF!</definedName>
    <definedName name="_SAM18" localSheetId="74">#REF!</definedName>
    <definedName name="_SAM18" localSheetId="79">#REF!</definedName>
    <definedName name="_SAM18" localSheetId="75">#REF!</definedName>
    <definedName name="_SAM18" localSheetId="81">#REF!</definedName>
    <definedName name="_SAM18" localSheetId="76">#REF!</definedName>
    <definedName name="_SAM18" localSheetId="82">#REF!</definedName>
    <definedName name="_SAM18" localSheetId="80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6">#REF!</definedName>
    <definedName name="_SAM19" localSheetId="9">#REF!</definedName>
    <definedName name="_SAM19" localSheetId="67">#REF!</definedName>
    <definedName name="_SAM19" localSheetId="68">#REF!</definedName>
    <definedName name="_SAM19" localSheetId="69">#REF!</definedName>
    <definedName name="_SAM19" localSheetId="70">#REF!</definedName>
    <definedName name="_SAM19" localSheetId="77">#REF!</definedName>
    <definedName name="_SAM19" localSheetId="71">#REF!</definedName>
    <definedName name="_SAM19" localSheetId="78">#REF!</definedName>
    <definedName name="_SAM19" localSheetId="72">#REF!</definedName>
    <definedName name="_SAM19" localSheetId="73">#REF!</definedName>
    <definedName name="_SAM19" localSheetId="74">#REF!</definedName>
    <definedName name="_SAM19" localSheetId="79">#REF!</definedName>
    <definedName name="_SAM19" localSheetId="75">#REF!</definedName>
    <definedName name="_SAM19" localSheetId="81">#REF!</definedName>
    <definedName name="_SAM19" localSheetId="76">#REF!</definedName>
    <definedName name="_SAM19" localSheetId="82">#REF!</definedName>
    <definedName name="_SAM19" localSheetId="80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6">#REF!</definedName>
    <definedName name="_SAM2" localSheetId="9">#REF!</definedName>
    <definedName name="_SAM2" localSheetId="67">#REF!</definedName>
    <definedName name="_SAM2" localSheetId="68">#REF!</definedName>
    <definedName name="_SAM2" localSheetId="69">#REF!</definedName>
    <definedName name="_SAM2" localSheetId="70">#REF!</definedName>
    <definedName name="_SAM2" localSheetId="77">#REF!</definedName>
    <definedName name="_SAM2" localSheetId="71">#REF!</definedName>
    <definedName name="_SAM2" localSheetId="78">#REF!</definedName>
    <definedName name="_SAM2" localSheetId="72">#REF!</definedName>
    <definedName name="_SAM2" localSheetId="73">#REF!</definedName>
    <definedName name="_SAM2" localSheetId="74">#REF!</definedName>
    <definedName name="_SAM2" localSheetId="79">#REF!</definedName>
    <definedName name="_SAM2" localSheetId="75">#REF!</definedName>
    <definedName name="_SAM2" localSheetId="81">#REF!</definedName>
    <definedName name="_SAM2" localSheetId="76">#REF!</definedName>
    <definedName name="_SAM2" localSheetId="82">#REF!</definedName>
    <definedName name="_SAM2" localSheetId="80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6">#REF!</definedName>
    <definedName name="_SAM20" localSheetId="9">#REF!</definedName>
    <definedName name="_SAM20" localSheetId="67">#REF!</definedName>
    <definedName name="_SAM20" localSheetId="68">#REF!</definedName>
    <definedName name="_SAM20" localSheetId="69">#REF!</definedName>
    <definedName name="_SAM20" localSheetId="70">#REF!</definedName>
    <definedName name="_SAM20" localSheetId="77">#REF!</definedName>
    <definedName name="_SAM20" localSheetId="71">#REF!</definedName>
    <definedName name="_SAM20" localSheetId="78">#REF!</definedName>
    <definedName name="_SAM20" localSheetId="72">#REF!</definedName>
    <definedName name="_SAM20" localSheetId="73">#REF!</definedName>
    <definedName name="_SAM20" localSheetId="74">#REF!</definedName>
    <definedName name="_SAM20" localSheetId="79">#REF!</definedName>
    <definedName name="_SAM20" localSheetId="75">#REF!</definedName>
    <definedName name="_SAM20" localSheetId="81">#REF!</definedName>
    <definedName name="_SAM20" localSheetId="76">#REF!</definedName>
    <definedName name="_SAM20" localSheetId="82">#REF!</definedName>
    <definedName name="_SAM20" localSheetId="80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6">#REF!</definedName>
    <definedName name="_SAM3" localSheetId="9">#REF!</definedName>
    <definedName name="_SAM3" localSheetId="67">#REF!</definedName>
    <definedName name="_SAM3" localSheetId="68">#REF!</definedName>
    <definedName name="_SAM3" localSheetId="69">#REF!</definedName>
    <definedName name="_SAM3" localSheetId="70">#REF!</definedName>
    <definedName name="_SAM3" localSheetId="77">#REF!</definedName>
    <definedName name="_SAM3" localSheetId="71">#REF!</definedName>
    <definedName name="_SAM3" localSheetId="78">#REF!</definedName>
    <definedName name="_SAM3" localSheetId="72">#REF!</definedName>
    <definedName name="_SAM3" localSheetId="73">#REF!</definedName>
    <definedName name="_SAM3" localSheetId="74">#REF!</definedName>
    <definedName name="_SAM3" localSheetId="79">#REF!</definedName>
    <definedName name="_SAM3" localSheetId="75">#REF!</definedName>
    <definedName name="_SAM3" localSheetId="81">#REF!</definedName>
    <definedName name="_SAM3" localSheetId="76">#REF!</definedName>
    <definedName name="_SAM3" localSheetId="82">#REF!</definedName>
    <definedName name="_SAM3" localSheetId="80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6">#REF!</definedName>
    <definedName name="_SAM4" localSheetId="9">#REF!</definedName>
    <definedName name="_SAM4" localSheetId="67">#REF!</definedName>
    <definedName name="_SAM4" localSheetId="68">#REF!</definedName>
    <definedName name="_SAM4" localSheetId="69">#REF!</definedName>
    <definedName name="_SAM4" localSheetId="70">#REF!</definedName>
    <definedName name="_SAM4" localSheetId="77">#REF!</definedName>
    <definedName name="_SAM4" localSheetId="71">#REF!</definedName>
    <definedName name="_SAM4" localSheetId="78">#REF!</definedName>
    <definedName name="_SAM4" localSheetId="72">#REF!</definedName>
    <definedName name="_SAM4" localSheetId="73">#REF!</definedName>
    <definedName name="_SAM4" localSheetId="74">#REF!</definedName>
    <definedName name="_SAM4" localSheetId="79">#REF!</definedName>
    <definedName name="_SAM4" localSheetId="75">#REF!</definedName>
    <definedName name="_SAM4" localSheetId="81">#REF!</definedName>
    <definedName name="_SAM4" localSheetId="76">#REF!</definedName>
    <definedName name="_SAM4" localSheetId="82">#REF!</definedName>
    <definedName name="_SAM4" localSheetId="80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6">#REF!</definedName>
    <definedName name="_SAM5" localSheetId="9">#REF!</definedName>
    <definedName name="_SAM5" localSheetId="67">#REF!</definedName>
    <definedName name="_SAM5" localSheetId="68">#REF!</definedName>
    <definedName name="_SAM5" localSheetId="69">#REF!</definedName>
    <definedName name="_SAM5" localSheetId="70">#REF!</definedName>
    <definedName name="_SAM5" localSheetId="77">#REF!</definedName>
    <definedName name="_SAM5" localSheetId="71">#REF!</definedName>
    <definedName name="_SAM5" localSheetId="78">#REF!</definedName>
    <definedName name="_SAM5" localSheetId="72">#REF!</definedName>
    <definedName name="_SAM5" localSheetId="73">#REF!</definedName>
    <definedName name="_SAM5" localSheetId="74">#REF!</definedName>
    <definedName name="_SAM5" localSheetId="79">#REF!</definedName>
    <definedName name="_SAM5" localSheetId="75">#REF!</definedName>
    <definedName name="_SAM5" localSheetId="81">#REF!</definedName>
    <definedName name="_SAM5" localSheetId="76">#REF!</definedName>
    <definedName name="_SAM5" localSheetId="82">#REF!</definedName>
    <definedName name="_SAM5" localSheetId="80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6">#REF!</definedName>
    <definedName name="_SAM6" localSheetId="9">#REF!</definedName>
    <definedName name="_SAM6" localSheetId="67">#REF!</definedName>
    <definedName name="_SAM6" localSheetId="68">#REF!</definedName>
    <definedName name="_SAM6" localSheetId="69">#REF!</definedName>
    <definedName name="_SAM6" localSheetId="70">#REF!</definedName>
    <definedName name="_SAM6" localSheetId="77">#REF!</definedName>
    <definedName name="_SAM6" localSheetId="71">#REF!</definedName>
    <definedName name="_SAM6" localSheetId="78">#REF!</definedName>
    <definedName name="_SAM6" localSheetId="72">#REF!</definedName>
    <definedName name="_SAM6" localSheetId="73">#REF!</definedName>
    <definedName name="_SAM6" localSheetId="74">#REF!</definedName>
    <definedName name="_SAM6" localSheetId="79">#REF!</definedName>
    <definedName name="_SAM6" localSheetId="75">#REF!</definedName>
    <definedName name="_SAM6" localSheetId="81">#REF!</definedName>
    <definedName name="_SAM6" localSheetId="76">#REF!</definedName>
    <definedName name="_SAM6" localSheetId="82">#REF!</definedName>
    <definedName name="_SAM6" localSheetId="80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6">#REF!</definedName>
    <definedName name="_SAM7" localSheetId="9">#REF!</definedName>
    <definedName name="_SAM7" localSheetId="67">#REF!</definedName>
    <definedName name="_SAM7" localSheetId="68">#REF!</definedName>
    <definedName name="_SAM7" localSheetId="69">#REF!</definedName>
    <definedName name="_SAM7" localSheetId="70">#REF!</definedName>
    <definedName name="_SAM7" localSheetId="77">#REF!</definedName>
    <definedName name="_SAM7" localSheetId="71">#REF!</definedName>
    <definedName name="_SAM7" localSheetId="78">#REF!</definedName>
    <definedName name="_SAM7" localSheetId="72">#REF!</definedName>
    <definedName name="_SAM7" localSheetId="73">#REF!</definedName>
    <definedName name="_SAM7" localSheetId="74">#REF!</definedName>
    <definedName name="_SAM7" localSheetId="79">#REF!</definedName>
    <definedName name="_SAM7" localSheetId="75">#REF!</definedName>
    <definedName name="_SAM7" localSheetId="81">#REF!</definedName>
    <definedName name="_SAM7" localSheetId="76">#REF!</definedName>
    <definedName name="_SAM7" localSheetId="82">#REF!</definedName>
    <definedName name="_SAM7" localSheetId="80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6">#REF!</definedName>
    <definedName name="_SAM8" localSheetId="9">#REF!</definedName>
    <definedName name="_SAM8" localSheetId="67">#REF!</definedName>
    <definedName name="_SAM8" localSheetId="68">#REF!</definedName>
    <definedName name="_SAM8" localSheetId="69">#REF!</definedName>
    <definedName name="_SAM8" localSheetId="70">#REF!</definedName>
    <definedName name="_SAM8" localSheetId="77">#REF!</definedName>
    <definedName name="_SAM8" localSheetId="71">#REF!</definedName>
    <definedName name="_SAM8" localSheetId="78">#REF!</definedName>
    <definedName name="_SAM8" localSheetId="72">#REF!</definedName>
    <definedName name="_SAM8" localSheetId="73">#REF!</definedName>
    <definedName name="_SAM8" localSheetId="74">#REF!</definedName>
    <definedName name="_SAM8" localSheetId="79">#REF!</definedName>
    <definedName name="_SAM8" localSheetId="75">#REF!</definedName>
    <definedName name="_SAM8" localSheetId="81">#REF!</definedName>
    <definedName name="_SAM8" localSheetId="76">#REF!</definedName>
    <definedName name="_SAM8" localSheetId="82">#REF!</definedName>
    <definedName name="_SAM8" localSheetId="80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6">#REF!</definedName>
    <definedName name="_SAM9" localSheetId="9">#REF!</definedName>
    <definedName name="_SAM9" localSheetId="67">#REF!</definedName>
    <definedName name="_SAM9" localSheetId="68">#REF!</definedName>
    <definedName name="_SAM9" localSheetId="69">#REF!</definedName>
    <definedName name="_SAM9" localSheetId="70">#REF!</definedName>
    <definedName name="_SAM9" localSheetId="77">#REF!</definedName>
    <definedName name="_SAM9" localSheetId="71">#REF!</definedName>
    <definedName name="_SAM9" localSheetId="78">#REF!</definedName>
    <definedName name="_SAM9" localSheetId="72">#REF!</definedName>
    <definedName name="_SAM9" localSheetId="73">#REF!</definedName>
    <definedName name="_SAM9" localSheetId="74">#REF!</definedName>
    <definedName name="_SAM9" localSheetId="79">#REF!</definedName>
    <definedName name="_SAM9" localSheetId="75">#REF!</definedName>
    <definedName name="_SAM9" localSheetId="81">#REF!</definedName>
    <definedName name="_SAM9" localSheetId="76">#REF!</definedName>
    <definedName name="_SAM9" localSheetId="82">#REF!</definedName>
    <definedName name="_SAM9" localSheetId="80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6" hidden="1">#REF!</definedName>
    <definedName name="_Sor" localSheetId="9" hidden="1">#REF!</definedName>
    <definedName name="_Sor" localSheetId="67" hidden="1">#REF!</definedName>
    <definedName name="_Sor" localSheetId="68" hidden="1">#REF!</definedName>
    <definedName name="_Sor" localSheetId="69" hidden="1">#REF!</definedName>
    <definedName name="_Sor" localSheetId="70" hidden="1">#REF!</definedName>
    <definedName name="_Sor" localSheetId="77" hidden="1">#REF!</definedName>
    <definedName name="_Sor" localSheetId="71" hidden="1">#REF!</definedName>
    <definedName name="_Sor" localSheetId="78" hidden="1">#REF!</definedName>
    <definedName name="_Sor" localSheetId="72" hidden="1">#REF!</definedName>
    <definedName name="_Sor" localSheetId="73" hidden="1">#REF!</definedName>
    <definedName name="_Sor" localSheetId="74" hidden="1">#REF!</definedName>
    <definedName name="_Sor" localSheetId="79" hidden="1">#REF!</definedName>
    <definedName name="_Sor" localSheetId="75" hidden="1">#REF!</definedName>
    <definedName name="_Sor" localSheetId="81" hidden="1">#REF!</definedName>
    <definedName name="_Sor" localSheetId="76" hidden="1">#REF!</definedName>
    <definedName name="_Sor" localSheetId="82" hidden="1">#REF!</definedName>
    <definedName name="_Sor" localSheetId="80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6" hidden="1">#REF!</definedName>
    <definedName name="_Sort" localSheetId="9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7" hidden="1">#REF!</definedName>
    <definedName name="_Sort" localSheetId="71" hidden="1">#REF!</definedName>
    <definedName name="_Sort" localSheetId="78" hidden="1">#REF!</definedName>
    <definedName name="_Sort" localSheetId="72" hidden="1">#REF!</definedName>
    <definedName name="_Sort" localSheetId="73" hidden="1">#REF!</definedName>
    <definedName name="_Sort" localSheetId="74" hidden="1">#REF!</definedName>
    <definedName name="_Sort" localSheetId="79" hidden="1">#REF!</definedName>
    <definedName name="_Sort" localSheetId="75" hidden="1">#REF!</definedName>
    <definedName name="_Sort" localSheetId="81" hidden="1">#REF!</definedName>
    <definedName name="_Sort" localSheetId="76" hidden="1">#REF!</definedName>
    <definedName name="_Sort" localSheetId="82" hidden="1">#REF!</definedName>
    <definedName name="_Sort" localSheetId="80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6">#REF!</definedName>
    <definedName name="A" localSheetId="9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7">#REF!</definedName>
    <definedName name="A" localSheetId="71">#REF!</definedName>
    <definedName name="A" localSheetId="78">#REF!</definedName>
    <definedName name="A" localSheetId="72">#REF!</definedName>
    <definedName name="A" localSheetId="73">#REF!</definedName>
    <definedName name="A" localSheetId="74">#REF!</definedName>
    <definedName name="A" localSheetId="79">#REF!</definedName>
    <definedName name="A" localSheetId="75">#REF!</definedName>
    <definedName name="A" localSheetId="81">#REF!</definedName>
    <definedName name="A" localSheetId="76">#REF!</definedName>
    <definedName name="A" localSheetId="82">#REF!</definedName>
    <definedName name="A" localSheetId="8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6">#REF!</definedName>
    <definedName name="aa" localSheetId="9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7">#REF!</definedName>
    <definedName name="aa" localSheetId="71">#REF!</definedName>
    <definedName name="aa" localSheetId="78">#REF!</definedName>
    <definedName name="aa" localSheetId="72">#REF!</definedName>
    <definedName name="aa" localSheetId="73">#REF!</definedName>
    <definedName name="aa" localSheetId="74">#REF!</definedName>
    <definedName name="aa" localSheetId="79">#REF!</definedName>
    <definedName name="aa" localSheetId="75">#REF!</definedName>
    <definedName name="aa" localSheetId="81">#REF!</definedName>
    <definedName name="aa" localSheetId="76">#REF!</definedName>
    <definedName name="aa" localSheetId="82">#REF!</definedName>
    <definedName name="aa" localSheetId="80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6">#REF!</definedName>
    <definedName name="AA05fcastCLtwc" localSheetId="9">#REF!</definedName>
    <definedName name="AA05fcastCLtwc" localSheetId="67">#REF!</definedName>
    <definedName name="AA05fcastCLtwc" localSheetId="68">#REF!</definedName>
    <definedName name="AA05fcastCLtwc" localSheetId="69">#REF!</definedName>
    <definedName name="AA05fcastCLtwc" localSheetId="70">#REF!</definedName>
    <definedName name="AA05fcastCLtwc" localSheetId="77">#REF!</definedName>
    <definedName name="AA05fcastCLtwc" localSheetId="71">#REF!</definedName>
    <definedName name="AA05fcastCLtwc" localSheetId="78">#REF!</definedName>
    <definedName name="AA05fcastCLtwc" localSheetId="72">#REF!</definedName>
    <definedName name="AA05fcastCLtwc" localSheetId="73">#REF!</definedName>
    <definedName name="AA05fcastCLtwc" localSheetId="74">#REF!</definedName>
    <definedName name="AA05fcastCLtwc" localSheetId="79">#REF!</definedName>
    <definedName name="AA05fcastCLtwc" localSheetId="75">#REF!</definedName>
    <definedName name="AA05fcastCLtwc" localSheetId="81">#REF!</definedName>
    <definedName name="AA05fcastCLtwc" localSheetId="76">#REF!</definedName>
    <definedName name="AA05fcastCLtwc" localSheetId="82">#REF!</definedName>
    <definedName name="AA05fcastCLtwc" localSheetId="80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6">#REF!</definedName>
    <definedName name="AACash_Conversion_Cycle" localSheetId="9">#REF!</definedName>
    <definedName name="AACash_Conversion_Cycle" localSheetId="67">#REF!</definedName>
    <definedName name="AACash_Conversion_Cycle" localSheetId="68">#REF!</definedName>
    <definedName name="AACash_Conversion_Cycle" localSheetId="69">#REF!</definedName>
    <definedName name="AACash_Conversion_Cycle" localSheetId="70">#REF!</definedName>
    <definedName name="AACash_Conversion_Cycle" localSheetId="77">#REF!</definedName>
    <definedName name="AACash_Conversion_Cycle" localSheetId="71">#REF!</definedName>
    <definedName name="AACash_Conversion_Cycle" localSheetId="78">#REF!</definedName>
    <definedName name="AACash_Conversion_Cycle" localSheetId="72">#REF!</definedName>
    <definedName name="AACash_Conversion_Cycle" localSheetId="73">#REF!</definedName>
    <definedName name="AACash_Conversion_Cycle" localSheetId="74">#REF!</definedName>
    <definedName name="AACash_Conversion_Cycle" localSheetId="79">#REF!</definedName>
    <definedName name="AACash_Conversion_Cycle" localSheetId="75">#REF!</definedName>
    <definedName name="AACash_Conversion_Cycle" localSheetId="81">#REF!</definedName>
    <definedName name="AACash_Conversion_Cycle" localSheetId="76">#REF!</definedName>
    <definedName name="AACash_Conversion_Cycle" localSheetId="82">#REF!</definedName>
    <definedName name="AACash_Conversion_Cycle" localSheetId="80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6">'[2]2 SEAA'!#REF!</definedName>
    <definedName name="AADiscrete_Adj__stock" localSheetId="9">'[2]2 SEAA'!#REF!</definedName>
    <definedName name="AADiscrete_Adj__stock" localSheetId="67">'[2]2 SEAA'!#REF!</definedName>
    <definedName name="AADiscrete_Adj__stock" localSheetId="68">'[2]2 SEAA'!#REF!</definedName>
    <definedName name="AADiscrete_Adj__stock" localSheetId="69">'[2]2 SEAA'!#REF!</definedName>
    <definedName name="AADiscrete_Adj__stock" localSheetId="70">'[2]2 SEAA'!#REF!</definedName>
    <definedName name="AADiscrete_Adj__stock" localSheetId="77">'[2]2 SEAA'!#REF!</definedName>
    <definedName name="AADiscrete_Adj__stock" localSheetId="71">'[2]2 SEAA'!#REF!</definedName>
    <definedName name="AADiscrete_Adj__stock" localSheetId="78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74">'[2]2 SEAA'!#REF!</definedName>
    <definedName name="AADiscrete_Adj__stock" localSheetId="79">'[2]2 SEAA'!#REF!</definedName>
    <definedName name="AADiscrete_Adj__stock" localSheetId="75">'[2]2 SEAA'!#REF!</definedName>
    <definedName name="AADiscrete_Adj__stock" localSheetId="81">'[2]2 SEAA'!#REF!</definedName>
    <definedName name="AADiscrete_Adj__stock" localSheetId="76">'[2]2 SEAA'!#REF!</definedName>
    <definedName name="AADiscrete_Adj__stock" localSheetId="82">'[2]2 SEAA'!#REF!</definedName>
    <definedName name="AADiscrete_Adj__stock" localSheetId="80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6">#REF!</definedName>
    <definedName name="AAformat" localSheetId="9">#REF!</definedName>
    <definedName name="AAformat" localSheetId="67">#REF!</definedName>
    <definedName name="AAformat" localSheetId="68">#REF!</definedName>
    <definedName name="AAformat" localSheetId="69">#REF!</definedName>
    <definedName name="AAformat" localSheetId="70">#REF!</definedName>
    <definedName name="AAformat" localSheetId="77">#REF!</definedName>
    <definedName name="AAformat" localSheetId="71">#REF!</definedName>
    <definedName name="AAformat" localSheetId="78">#REF!</definedName>
    <definedName name="AAformat" localSheetId="72">#REF!</definedName>
    <definedName name="AAformat" localSheetId="73">#REF!</definedName>
    <definedName name="AAformat" localSheetId="74">#REF!</definedName>
    <definedName name="AAformat" localSheetId="79">#REF!</definedName>
    <definedName name="AAformat" localSheetId="75">#REF!</definedName>
    <definedName name="AAformat" localSheetId="81">#REF!</definedName>
    <definedName name="AAformat" localSheetId="76">#REF!</definedName>
    <definedName name="AAformat" localSheetId="82">#REF!</definedName>
    <definedName name="AAformat" localSheetId="80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6">#REF!</definedName>
    <definedName name="abc" localSheetId="9">#REF!</definedName>
    <definedName name="abc" localSheetId="67">#REF!</definedName>
    <definedName name="abc" localSheetId="68">#REF!</definedName>
    <definedName name="abc" localSheetId="69">#REF!</definedName>
    <definedName name="abc" localSheetId="70">#REF!</definedName>
    <definedName name="abc" localSheetId="77">#REF!</definedName>
    <definedName name="abc" localSheetId="71">#REF!</definedName>
    <definedName name="abc" localSheetId="78">#REF!</definedName>
    <definedName name="abc" localSheetId="72">#REF!</definedName>
    <definedName name="abc" localSheetId="73">#REF!</definedName>
    <definedName name="abc" localSheetId="74">#REF!</definedName>
    <definedName name="abc" localSheetId="79">#REF!</definedName>
    <definedName name="abc" localSheetId="75">#REF!</definedName>
    <definedName name="abc" localSheetId="81">#REF!</definedName>
    <definedName name="abc" localSheetId="76">#REF!</definedName>
    <definedName name="abc" localSheetId="82">#REF!</definedName>
    <definedName name="abc" localSheetId="80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6">#REF!</definedName>
    <definedName name="Advance" localSheetId="9">#REF!</definedName>
    <definedName name="Advance" localSheetId="67">#REF!</definedName>
    <definedName name="Advance" localSheetId="68">#REF!</definedName>
    <definedName name="Advance" localSheetId="69">#REF!</definedName>
    <definedName name="Advance" localSheetId="70">#REF!</definedName>
    <definedName name="Advance" localSheetId="77">#REF!</definedName>
    <definedName name="Advance" localSheetId="71">#REF!</definedName>
    <definedName name="Advance" localSheetId="78">#REF!</definedName>
    <definedName name="Advance" localSheetId="72">#REF!</definedName>
    <definedName name="Advance" localSheetId="73">#REF!</definedName>
    <definedName name="Advance" localSheetId="74">#REF!</definedName>
    <definedName name="Advance" localSheetId="79">#REF!</definedName>
    <definedName name="Advance" localSheetId="75">#REF!</definedName>
    <definedName name="Advance" localSheetId="81">#REF!</definedName>
    <definedName name="Advance" localSheetId="76">#REF!</definedName>
    <definedName name="Advance" localSheetId="82">#REF!</definedName>
    <definedName name="Advance" localSheetId="80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6" hidden="1">#REF!</definedName>
    <definedName name="AFC" localSheetId="9" hidden="1">#REF!</definedName>
    <definedName name="AFC" localSheetId="67" hidden="1">#REF!</definedName>
    <definedName name="AFC" localSheetId="68" hidden="1">#REF!</definedName>
    <definedName name="AFC" localSheetId="69" hidden="1">#REF!</definedName>
    <definedName name="AFC" localSheetId="70" hidden="1">#REF!</definedName>
    <definedName name="AFC" localSheetId="77" hidden="1">#REF!</definedName>
    <definedName name="AFC" localSheetId="71" hidden="1">#REF!</definedName>
    <definedName name="AFC" localSheetId="78" hidden="1">#REF!</definedName>
    <definedName name="AFC" localSheetId="72" hidden="1">#REF!</definedName>
    <definedName name="AFC" localSheetId="73" hidden="1">#REF!</definedName>
    <definedName name="AFC" localSheetId="74" hidden="1">#REF!</definedName>
    <definedName name="AFC" localSheetId="79" hidden="1">#REF!</definedName>
    <definedName name="AFC" localSheetId="75" hidden="1">#REF!</definedName>
    <definedName name="AFC" localSheetId="81" hidden="1">#REF!</definedName>
    <definedName name="AFC" localSheetId="76" hidden="1">#REF!</definedName>
    <definedName name="AFC" localSheetId="82" hidden="1">#REF!</definedName>
    <definedName name="AFC" localSheetId="80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6">#REF!</definedName>
    <definedName name="AFR" localSheetId="9">#REF!</definedName>
    <definedName name="AFR" localSheetId="67">#REF!</definedName>
    <definedName name="AFR" localSheetId="68">#REF!</definedName>
    <definedName name="AFR" localSheetId="69">#REF!</definedName>
    <definedName name="AFR" localSheetId="70">#REF!</definedName>
    <definedName name="AFR" localSheetId="77">#REF!</definedName>
    <definedName name="AFR" localSheetId="71">#REF!</definedName>
    <definedName name="AFR" localSheetId="78">#REF!</definedName>
    <definedName name="AFR" localSheetId="72">#REF!</definedName>
    <definedName name="AFR" localSheetId="73">#REF!</definedName>
    <definedName name="AFR" localSheetId="74">#REF!</definedName>
    <definedName name="AFR" localSheetId="79">#REF!</definedName>
    <definedName name="AFR" localSheetId="75">#REF!</definedName>
    <definedName name="AFR" localSheetId="81">#REF!</definedName>
    <definedName name="AFR" localSheetId="76">#REF!</definedName>
    <definedName name="AFR" localSheetId="82">#REF!</definedName>
    <definedName name="AFR" localSheetId="80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6">#REF!</definedName>
    <definedName name="allfib" localSheetId="9">#REF!</definedName>
    <definedName name="allfib" localSheetId="67">#REF!</definedName>
    <definedName name="allfib" localSheetId="68">#REF!</definedName>
    <definedName name="allfib" localSheetId="69">#REF!</definedName>
    <definedName name="allfib" localSheetId="70">#REF!</definedName>
    <definedName name="allfib" localSheetId="77">#REF!</definedName>
    <definedName name="allfib" localSheetId="71">#REF!</definedName>
    <definedName name="allfib" localSheetId="78">#REF!</definedName>
    <definedName name="allfib" localSheetId="72">#REF!</definedName>
    <definedName name="allfib" localSheetId="73">#REF!</definedName>
    <definedName name="allfib" localSheetId="74">#REF!</definedName>
    <definedName name="allfib" localSheetId="79">#REF!</definedName>
    <definedName name="allfib" localSheetId="75">#REF!</definedName>
    <definedName name="allfib" localSheetId="81">#REF!</definedName>
    <definedName name="allfib" localSheetId="76">#REF!</definedName>
    <definedName name="allfib" localSheetId="82">#REF!</definedName>
    <definedName name="allfib" localSheetId="80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6">[6]!AllHouseGross</definedName>
    <definedName name="AllHouseGross" localSheetId="9">[6]!AllHouseGross</definedName>
    <definedName name="AllHouseGross" localSheetId="67">[6]!AllHouseGross</definedName>
    <definedName name="AllHouseGross" localSheetId="68">[6]!AllHouseGross</definedName>
    <definedName name="AllHouseGross" localSheetId="69">[6]!AllHouseGross</definedName>
    <definedName name="AllHouseGross" localSheetId="70">[6]!AllHouseGross</definedName>
    <definedName name="AllHouseGross" localSheetId="77">[6]!AllHouseGross</definedName>
    <definedName name="AllHouseGross" localSheetId="71">[6]!AllHouseGross</definedName>
    <definedName name="AllHouseGross" localSheetId="78">[6]!AllHouseGross</definedName>
    <definedName name="AllHouseGross" localSheetId="72">[6]!AllHouseGross</definedName>
    <definedName name="AllHouseGross" localSheetId="73">[6]!AllHouseGross</definedName>
    <definedName name="AllHouseGross" localSheetId="74">[6]!AllHouseGross</definedName>
    <definedName name="AllHouseGross" localSheetId="79">[6]!AllHouseGross</definedName>
    <definedName name="AllHouseGross" localSheetId="75">[6]!AllHouseGross</definedName>
    <definedName name="AllHouseGross" localSheetId="81">[6]!AllHouseGross</definedName>
    <definedName name="AllHouseGross" localSheetId="76">[6]!AllHouseGross</definedName>
    <definedName name="AllHouseGross" localSheetId="82">[6]!AllHouseGross</definedName>
    <definedName name="AllHouseGross" localSheetId="80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6">#REF!</definedName>
    <definedName name="apc_table" localSheetId="9">#REF!</definedName>
    <definedName name="apc_table" localSheetId="67">#REF!</definedName>
    <definedName name="apc_table" localSheetId="68">#REF!</definedName>
    <definedName name="apc_table" localSheetId="69">#REF!</definedName>
    <definedName name="apc_table" localSheetId="70">#REF!</definedName>
    <definedName name="apc_table" localSheetId="77">#REF!</definedName>
    <definedName name="apc_table" localSheetId="71">#REF!</definedName>
    <definedName name="apc_table" localSheetId="78">#REF!</definedName>
    <definedName name="apc_table" localSheetId="72">#REF!</definedName>
    <definedName name="apc_table" localSheetId="73">#REF!</definedName>
    <definedName name="apc_table" localSheetId="74">#REF!</definedName>
    <definedName name="apc_table" localSheetId="79">#REF!</definedName>
    <definedName name="apc_table" localSheetId="75">#REF!</definedName>
    <definedName name="apc_table" localSheetId="81">#REF!</definedName>
    <definedName name="apc_table" localSheetId="76">#REF!</definedName>
    <definedName name="apc_table" localSheetId="82">#REF!</definedName>
    <definedName name="apc_table" localSheetId="80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6">#REF!</definedName>
    <definedName name="Apr" localSheetId="9">#REF!</definedName>
    <definedName name="Apr" localSheetId="67">#REF!</definedName>
    <definedName name="Apr" localSheetId="68">#REF!</definedName>
    <definedName name="Apr" localSheetId="69">#REF!</definedName>
    <definedName name="Apr" localSheetId="70">#REF!</definedName>
    <definedName name="Apr" localSheetId="77">#REF!</definedName>
    <definedName name="Apr" localSheetId="71">#REF!</definedName>
    <definedName name="Apr" localSheetId="78">#REF!</definedName>
    <definedName name="Apr" localSheetId="72">#REF!</definedName>
    <definedName name="Apr" localSheetId="73">#REF!</definedName>
    <definedName name="Apr" localSheetId="74">#REF!</definedName>
    <definedName name="Apr" localSheetId="79">#REF!</definedName>
    <definedName name="Apr" localSheetId="75">#REF!</definedName>
    <definedName name="Apr" localSheetId="81">#REF!</definedName>
    <definedName name="Apr" localSheetId="76">#REF!</definedName>
    <definedName name="Apr" localSheetId="82">#REF!</definedName>
    <definedName name="Apr" localSheetId="80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6">#REF!</definedName>
    <definedName name="Aug" localSheetId="9">#REF!</definedName>
    <definedName name="Aug" localSheetId="67">#REF!</definedName>
    <definedName name="Aug" localSheetId="68">#REF!</definedName>
    <definedName name="Aug" localSheetId="69">#REF!</definedName>
    <definedName name="Aug" localSheetId="70">#REF!</definedName>
    <definedName name="Aug" localSheetId="77">#REF!</definedName>
    <definedName name="Aug" localSheetId="71">#REF!</definedName>
    <definedName name="Aug" localSheetId="78">#REF!</definedName>
    <definedName name="Aug" localSheetId="72">#REF!</definedName>
    <definedName name="Aug" localSheetId="73">#REF!</definedName>
    <definedName name="Aug" localSheetId="74">#REF!</definedName>
    <definedName name="Aug" localSheetId="79">#REF!</definedName>
    <definedName name="Aug" localSheetId="75">#REF!</definedName>
    <definedName name="Aug" localSheetId="81">#REF!</definedName>
    <definedName name="Aug" localSheetId="76">#REF!</definedName>
    <definedName name="Aug" localSheetId="82">#REF!</definedName>
    <definedName name="Aug" localSheetId="80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6">#REF!</definedName>
    <definedName name="autoshape113" localSheetId="9">#REF!</definedName>
    <definedName name="autoshape113" localSheetId="67">#REF!</definedName>
    <definedName name="autoshape113" localSheetId="68">#REF!</definedName>
    <definedName name="autoshape113" localSheetId="69">#REF!</definedName>
    <definedName name="autoshape113" localSheetId="70">#REF!</definedName>
    <definedName name="autoshape113" localSheetId="77">#REF!</definedName>
    <definedName name="autoshape113" localSheetId="71">#REF!</definedName>
    <definedName name="autoshape113" localSheetId="78">#REF!</definedName>
    <definedName name="autoshape113" localSheetId="72">#REF!</definedName>
    <definedName name="autoshape113" localSheetId="73">#REF!</definedName>
    <definedName name="autoshape113" localSheetId="74">#REF!</definedName>
    <definedName name="autoshape113" localSheetId="79">#REF!</definedName>
    <definedName name="autoshape113" localSheetId="75">#REF!</definedName>
    <definedName name="autoshape113" localSheetId="81">#REF!</definedName>
    <definedName name="autoshape113" localSheetId="76">#REF!</definedName>
    <definedName name="autoshape113" localSheetId="82">#REF!</definedName>
    <definedName name="autoshape113" localSheetId="80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6">#REF!</definedName>
    <definedName name="BB" localSheetId="9">#REF!</definedName>
    <definedName name="BB" localSheetId="67">#REF!</definedName>
    <definedName name="BB" localSheetId="68">#REF!</definedName>
    <definedName name="BB" localSheetId="69">#REF!</definedName>
    <definedName name="BB" localSheetId="70">#REF!</definedName>
    <definedName name="BB" localSheetId="77">#REF!</definedName>
    <definedName name="BB" localSheetId="71">#REF!</definedName>
    <definedName name="BB" localSheetId="78">#REF!</definedName>
    <definedName name="BB" localSheetId="72">#REF!</definedName>
    <definedName name="BB" localSheetId="73">#REF!</definedName>
    <definedName name="BB" localSheetId="74">#REF!</definedName>
    <definedName name="BB" localSheetId="79">#REF!</definedName>
    <definedName name="BB" localSheetId="75">#REF!</definedName>
    <definedName name="BB" localSheetId="81">#REF!</definedName>
    <definedName name="BB" localSheetId="76">#REF!</definedName>
    <definedName name="BB" localSheetId="82">#REF!</definedName>
    <definedName name="BB" localSheetId="80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6">#REF!</definedName>
    <definedName name="BCD" localSheetId="9">#REF!</definedName>
    <definedName name="BCD" localSheetId="67">#REF!</definedName>
    <definedName name="BCD" localSheetId="68">#REF!</definedName>
    <definedName name="BCD" localSheetId="69">#REF!</definedName>
    <definedName name="BCD" localSheetId="70">#REF!</definedName>
    <definedName name="BCD" localSheetId="77">#REF!</definedName>
    <definedName name="BCD" localSheetId="71">#REF!</definedName>
    <definedName name="BCD" localSheetId="78">#REF!</definedName>
    <definedName name="BCD" localSheetId="72">#REF!</definedName>
    <definedName name="BCD" localSheetId="73">#REF!</definedName>
    <definedName name="BCD" localSheetId="74">#REF!</definedName>
    <definedName name="BCD" localSheetId="79">#REF!</definedName>
    <definedName name="BCD" localSheetId="75">#REF!</definedName>
    <definedName name="BCD" localSheetId="81">#REF!</definedName>
    <definedName name="BCD" localSheetId="76">#REF!</definedName>
    <definedName name="BCD" localSheetId="82">#REF!</definedName>
    <definedName name="BCD" localSheetId="80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6">#REF!</definedName>
    <definedName name="BS" localSheetId="9">#REF!</definedName>
    <definedName name="BS" localSheetId="67">#REF!</definedName>
    <definedName name="BS" localSheetId="68">#REF!</definedName>
    <definedName name="BS" localSheetId="69">#REF!</definedName>
    <definedName name="BS" localSheetId="70">#REF!</definedName>
    <definedName name="BS" localSheetId="77">#REF!</definedName>
    <definedName name="BS" localSheetId="71">#REF!</definedName>
    <definedName name="BS" localSheetId="78">#REF!</definedName>
    <definedName name="BS" localSheetId="72">#REF!</definedName>
    <definedName name="BS" localSheetId="73">#REF!</definedName>
    <definedName name="BS" localSheetId="74">#REF!</definedName>
    <definedName name="BS" localSheetId="79">#REF!</definedName>
    <definedName name="BS" localSheetId="75">#REF!</definedName>
    <definedName name="BS" localSheetId="81">#REF!</definedName>
    <definedName name="BS" localSheetId="76">#REF!</definedName>
    <definedName name="BS" localSheetId="82">#REF!</definedName>
    <definedName name="BS" localSheetId="80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6">#REF!</definedName>
    <definedName name="CAME" localSheetId="9">#REF!</definedName>
    <definedName name="CAME" localSheetId="67">#REF!</definedName>
    <definedName name="CAME" localSheetId="68">#REF!</definedName>
    <definedName name="CAME" localSheetId="69">#REF!</definedName>
    <definedName name="CAME" localSheetId="70">#REF!</definedName>
    <definedName name="CAME" localSheetId="77">#REF!</definedName>
    <definedName name="CAME" localSheetId="71">#REF!</definedName>
    <definedName name="CAME" localSheetId="78">#REF!</definedName>
    <definedName name="CAME" localSheetId="72">#REF!</definedName>
    <definedName name="CAME" localSheetId="73">#REF!</definedName>
    <definedName name="CAME" localSheetId="74">#REF!</definedName>
    <definedName name="CAME" localSheetId="79">#REF!</definedName>
    <definedName name="CAME" localSheetId="75">#REF!</definedName>
    <definedName name="CAME" localSheetId="81">#REF!</definedName>
    <definedName name="CAME" localSheetId="76">#REF!</definedName>
    <definedName name="CAME" localSheetId="82">#REF!</definedName>
    <definedName name="CAME" localSheetId="80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6">#REF!</definedName>
    <definedName name="Cash" localSheetId="9">#REF!</definedName>
    <definedName name="Cash" localSheetId="67">#REF!</definedName>
    <definedName name="Cash" localSheetId="68">#REF!</definedName>
    <definedName name="Cash" localSheetId="69">#REF!</definedName>
    <definedName name="Cash" localSheetId="70">#REF!</definedName>
    <definedName name="Cash" localSheetId="77">#REF!</definedName>
    <definedName name="Cash" localSheetId="71">#REF!</definedName>
    <definedName name="Cash" localSheetId="78">#REF!</definedName>
    <definedName name="Cash" localSheetId="72">#REF!</definedName>
    <definedName name="Cash" localSheetId="73">#REF!</definedName>
    <definedName name="Cash" localSheetId="74">#REF!</definedName>
    <definedName name="Cash" localSheetId="79">#REF!</definedName>
    <definedName name="Cash" localSheetId="75">#REF!</definedName>
    <definedName name="Cash" localSheetId="81">#REF!</definedName>
    <definedName name="Cash" localSheetId="76">#REF!</definedName>
    <definedName name="Cash" localSheetId="82">#REF!</definedName>
    <definedName name="Cash" localSheetId="80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6">#REF!</definedName>
    <definedName name="Category" localSheetId="9">#REF!</definedName>
    <definedName name="Category" localSheetId="67">#REF!</definedName>
    <definedName name="Category" localSheetId="68">#REF!</definedName>
    <definedName name="Category" localSheetId="69">#REF!</definedName>
    <definedName name="Category" localSheetId="70">#REF!</definedName>
    <definedName name="Category" localSheetId="77">#REF!</definedName>
    <definedName name="Category" localSheetId="71">#REF!</definedName>
    <definedName name="Category" localSheetId="78">#REF!</definedName>
    <definedName name="Category" localSheetId="72">#REF!</definedName>
    <definedName name="Category" localSheetId="73">#REF!</definedName>
    <definedName name="Category" localSheetId="74">#REF!</definedName>
    <definedName name="Category" localSheetId="79">#REF!</definedName>
    <definedName name="Category" localSheetId="75">#REF!</definedName>
    <definedName name="Category" localSheetId="81">#REF!</definedName>
    <definedName name="Category" localSheetId="76">#REF!</definedName>
    <definedName name="Category" localSheetId="82">#REF!</definedName>
    <definedName name="Category" localSheetId="80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6">#REF!</definedName>
    <definedName name="CCdetails" localSheetId="9">#REF!</definedName>
    <definedName name="CCdetails" localSheetId="67">#REF!</definedName>
    <definedName name="CCdetails" localSheetId="68">#REF!</definedName>
    <definedName name="CCdetails" localSheetId="69">#REF!</definedName>
    <definedName name="CCdetails" localSheetId="70">#REF!</definedName>
    <definedName name="CCdetails" localSheetId="77">#REF!</definedName>
    <definedName name="CCdetails" localSheetId="71">#REF!</definedName>
    <definedName name="CCdetails" localSheetId="78">#REF!</definedName>
    <definedName name="CCdetails" localSheetId="72">#REF!</definedName>
    <definedName name="CCdetails" localSheetId="73">#REF!</definedName>
    <definedName name="CCdetails" localSheetId="74">#REF!</definedName>
    <definedName name="CCdetails" localSheetId="79">#REF!</definedName>
    <definedName name="CCdetails" localSheetId="75">#REF!</definedName>
    <definedName name="CCdetails" localSheetId="81">#REF!</definedName>
    <definedName name="CCdetails" localSheetId="76">#REF!</definedName>
    <definedName name="CCdetails" localSheetId="82">#REF!</definedName>
    <definedName name="CCdetails" localSheetId="80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6">#REF!</definedName>
    <definedName name="CDF" localSheetId="9">#REF!</definedName>
    <definedName name="CDF" localSheetId="67">#REF!</definedName>
    <definedName name="CDF" localSheetId="68">#REF!</definedName>
    <definedName name="CDF" localSheetId="69">#REF!</definedName>
    <definedName name="CDF" localSheetId="70">#REF!</definedName>
    <definedName name="CDF" localSheetId="77">#REF!</definedName>
    <definedName name="CDF" localSheetId="71">#REF!</definedName>
    <definedName name="CDF" localSheetId="78">#REF!</definedName>
    <definedName name="CDF" localSheetId="72">#REF!</definedName>
    <definedName name="CDF" localSheetId="73">#REF!</definedName>
    <definedName name="CDF" localSheetId="74">#REF!</definedName>
    <definedName name="CDF" localSheetId="79">#REF!</definedName>
    <definedName name="CDF" localSheetId="75">#REF!</definedName>
    <definedName name="CDF" localSheetId="81">#REF!</definedName>
    <definedName name="CDF" localSheetId="76">#REF!</definedName>
    <definedName name="CDF" localSheetId="82">#REF!</definedName>
    <definedName name="CDF" localSheetId="80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6">#REF!</definedName>
    <definedName name="CEE" localSheetId="9">#REF!</definedName>
    <definedName name="CEE" localSheetId="67">#REF!</definedName>
    <definedName name="CEE" localSheetId="68">#REF!</definedName>
    <definedName name="CEE" localSheetId="69">#REF!</definedName>
    <definedName name="CEE" localSheetId="70">#REF!</definedName>
    <definedName name="CEE" localSheetId="77">#REF!</definedName>
    <definedName name="CEE" localSheetId="71">#REF!</definedName>
    <definedName name="CEE" localSheetId="78">#REF!</definedName>
    <definedName name="CEE" localSheetId="72">#REF!</definedName>
    <definedName name="CEE" localSheetId="73">#REF!</definedName>
    <definedName name="CEE" localSheetId="74">#REF!</definedName>
    <definedName name="CEE" localSheetId="79">#REF!</definedName>
    <definedName name="CEE" localSheetId="75">#REF!</definedName>
    <definedName name="CEE" localSheetId="81">#REF!</definedName>
    <definedName name="CEE" localSheetId="76">#REF!</definedName>
    <definedName name="CEE" localSheetId="82">#REF!</definedName>
    <definedName name="CEE" localSheetId="80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6">#REF!</definedName>
    <definedName name="CEF" localSheetId="9">#REF!</definedName>
    <definedName name="CEF" localSheetId="67">#REF!</definedName>
    <definedName name="CEF" localSheetId="68">#REF!</definedName>
    <definedName name="CEF" localSheetId="69">#REF!</definedName>
    <definedName name="CEF" localSheetId="70">#REF!</definedName>
    <definedName name="CEF" localSheetId="77">#REF!</definedName>
    <definedName name="CEF" localSheetId="71">#REF!</definedName>
    <definedName name="CEF" localSheetId="78">#REF!</definedName>
    <definedName name="CEF" localSheetId="72">#REF!</definedName>
    <definedName name="CEF" localSheetId="73">#REF!</definedName>
    <definedName name="CEF" localSheetId="74">#REF!</definedName>
    <definedName name="CEF" localSheetId="79">#REF!</definedName>
    <definedName name="CEF" localSheetId="75">#REF!</definedName>
    <definedName name="CEF" localSheetId="81">#REF!</definedName>
    <definedName name="CEF" localSheetId="76">#REF!</definedName>
    <definedName name="CEF" localSheetId="82">#REF!</definedName>
    <definedName name="CEF" localSheetId="80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6">#REF!</definedName>
    <definedName name="codes_jv" localSheetId="9">#REF!</definedName>
    <definedName name="codes_jv" localSheetId="67">#REF!</definedName>
    <definedName name="codes_jv" localSheetId="68">#REF!</definedName>
    <definedName name="codes_jv" localSheetId="69">#REF!</definedName>
    <definedName name="codes_jv" localSheetId="70">#REF!</definedName>
    <definedName name="codes_jv" localSheetId="77">#REF!</definedName>
    <definedName name="codes_jv" localSheetId="71">#REF!</definedName>
    <definedName name="codes_jv" localSheetId="78">#REF!</definedName>
    <definedName name="codes_jv" localSheetId="72">#REF!</definedName>
    <definedName name="codes_jv" localSheetId="73">#REF!</definedName>
    <definedName name="codes_jv" localSheetId="74">#REF!</definedName>
    <definedName name="codes_jv" localSheetId="79">#REF!</definedName>
    <definedName name="codes_jv" localSheetId="75">#REF!</definedName>
    <definedName name="codes_jv" localSheetId="81">#REF!</definedName>
    <definedName name="codes_jv" localSheetId="76">#REF!</definedName>
    <definedName name="codes_jv" localSheetId="82">#REF!</definedName>
    <definedName name="codes_jv" localSheetId="80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6">#REF!</definedName>
    <definedName name="codes_nsc" localSheetId="9">#REF!</definedName>
    <definedName name="codes_nsc" localSheetId="67">#REF!</definedName>
    <definedName name="codes_nsc" localSheetId="68">#REF!</definedName>
    <definedName name="codes_nsc" localSheetId="69">#REF!</definedName>
    <definedName name="codes_nsc" localSheetId="70">#REF!</definedName>
    <definedName name="codes_nsc" localSheetId="77">#REF!</definedName>
    <definedName name="codes_nsc" localSheetId="71">#REF!</definedName>
    <definedName name="codes_nsc" localSheetId="78">#REF!</definedName>
    <definedName name="codes_nsc" localSheetId="72">#REF!</definedName>
    <definedName name="codes_nsc" localSheetId="73">#REF!</definedName>
    <definedName name="codes_nsc" localSheetId="74">#REF!</definedName>
    <definedName name="codes_nsc" localSheetId="79">#REF!</definedName>
    <definedName name="codes_nsc" localSheetId="75">#REF!</definedName>
    <definedName name="codes_nsc" localSheetId="81">#REF!</definedName>
    <definedName name="codes_nsc" localSheetId="76">#REF!</definedName>
    <definedName name="codes_nsc" localSheetId="82">#REF!</definedName>
    <definedName name="codes_nsc" localSheetId="80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6">#REF!</definedName>
    <definedName name="Conv" localSheetId="9">#REF!</definedName>
    <definedName name="Conv" localSheetId="67">#REF!</definedName>
    <definedName name="Conv" localSheetId="68">#REF!</definedName>
    <definedName name="Conv" localSheetId="69">#REF!</definedName>
    <definedName name="Conv" localSheetId="70">#REF!</definedName>
    <definedName name="Conv" localSheetId="77">#REF!</definedName>
    <definedName name="Conv" localSheetId="71">#REF!</definedName>
    <definedName name="Conv" localSheetId="78">#REF!</definedName>
    <definedName name="Conv" localSheetId="72">#REF!</definedName>
    <definedName name="Conv" localSheetId="73">#REF!</definedName>
    <definedName name="Conv" localSheetId="74">#REF!</definedName>
    <definedName name="Conv" localSheetId="79">#REF!</definedName>
    <definedName name="Conv" localSheetId="75">#REF!</definedName>
    <definedName name="Conv" localSheetId="81">#REF!</definedName>
    <definedName name="Conv" localSheetId="76">#REF!</definedName>
    <definedName name="Conv" localSheetId="82">#REF!</definedName>
    <definedName name="Conv" localSheetId="80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6">#REF!</definedName>
    <definedName name="Country" localSheetId="9">#REF!</definedName>
    <definedName name="Country" localSheetId="67">#REF!</definedName>
    <definedName name="Country" localSheetId="68">#REF!</definedName>
    <definedName name="Country" localSheetId="69">#REF!</definedName>
    <definedName name="Country" localSheetId="70">#REF!</definedName>
    <definedName name="Country" localSheetId="77">#REF!</definedName>
    <definedName name="Country" localSheetId="71">#REF!</definedName>
    <definedName name="Country" localSheetId="78">#REF!</definedName>
    <definedName name="Country" localSheetId="72">#REF!</definedName>
    <definedName name="Country" localSheetId="73">#REF!</definedName>
    <definedName name="Country" localSheetId="74">#REF!</definedName>
    <definedName name="Country" localSheetId="79">#REF!</definedName>
    <definedName name="Country" localSheetId="75">#REF!</definedName>
    <definedName name="Country" localSheetId="81">#REF!</definedName>
    <definedName name="Country" localSheetId="76">#REF!</definedName>
    <definedName name="Country" localSheetId="82">#REF!</definedName>
    <definedName name="Country" localSheetId="80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6">#REF!</definedName>
    <definedName name="Cur_mthVA" localSheetId="9">#REF!</definedName>
    <definedName name="Cur_mthVA" localSheetId="67">#REF!</definedName>
    <definedName name="Cur_mthVA" localSheetId="68">#REF!</definedName>
    <definedName name="Cur_mthVA" localSheetId="69">#REF!</definedName>
    <definedName name="Cur_mthVA" localSheetId="70">#REF!</definedName>
    <definedName name="Cur_mthVA" localSheetId="77">#REF!</definedName>
    <definedName name="Cur_mthVA" localSheetId="71">#REF!</definedName>
    <definedName name="Cur_mthVA" localSheetId="78">#REF!</definedName>
    <definedName name="Cur_mthVA" localSheetId="72">#REF!</definedName>
    <definedName name="Cur_mthVA" localSheetId="73">#REF!</definedName>
    <definedName name="Cur_mthVA" localSheetId="74">#REF!</definedName>
    <definedName name="Cur_mthVA" localSheetId="79">#REF!</definedName>
    <definedName name="Cur_mthVA" localSheetId="75">#REF!</definedName>
    <definedName name="Cur_mthVA" localSheetId="81">#REF!</definedName>
    <definedName name="Cur_mthVA" localSheetId="76">#REF!</definedName>
    <definedName name="Cur_mthVA" localSheetId="82">#REF!</definedName>
    <definedName name="Cur_mthVA" localSheetId="80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6">#REF!</definedName>
    <definedName name="CHN" localSheetId="9">#REF!</definedName>
    <definedName name="CHN" localSheetId="67">#REF!</definedName>
    <definedName name="CHN" localSheetId="68">#REF!</definedName>
    <definedName name="CHN" localSheetId="69">#REF!</definedName>
    <definedName name="CHN" localSheetId="70">#REF!</definedName>
    <definedName name="CHN" localSheetId="77">#REF!</definedName>
    <definedName name="CHN" localSheetId="71">#REF!</definedName>
    <definedName name="CHN" localSheetId="78">#REF!</definedName>
    <definedName name="CHN" localSheetId="72">#REF!</definedName>
    <definedName name="CHN" localSheetId="73">#REF!</definedName>
    <definedName name="CHN" localSheetId="74">#REF!</definedName>
    <definedName name="CHN" localSheetId="79">#REF!</definedName>
    <definedName name="CHN" localSheetId="75">#REF!</definedName>
    <definedName name="CHN" localSheetId="81">#REF!</definedName>
    <definedName name="CHN" localSheetId="76">#REF!</definedName>
    <definedName name="CHN" localSheetId="82">#REF!</definedName>
    <definedName name="CHN" localSheetId="80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6">#REF!</definedName>
    <definedName name="_xlnm.Database" localSheetId="9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7">#REF!</definedName>
    <definedName name="_xlnm.Database" localSheetId="71">#REF!</definedName>
    <definedName name="_xlnm.Database" localSheetId="78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79">#REF!</definedName>
    <definedName name="_xlnm.Database" localSheetId="75">#REF!</definedName>
    <definedName name="_xlnm.Database" localSheetId="81">#REF!</definedName>
    <definedName name="_xlnm.Database" localSheetId="76">#REF!</definedName>
    <definedName name="_xlnm.Database" localSheetId="82">#REF!</definedName>
    <definedName name="_xlnm.Database" localSheetId="80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6">#REF!</definedName>
    <definedName name="day" localSheetId="9">#REF!</definedName>
    <definedName name="day" localSheetId="67">#REF!</definedName>
    <definedName name="day" localSheetId="68">#REF!</definedName>
    <definedName name="day" localSheetId="69">#REF!</definedName>
    <definedName name="day" localSheetId="70">#REF!</definedName>
    <definedName name="day" localSheetId="77">#REF!</definedName>
    <definedName name="day" localSheetId="71">#REF!</definedName>
    <definedName name="day" localSheetId="78">#REF!</definedName>
    <definedName name="day" localSheetId="72">#REF!</definedName>
    <definedName name="day" localSheetId="73">#REF!</definedName>
    <definedName name="day" localSheetId="74">#REF!</definedName>
    <definedName name="day" localSheetId="79">#REF!</definedName>
    <definedName name="day" localSheetId="75">#REF!</definedName>
    <definedName name="day" localSheetId="81">#REF!</definedName>
    <definedName name="day" localSheetId="76">#REF!</definedName>
    <definedName name="day" localSheetId="82">#REF!</definedName>
    <definedName name="day" localSheetId="80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6">#REF!</definedName>
    <definedName name="Dec" localSheetId="9">#REF!</definedName>
    <definedName name="Dec" localSheetId="67">#REF!</definedName>
    <definedName name="Dec" localSheetId="68">#REF!</definedName>
    <definedName name="Dec" localSheetId="69">#REF!</definedName>
    <definedName name="Dec" localSheetId="70">#REF!</definedName>
    <definedName name="Dec" localSheetId="77">#REF!</definedName>
    <definedName name="Dec" localSheetId="71">#REF!</definedName>
    <definedName name="Dec" localSheetId="78">#REF!</definedName>
    <definedName name="Dec" localSheetId="72">#REF!</definedName>
    <definedName name="Dec" localSheetId="73">#REF!</definedName>
    <definedName name="Dec" localSheetId="74">#REF!</definedName>
    <definedName name="Dec" localSheetId="79">#REF!</definedName>
    <definedName name="Dec" localSheetId="75">#REF!</definedName>
    <definedName name="Dec" localSheetId="81">#REF!</definedName>
    <definedName name="Dec" localSheetId="76">#REF!</definedName>
    <definedName name="Dec" localSheetId="82">#REF!</definedName>
    <definedName name="Dec" localSheetId="80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6">#REF!</definedName>
    <definedName name="depr" localSheetId="9">#REF!</definedName>
    <definedName name="depr" localSheetId="67">#REF!</definedName>
    <definedName name="depr" localSheetId="68">#REF!</definedName>
    <definedName name="depr" localSheetId="69">#REF!</definedName>
    <definedName name="depr" localSheetId="70">#REF!</definedName>
    <definedName name="depr" localSheetId="77">#REF!</definedName>
    <definedName name="depr" localSheetId="71">#REF!</definedName>
    <definedName name="depr" localSheetId="78">#REF!</definedName>
    <definedName name="depr" localSheetId="72">#REF!</definedName>
    <definedName name="depr" localSheetId="73">#REF!</definedName>
    <definedName name="depr" localSheetId="74">#REF!</definedName>
    <definedName name="depr" localSheetId="79">#REF!</definedName>
    <definedName name="depr" localSheetId="75">#REF!</definedName>
    <definedName name="depr" localSheetId="81">#REF!</definedName>
    <definedName name="depr" localSheetId="76">#REF!</definedName>
    <definedName name="depr" localSheetId="82">#REF!</definedName>
    <definedName name="depr" localSheetId="80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6">#REF!</definedName>
    <definedName name="DHHDHDHD" localSheetId="9">#REF!</definedName>
    <definedName name="DHHDHDHD" localSheetId="67">#REF!</definedName>
    <definedName name="DHHDHDHD" localSheetId="68">#REF!</definedName>
    <definedName name="DHHDHDHD" localSheetId="69">#REF!</definedName>
    <definedName name="DHHDHDHD" localSheetId="70">#REF!</definedName>
    <definedName name="DHHDHDHD" localSheetId="77">#REF!</definedName>
    <definedName name="DHHDHDHD" localSheetId="71">#REF!</definedName>
    <definedName name="DHHDHDHD" localSheetId="78">#REF!</definedName>
    <definedName name="DHHDHDHD" localSheetId="72">#REF!</definedName>
    <definedName name="DHHDHDHD" localSheetId="73">#REF!</definedName>
    <definedName name="DHHDHDHD" localSheetId="74">#REF!</definedName>
    <definedName name="DHHDHDHD" localSheetId="79">#REF!</definedName>
    <definedName name="DHHDHDHD" localSheetId="75">#REF!</definedName>
    <definedName name="DHHDHDHD" localSheetId="81">#REF!</definedName>
    <definedName name="DHHDHDHD" localSheetId="76">#REF!</definedName>
    <definedName name="DHHDHDHD" localSheetId="82">#REF!</definedName>
    <definedName name="DHHDHDHD" localSheetId="80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6">#REF!</definedName>
    <definedName name="DL" localSheetId="9">#REF!</definedName>
    <definedName name="DL" localSheetId="67">#REF!</definedName>
    <definedName name="DL" localSheetId="68">#REF!</definedName>
    <definedName name="DL" localSheetId="69">#REF!</definedName>
    <definedName name="DL" localSheetId="70">#REF!</definedName>
    <definedName name="DL" localSheetId="77">#REF!</definedName>
    <definedName name="DL" localSheetId="71">#REF!</definedName>
    <definedName name="DL" localSheetId="78">#REF!</definedName>
    <definedName name="DL" localSheetId="72">#REF!</definedName>
    <definedName name="DL" localSheetId="73">#REF!</definedName>
    <definedName name="DL" localSheetId="74">#REF!</definedName>
    <definedName name="DL" localSheetId="79">#REF!</definedName>
    <definedName name="DL" localSheetId="75">#REF!</definedName>
    <definedName name="DL" localSheetId="81">#REF!</definedName>
    <definedName name="DL" localSheetId="76">#REF!</definedName>
    <definedName name="DL" localSheetId="82">#REF!</definedName>
    <definedName name="DL" localSheetId="80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6">#REF!</definedName>
    <definedName name="DL50SEC" localSheetId="9">#REF!</definedName>
    <definedName name="DL50SEC" localSheetId="67">#REF!</definedName>
    <definedName name="DL50SEC" localSheetId="68">#REF!</definedName>
    <definedName name="DL50SEC" localSheetId="69">#REF!</definedName>
    <definedName name="DL50SEC" localSheetId="70">#REF!</definedName>
    <definedName name="DL50SEC" localSheetId="77">#REF!</definedName>
    <definedName name="DL50SEC" localSheetId="71">#REF!</definedName>
    <definedName name="DL50SEC" localSheetId="78">#REF!</definedName>
    <definedName name="DL50SEC" localSheetId="72">#REF!</definedName>
    <definedName name="DL50SEC" localSheetId="73">#REF!</definedName>
    <definedName name="DL50SEC" localSheetId="74">#REF!</definedName>
    <definedName name="DL50SEC" localSheetId="79">#REF!</definedName>
    <definedName name="DL50SEC" localSheetId="75">#REF!</definedName>
    <definedName name="DL50SEC" localSheetId="81">#REF!</definedName>
    <definedName name="DL50SEC" localSheetId="76">#REF!</definedName>
    <definedName name="DL50SEC" localSheetId="82">#REF!</definedName>
    <definedName name="DL50SEC" localSheetId="80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6">#REF!</definedName>
    <definedName name="DLSCM15" localSheetId="9">#REF!</definedName>
    <definedName name="DLSCM15" localSheetId="67">#REF!</definedName>
    <definedName name="DLSCM15" localSheetId="68">#REF!</definedName>
    <definedName name="DLSCM15" localSheetId="69">#REF!</definedName>
    <definedName name="DLSCM15" localSheetId="70">#REF!</definedName>
    <definedName name="DLSCM15" localSheetId="77">#REF!</definedName>
    <definedName name="DLSCM15" localSheetId="71">#REF!</definedName>
    <definedName name="DLSCM15" localSheetId="78">#REF!</definedName>
    <definedName name="DLSCM15" localSheetId="72">#REF!</definedName>
    <definedName name="DLSCM15" localSheetId="73">#REF!</definedName>
    <definedName name="DLSCM15" localSheetId="74">#REF!</definedName>
    <definedName name="DLSCM15" localSheetId="79">#REF!</definedName>
    <definedName name="DLSCM15" localSheetId="75">#REF!</definedName>
    <definedName name="DLSCM15" localSheetId="81">#REF!</definedName>
    <definedName name="DLSCM15" localSheetId="76">#REF!</definedName>
    <definedName name="DLSCM15" localSheetId="82">#REF!</definedName>
    <definedName name="DLSCM15" localSheetId="80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6">#REF!</definedName>
    <definedName name="DLSCM30" localSheetId="9">#REF!</definedName>
    <definedName name="DLSCM30" localSheetId="67">#REF!</definedName>
    <definedName name="DLSCM30" localSheetId="68">#REF!</definedName>
    <definedName name="DLSCM30" localSheetId="69">#REF!</definedName>
    <definedName name="DLSCM30" localSheetId="70">#REF!</definedName>
    <definedName name="DLSCM30" localSheetId="77">#REF!</definedName>
    <definedName name="DLSCM30" localSheetId="71">#REF!</definedName>
    <definedName name="DLSCM30" localSheetId="78">#REF!</definedName>
    <definedName name="DLSCM30" localSheetId="72">#REF!</definedName>
    <definedName name="DLSCM30" localSheetId="73">#REF!</definedName>
    <definedName name="DLSCM30" localSheetId="74">#REF!</definedName>
    <definedName name="DLSCM30" localSheetId="79">#REF!</definedName>
    <definedName name="DLSCM30" localSheetId="75">#REF!</definedName>
    <definedName name="DLSCM30" localSheetId="81">#REF!</definedName>
    <definedName name="DLSCM30" localSheetId="76">#REF!</definedName>
    <definedName name="DLSCM30" localSheetId="82">#REF!</definedName>
    <definedName name="DLSCM30" localSheetId="80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6">#REF!</definedName>
    <definedName name="DLSCM40" localSheetId="9">#REF!</definedName>
    <definedName name="DLSCM40" localSheetId="67">#REF!</definedName>
    <definedName name="DLSCM40" localSheetId="68">#REF!</definedName>
    <definedName name="DLSCM40" localSheetId="69">#REF!</definedName>
    <definedName name="DLSCM40" localSheetId="70">#REF!</definedName>
    <definedName name="DLSCM40" localSheetId="77">#REF!</definedName>
    <definedName name="DLSCM40" localSheetId="71">#REF!</definedName>
    <definedName name="DLSCM40" localSheetId="78">#REF!</definedName>
    <definedName name="DLSCM40" localSheetId="72">#REF!</definedName>
    <definedName name="DLSCM40" localSheetId="73">#REF!</definedName>
    <definedName name="DLSCM40" localSheetId="74">#REF!</definedName>
    <definedName name="DLSCM40" localSheetId="79">#REF!</definedName>
    <definedName name="DLSCM40" localSheetId="75">#REF!</definedName>
    <definedName name="DLSCM40" localSheetId="81">#REF!</definedName>
    <definedName name="DLSCM40" localSheetId="76">#REF!</definedName>
    <definedName name="DLSCM40" localSheetId="82">#REF!</definedName>
    <definedName name="DLSCM40" localSheetId="80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6">#REF!</definedName>
    <definedName name="DLUHT" localSheetId="9">#REF!</definedName>
    <definedName name="DLUHT" localSheetId="67">#REF!</definedName>
    <definedName name="DLUHT" localSheetId="68">#REF!</definedName>
    <definedName name="DLUHT" localSheetId="69">#REF!</definedName>
    <definedName name="DLUHT" localSheetId="70">#REF!</definedName>
    <definedName name="DLUHT" localSheetId="77">#REF!</definedName>
    <definedName name="DLUHT" localSheetId="71">#REF!</definedName>
    <definedName name="DLUHT" localSheetId="78">#REF!</definedName>
    <definedName name="DLUHT" localSheetId="72">#REF!</definedName>
    <definedName name="DLUHT" localSheetId="73">#REF!</definedName>
    <definedName name="DLUHT" localSheetId="74">#REF!</definedName>
    <definedName name="DLUHT" localSheetId="79">#REF!</definedName>
    <definedName name="DLUHT" localSheetId="75">#REF!</definedName>
    <definedName name="DLUHT" localSheetId="81">#REF!</definedName>
    <definedName name="DLUHT" localSheetId="76">#REF!</definedName>
    <definedName name="DLUHT" localSheetId="82">#REF!</definedName>
    <definedName name="DLUHT" localSheetId="80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6">[14]P3!#REF!</definedName>
    <definedName name="DocumentYear" localSheetId="9">[14]P3!#REF!</definedName>
    <definedName name="DocumentYear" localSheetId="67">[14]P3!#REF!</definedName>
    <definedName name="DocumentYear" localSheetId="68">[14]P3!#REF!</definedName>
    <definedName name="DocumentYear" localSheetId="69">[14]P3!#REF!</definedName>
    <definedName name="DocumentYear" localSheetId="70">[14]P3!#REF!</definedName>
    <definedName name="DocumentYear" localSheetId="77">[14]P3!#REF!</definedName>
    <definedName name="DocumentYear" localSheetId="71">[14]P3!#REF!</definedName>
    <definedName name="DocumentYear" localSheetId="78">[14]P3!#REF!</definedName>
    <definedName name="DocumentYear" localSheetId="72">[14]P3!#REF!</definedName>
    <definedName name="DocumentYear" localSheetId="73">[14]P3!#REF!</definedName>
    <definedName name="DocumentYear" localSheetId="74">[14]P3!#REF!</definedName>
    <definedName name="DocumentYear" localSheetId="79">[14]P3!#REF!</definedName>
    <definedName name="DocumentYear" localSheetId="75">[14]P3!#REF!</definedName>
    <definedName name="DocumentYear" localSheetId="81">[14]P3!#REF!</definedName>
    <definedName name="DocumentYear" localSheetId="76">[14]P3!#REF!</definedName>
    <definedName name="DocumentYear" localSheetId="82">[14]P3!#REF!</definedName>
    <definedName name="DocumentYear" localSheetId="80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6">#REF!</definedName>
    <definedName name="EAP" localSheetId="9">#REF!</definedName>
    <definedName name="EAP" localSheetId="67">#REF!</definedName>
    <definedName name="EAP" localSheetId="68">#REF!</definedName>
    <definedName name="EAP" localSheetId="69">#REF!</definedName>
    <definedName name="EAP" localSheetId="70">#REF!</definedName>
    <definedName name="EAP" localSheetId="77">#REF!</definedName>
    <definedName name="EAP" localSheetId="71">#REF!</definedName>
    <definedName name="EAP" localSheetId="78">#REF!</definedName>
    <definedName name="EAP" localSheetId="72">#REF!</definedName>
    <definedName name="EAP" localSheetId="73">#REF!</definedName>
    <definedName name="EAP" localSheetId="74">#REF!</definedName>
    <definedName name="EAP" localSheetId="79">#REF!</definedName>
    <definedName name="EAP" localSheetId="75">#REF!</definedName>
    <definedName name="EAP" localSheetId="81">#REF!</definedName>
    <definedName name="EAP" localSheetId="76">#REF!</definedName>
    <definedName name="EAP" localSheetId="82">#REF!</definedName>
    <definedName name="EAP" localSheetId="80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6">#REF!</definedName>
    <definedName name="End" localSheetId="9">#REF!</definedName>
    <definedName name="End" localSheetId="67">#REF!</definedName>
    <definedName name="End" localSheetId="68">#REF!</definedName>
    <definedName name="End" localSheetId="69">#REF!</definedName>
    <definedName name="End" localSheetId="70">#REF!</definedName>
    <definedName name="End" localSheetId="77">#REF!</definedName>
    <definedName name="End" localSheetId="71">#REF!</definedName>
    <definedName name="End" localSheetId="78">#REF!</definedName>
    <definedName name="End" localSheetId="72">#REF!</definedName>
    <definedName name="End" localSheetId="73">#REF!</definedName>
    <definedName name="End" localSheetId="74">#REF!</definedName>
    <definedName name="End" localSheetId="79">#REF!</definedName>
    <definedName name="End" localSheetId="75">#REF!</definedName>
    <definedName name="End" localSheetId="81">#REF!</definedName>
    <definedName name="End" localSheetId="76">#REF!</definedName>
    <definedName name="End" localSheetId="82">#REF!</definedName>
    <definedName name="End" localSheetId="80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6">#REF!</definedName>
    <definedName name="EURO" localSheetId="9">#REF!</definedName>
    <definedName name="EURO" localSheetId="67">#REF!</definedName>
    <definedName name="EURO" localSheetId="68">#REF!</definedName>
    <definedName name="EURO" localSheetId="69">#REF!</definedName>
    <definedName name="EURO" localSheetId="70">#REF!</definedName>
    <definedName name="EURO" localSheetId="77">#REF!</definedName>
    <definedName name="EURO" localSheetId="71">#REF!</definedName>
    <definedName name="EURO" localSheetId="78">#REF!</definedName>
    <definedName name="EURO" localSheetId="72">#REF!</definedName>
    <definedName name="EURO" localSheetId="73">#REF!</definedName>
    <definedName name="EURO" localSheetId="74">#REF!</definedName>
    <definedName name="EURO" localSheetId="79">#REF!</definedName>
    <definedName name="EURO" localSheetId="75">#REF!</definedName>
    <definedName name="EURO" localSheetId="81">#REF!</definedName>
    <definedName name="EURO" localSheetId="76">#REF!</definedName>
    <definedName name="EURO" localSheetId="82">#REF!</definedName>
    <definedName name="EURO" localSheetId="80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6">IF(#REF!=2,17450,1)</definedName>
    <definedName name="Euro_ER_VA" localSheetId="9">IF(#REF!=2,17450,1)</definedName>
    <definedName name="Euro_ER_VA" localSheetId="67">IF(#REF!=2,17450,1)</definedName>
    <definedName name="Euro_ER_VA" localSheetId="68">IF(#REF!=2,17450,1)</definedName>
    <definedName name="Euro_ER_VA" localSheetId="69">IF(#REF!=2,17450,1)</definedName>
    <definedName name="Euro_ER_VA" localSheetId="70">IF(#REF!=2,17450,1)</definedName>
    <definedName name="Euro_ER_VA" localSheetId="77">IF(#REF!=2,17450,1)</definedName>
    <definedName name="Euro_ER_VA" localSheetId="71">IF(#REF!=2,17450,1)</definedName>
    <definedName name="Euro_ER_VA" localSheetId="78">IF(#REF!=2,17450,1)</definedName>
    <definedName name="Euro_ER_VA" localSheetId="72">IF(#REF!=2,17450,1)</definedName>
    <definedName name="Euro_ER_VA" localSheetId="73">IF(#REF!=2,17450,1)</definedName>
    <definedName name="Euro_ER_VA" localSheetId="74">IF(#REF!=2,17450,1)</definedName>
    <definedName name="Euro_ER_VA" localSheetId="79">IF(#REF!=2,17450,1)</definedName>
    <definedName name="Euro_ER_VA" localSheetId="75">IF(#REF!=2,17450,1)</definedName>
    <definedName name="Euro_ER_VA" localSheetId="81">IF(#REF!=2,17450,1)</definedName>
    <definedName name="Euro_ER_VA" localSheetId="76">IF(#REF!=2,17450,1)</definedName>
    <definedName name="Euro_ER_VA" localSheetId="82">IF(#REF!=2,17450,1)</definedName>
    <definedName name="Euro_ER_VA" localSheetId="80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6">#REF!</definedName>
    <definedName name="EXCHGRT" localSheetId="9">#REF!</definedName>
    <definedName name="EXCHGRT" localSheetId="67">#REF!</definedName>
    <definedName name="EXCHGRT" localSheetId="68">#REF!</definedName>
    <definedName name="EXCHGRT" localSheetId="69">#REF!</definedName>
    <definedName name="EXCHGRT" localSheetId="70">#REF!</definedName>
    <definedName name="EXCHGRT" localSheetId="77">#REF!</definedName>
    <definedName name="EXCHGRT" localSheetId="71">#REF!</definedName>
    <definedName name="EXCHGRT" localSheetId="78">#REF!</definedName>
    <definedName name="EXCHGRT" localSheetId="72">#REF!</definedName>
    <definedName name="EXCHGRT" localSheetId="73">#REF!</definedName>
    <definedName name="EXCHGRT" localSheetId="74">#REF!</definedName>
    <definedName name="EXCHGRT" localSheetId="79">#REF!</definedName>
    <definedName name="EXCHGRT" localSheetId="75">#REF!</definedName>
    <definedName name="EXCHGRT" localSheetId="81">#REF!</definedName>
    <definedName name="EXCHGRT" localSheetId="76">#REF!</definedName>
    <definedName name="EXCHGRT" localSheetId="82">#REF!</definedName>
    <definedName name="EXCHGRT" localSheetId="80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6">#REF!</definedName>
    <definedName name="exchgrt1" localSheetId="9">#REF!</definedName>
    <definedName name="exchgrt1" localSheetId="67">#REF!</definedName>
    <definedName name="exchgrt1" localSheetId="68">#REF!</definedName>
    <definedName name="exchgrt1" localSheetId="69">#REF!</definedName>
    <definedName name="exchgrt1" localSheetId="70">#REF!</definedName>
    <definedName name="exchgrt1" localSheetId="77">#REF!</definedName>
    <definedName name="exchgrt1" localSheetId="71">#REF!</definedName>
    <definedName name="exchgrt1" localSheetId="78">#REF!</definedName>
    <definedName name="exchgrt1" localSheetId="72">#REF!</definedName>
    <definedName name="exchgrt1" localSheetId="73">#REF!</definedName>
    <definedName name="exchgrt1" localSheetId="74">#REF!</definedName>
    <definedName name="exchgrt1" localSheetId="79">#REF!</definedName>
    <definedName name="exchgrt1" localSheetId="75">#REF!</definedName>
    <definedName name="exchgrt1" localSheetId="81">#REF!</definedName>
    <definedName name="exchgrt1" localSheetId="76">#REF!</definedName>
    <definedName name="exchgrt1" localSheetId="82">#REF!</definedName>
    <definedName name="exchgrt1" localSheetId="80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6">#REF!</definedName>
    <definedName name="ExRate" localSheetId="9">#REF!</definedName>
    <definedName name="ExRate" localSheetId="67">#REF!</definedName>
    <definedName name="ExRate" localSheetId="68">#REF!</definedName>
    <definedName name="ExRate" localSheetId="69">#REF!</definedName>
    <definedName name="ExRate" localSheetId="70">#REF!</definedName>
    <definedName name="ExRate" localSheetId="77">#REF!</definedName>
    <definedName name="ExRate" localSheetId="71">#REF!</definedName>
    <definedName name="ExRate" localSheetId="78">#REF!</definedName>
    <definedName name="ExRate" localSheetId="72">#REF!</definedName>
    <definedName name="ExRate" localSheetId="73">#REF!</definedName>
    <definedName name="ExRate" localSheetId="74">#REF!</definedName>
    <definedName name="ExRate" localSheetId="79">#REF!</definedName>
    <definedName name="ExRate" localSheetId="75">#REF!</definedName>
    <definedName name="ExRate" localSheetId="81">#REF!</definedName>
    <definedName name="ExRate" localSheetId="76">#REF!</definedName>
    <definedName name="ExRate" localSheetId="82">#REF!</definedName>
    <definedName name="ExRate" localSheetId="80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6">#REF!</definedName>
    <definedName name="FA" localSheetId="9">#REF!</definedName>
    <definedName name="FA" localSheetId="67">#REF!</definedName>
    <definedName name="FA" localSheetId="68">#REF!</definedName>
    <definedName name="FA" localSheetId="69">#REF!</definedName>
    <definedName name="FA" localSheetId="70">#REF!</definedName>
    <definedName name="FA" localSheetId="77">#REF!</definedName>
    <definedName name="FA" localSheetId="71">#REF!</definedName>
    <definedName name="FA" localSheetId="78">#REF!</definedName>
    <definedName name="FA" localSheetId="72">#REF!</definedName>
    <definedName name="FA" localSheetId="73">#REF!</definedName>
    <definedName name="FA" localSheetId="74">#REF!</definedName>
    <definedName name="FA" localSheetId="79">#REF!</definedName>
    <definedName name="FA" localSheetId="75">#REF!</definedName>
    <definedName name="FA" localSheetId="81">#REF!</definedName>
    <definedName name="FA" localSheetId="76">#REF!</definedName>
    <definedName name="FA" localSheetId="82">#REF!</definedName>
    <definedName name="FA" localSheetId="80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6">#REF!</definedName>
    <definedName name="FACTOR" localSheetId="9">#REF!</definedName>
    <definedName name="FACTOR" localSheetId="67">#REF!</definedName>
    <definedName name="FACTOR" localSheetId="68">#REF!</definedName>
    <definedName name="FACTOR" localSheetId="69">#REF!</definedName>
    <definedName name="FACTOR" localSheetId="70">#REF!</definedName>
    <definedName name="FACTOR" localSheetId="77">#REF!</definedName>
    <definedName name="FACTOR" localSheetId="71">#REF!</definedName>
    <definedName name="FACTOR" localSheetId="78">#REF!</definedName>
    <definedName name="FACTOR" localSheetId="72">#REF!</definedName>
    <definedName name="FACTOR" localSheetId="73">#REF!</definedName>
    <definedName name="FACTOR" localSheetId="74">#REF!</definedName>
    <definedName name="FACTOR" localSheetId="79">#REF!</definedName>
    <definedName name="FACTOR" localSheetId="75">#REF!</definedName>
    <definedName name="FACTOR" localSheetId="81">#REF!</definedName>
    <definedName name="FACTOR" localSheetId="76">#REF!</definedName>
    <definedName name="FACTOR" localSheetId="82">#REF!</definedName>
    <definedName name="FACTOR" localSheetId="80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6">#REF!</definedName>
    <definedName name="FBE" localSheetId="9">#REF!</definedName>
    <definedName name="FBE" localSheetId="67">#REF!</definedName>
    <definedName name="FBE" localSheetId="68">#REF!</definedName>
    <definedName name="FBE" localSheetId="69">#REF!</definedName>
    <definedName name="FBE" localSheetId="70">#REF!</definedName>
    <definedName name="FBE" localSheetId="77">#REF!</definedName>
    <definedName name="FBE" localSheetId="71">#REF!</definedName>
    <definedName name="FBE" localSheetId="78">#REF!</definedName>
    <definedName name="FBE" localSheetId="72">#REF!</definedName>
    <definedName name="FBE" localSheetId="73">#REF!</definedName>
    <definedName name="FBE" localSheetId="74">#REF!</definedName>
    <definedName name="FBE" localSheetId="79">#REF!</definedName>
    <definedName name="FBE" localSheetId="75">#REF!</definedName>
    <definedName name="FBE" localSheetId="81">#REF!</definedName>
    <definedName name="FBE" localSheetId="76">#REF!</definedName>
    <definedName name="FBE" localSheetId="82">#REF!</definedName>
    <definedName name="FBE" localSheetId="80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6">#REF!</definedName>
    <definedName name="feb" localSheetId="9">#REF!</definedName>
    <definedName name="feb" localSheetId="67">#REF!</definedName>
    <definedName name="feb" localSheetId="68">#REF!</definedName>
    <definedName name="feb" localSheetId="69">#REF!</definedName>
    <definedName name="feb" localSheetId="70">#REF!</definedName>
    <definedName name="feb" localSheetId="77">#REF!</definedName>
    <definedName name="feb" localSheetId="71">#REF!</definedName>
    <definedName name="feb" localSheetId="78">#REF!</definedName>
    <definedName name="feb" localSheetId="72">#REF!</definedName>
    <definedName name="feb" localSheetId="73">#REF!</definedName>
    <definedName name="feb" localSheetId="74">#REF!</definedName>
    <definedName name="feb" localSheetId="79">#REF!</definedName>
    <definedName name="feb" localSheetId="75">#REF!</definedName>
    <definedName name="feb" localSheetId="81">#REF!</definedName>
    <definedName name="feb" localSheetId="76">#REF!</definedName>
    <definedName name="feb" localSheetId="82">#REF!</definedName>
    <definedName name="feb" localSheetId="80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6">#REF!</definedName>
    <definedName name="FILENAME" localSheetId="9">#REF!</definedName>
    <definedName name="FILENAME" localSheetId="67">#REF!</definedName>
    <definedName name="FILENAME" localSheetId="68">#REF!</definedName>
    <definedName name="FILENAME" localSheetId="69">#REF!</definedName>
    <definedName name="FILENAME" localSheetId="70">#REF!</definedName>
    <definedName name="FILENAME" localSheetId="77">#REF!</definedName>
    <definedName name="FILENAME" localSheetId="71">#REF!</definedName>
    <definedName name="FILENAME" localSheetId="78">#REF!</definedName>
    <definedName name="FILENAME" localSheetId="72">#REF!</definedName>
    <definedName name="FILENAME" localSheetId="73">#REF!</definedName>
    <definedName name="FILENAME" localSheetId="74">#REF!</definedName>
    <definedName name="FILENAME" localSheetId="79">#REF!</definedName>
    <definedName name="FILENAME" localSheetId="75">#REF!</definedName>
    <definedName name="FILENAME" localSheetId="81">#REF!</definedName>
    <definedName name="FILENAME" localSheetId="76">#REF!</definedName>
    <definedName name="FILENAME" localSheetId="82">#REF!</definedName>
    <definedName name="FILENAME" localSheetId="80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6">#REF!</definedName>
    <definedName name="FNA" localSheetId="9">#REF!</definedName>
    <definedName name="FNA" localSheetId="67">#REF!</definedName>
    <definedName name="FNA" localSheetId="68">#REF!</definedName>
    <definedName name="FNA" localSheetId="69">#REF!</definedName>
    <definedName name="FNA" localSheetId="70">#REF!</definedName>
    <definedName name="FNA" localSheetId="77">#REF!</definedName>
    <definedName name="FNA" localSheetId="71">#REF!</definedName>
    <definedName name="FNA" localSheetId="78">#REF!</definedName>
    <definedName name="FNA" localSheetId="72">#REF!</definedName>
    <definedName name="FNA" localSheetId="73">#REF!</definedName>
    <definedName name="FNA" localSheetId="74">#REF!</definedName>
    <definedName name="FNA" localSheetId="79">#REF!</definedName>
    <definedName name="FNA" localSheetId="75">#REF!</definedName>
    <definedName name="FNA" localSheetId="81">#REF!</definedName>
    <definedName name="FNA" localSheetId="76">#REF!</definedName>
    <definedName name="FNA" localSheetId="82">#REF!</definedName>
    <definedName name="FNA" localSheetId="80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6">#REF!+#REF!+#REF!+#REF!+#REF!+#REF!+#REF!+#REF!+#REF!</definedName>
    <definedName name="FOODS2" localSheetId="9">#REF!+#REF!+#REF!+#REF!+#REF!+#REF!+#REF!+#REF!+#REF!</definedName>
    <definedName name="FOODS2" localSheetId="67">#REF!+#REF!+#REF!+#REF!+#REF!+#REF!+#REF!+#REF!+#REF!</definedName>
    <definedName name="FOODS2" localSheetId="68">#REF!+#REF!+#REF!+#REF!+#REF!+#REF!+#REF!+#REF!+#REF!</definedName>
    <definedName name="FOODS2" localSheetId="69">#REF!+#REF!+#REF!+#REF!+#REF!+#REF!+#REF!+#REF!+#REF!</definedName>
    <definedName name="FOODS2" localSheetId="70">#REF!+#REF!+#REF!+#REF!+#REF!+#REF!+#REF!+#REF!+#REF!</definedName>
    <definedName name="FOODS2" localSheetId="77">#REF!+#REF!+#REF!+#REF!+#REF!+#REF!+#REF!+#REF!+#REF!</definedName>
    <definedName name="FOODS2" localSheetId="71">#REF!+#REF!+#REF!+#REF!+#REF!+#REF!+#REF!+#REF!+#REF!</definedName>
    <definedName name="FOODS2" localSheetId="78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74">#REF!+#REF!+#REF!+#REF!+#REF!+#REF!+#REF!+#REF!+#REF!</definedName>
    <definedName name="FOODS2" localSheetId="79">#REF!+#REF!+#REF!+#REF!+#REF!+#REF!+#REF!+#REF!+#REF!</definedName>
    <definedName name="FOODS2" localSheetId="75">#REF!+#REF!+#REF!+#REF!+#REF!+#REF!+#REF!+#REF!+#REF!</definedName>
    <definedName name="FOODS2" localSheetId="81">#REF!+#REF!+#REF!+#REF!+#REF!+#REF!+#REF!+#REF!+#REF!</definedName>
    <definedName name="FOODS2" localSheetId="76">#REF!+#REF!+#REF!+#REF!+#REF!+#REF!+#REF!+#REF!+#REF!</definedName>
    <definedName name="FOODS2" localSheetId="82">#REF!+#REF!+#REF!+#REF!+#REF!+#REF!+#REF!+#REF!+#REF!</definedName>
    <definedName name="FOODS2" localSheetId="80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6">#REF!</definedName>
    <definedName name="GCE_OCF" localSheetId="9">#REF!</definedName>
    <definedName name="GCE_OCF" localSheetId="67">#REF!</definedName>
    <definedName name="GCE_OCF" localSheetId="68">#REF!</definedName>
    <definedName name="GCE_OCF" localSheetId="69">#REF!</definedName>
    <definedName name="GCE_OCF" localSheetId="70">#REF!</definedName>
    <definedName name="GCE_OCF" localSheetId="77">#REF!</definedName>
    <definedName name="GCE_OCF" localSheetId="71">#REF!</definedName>
    <definedName name="GCE_OCF" localSheetId="78">#REF!</definedName>
    <definedName name="GCE_OCF" localSheetId="72">#REF!</definedName>
    <definedName name="GCE_OCF" localSheetId="73">#REF!</definedName>
    <definedName name="GCE_OCF" localSheetId="74">#REF!</definedName>
    <definedName name="GCE_OCF" localSheetId="79">#REF!</definedName>
    <definedName name="GCE_OCF" localSheetId="75">#REF!</definedName>
    <definedName name="GCE_OCF" localSheetId="81">#REF!</definedName>
    <definedName name="GCE_OCF" localSheetId="76">#REF!</definedName>
    <definedName name="GCE_OCF" localSheetId="82">#REF!</definedName>
    <definedName name="GCE_OCF" localSheetId="80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6">[6]!GrossUp</definedName>
    <definedName name="GrossUp" localSheetId="9">[6]!GrossUp</definedName>
    <definedName name="GrossUp" localSheetId="67">[6]!GrossUp</definedName>
    <definedName name="GrossUp" localSheetId="68">[6]!GrossUp</definedName>
    <definedName name="GrossUp" localSheetId="69">[6]!GrossUp</definedName>
    <definedName name="GrossUp" localSheetId="70">[6]!GrossUp</definedName>
    <definedName name="GrossUp" localSheetId="77">[6]!GrossUp</definedName>
    <definedName name="GrossUp" localSheetId="71">[6]!GrossUp</definedName>
    <definedName name="GrossUp" localSheetId="78">[6]!GrossUp</definedName>
    <definedName name="GrossUp" localSheetId="72">[6]!GrossUp</definedName>
    <definedName name="GrossUp" localSheetId="73">[6]!GrossUp</definedName>
    <definedName name="GrossUp" localSheetId="74">[6]!GrossUp</definedName>
    <definedName name="GrossUp" localSheetId="79">[6]!GrossUp</definedName>
    <definedName name="GrossUp" localSheetId="75">[6]!GrossUp</definedName>
    <definedName name="GrossUp" localSheetId="81">[6]!GrossUp</definedName>
    <definedName name="GrossUp" localSheetId="76">[6]!GrossUp</definedName>
    <definedName name="GrossUp" localSheetId="82">[6]!GrossUp</definedName>
    <definedName name="GrossUp" localSheetId="80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6">#REF!</definedName>
    <definedName name="h" localSheetId="9">#REF!</definedName>
    <definedName name="h" localSheetId="67">#REF!</definedName>
    <definedName name="h" localSheetId="68">#REF!</definedName>
    <definedName name="h" localSheetId="69">#REF!</definedName>
    <definedName name="h" localSheetId="70">#REF!</definedName>
    <definedName name="h" localSheetId="77">#REF!</definedName>
    <definedName name="h" localSheetId="71">#REF!</definedName>
    <definedName name="h" localSheetId="78">#REF!</definedName>
    <definedName name="h" localSheetId="72">#REF!</definedName>
    <definedName name="h" localSheetId="73">#REF!</definedName>
    <definedName name="h" localSheetId="74">#REF!</definedName>
    <definedName name="h" localSheetId="79">#REF!</definedName>
    <definedName name="h" localSheetId="75">#REF!</definedName>
    <definedName name="h" localSheetId="81">#REF!</definedName>
    <definedName name="h" localSheetId="76">#REF!</definedName>
    <definedName name="h" localSheetId="82">#REF!</definedName>
    <definedName name="h" localSheetId="80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6">[18]Reference!#REF!</definedName>
    <definedName name="hhh" localSheetId="9">[18]Reference!#REF!</definedName>
    <definedName name="hhh" localSheetId="67">[18]Reference!#REF!</definedName>
    <definedName name="hhh" localSheetId="68">[18]Reference!#REF!</definedName>
    <definedName name="hhh" localSheetId="69">[18]Reference!#REF!</definedName>
    <definedName name="hhh" localSheetId="70">[18]Reference!#REF!</definedName>
    <definedName name="hhh" localSheetId="77">[18]Reference!#REF!</definedName>
    <definedName name="hhh" localSheetId="71">[18]Reference!#REF!</definedName>
    <definedName name="hhh" localSheetId="78">[18]Reference!#REF!</definedName>
    <definedName name="hhh" localSheetId="72">[18]Reference!#REF!</definedName>
    <definedName name="hhh" localSheetId="73">[18]Reference!#REF!</definedName>
    <definedName name="hhh" localSheetId="74">[18]Reference!#REF!</definedName>
    <definedName name="hhh" localSheetId="79">[18]Reference!#REF!</definedName>
    <definedName name="hhh" localSheetId="75">[18]Reference!#REF!</definedName>
    <definedName name="hhh" localSheetId="81">[18]Reference!#REF!</definedName>
    <definedName name="hhh" localSheetId="76">[18]Reference!#REF!</definedName>
    <definedName name="hhh" localSheetId="82">[18]Reference!#REF!</definedName>
    <definedName name="hhh" localSheetId="80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6">#REF!</definedName>
    <definedName name="HPCE" localSheetId="9">#REF!</definedName>
    <definedName name="HPCE" localSheetId="67">#REF!</definedName>
    <definedName name="HPCE" localSheetId="68">#REF!</definedName>
    <definedName name="HPCE" localSheetId="69">#REF!</definedName>
    <definedName name="HPCE" localSheetId="70">#REF!</definedName>
    <definedName name="HPCE" localSheetId="77">#REF!</definedName>
    <definedName name="HPCE" localSheetId="71">#REF!</definedName>
    <definedName name="HPCE" localSheetId="78">#REF!</definedName>
    <definedName name="HPCE" localSheetId="72">#REF!</definedName>
    <definedName name="HPCE" localSheetId="73">#REF!</definedName>
    <definedName name="HPCE" localSheetId="74">#REF!</definedName>
    <definedName name="HPCE" localSheetId="79">#REF!</definedName>
    <definedName name="HPCE" localSheetId="75">#REF!</definedName>
    <definedName name="HPCE" localSheetId="81">#REF!</definedName>
    <definedName name="HPCE" localSheetId="76">#REF!</definedName>
    <definedName name="HPCE" localSheetId="82">#REF!</definedName>
    <definedName name="HPCE" localSheetId="80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6">#REF!</definedName>
    <definedName name="HPCNA" localSheetId="9">#REF!</definedName>
    <definedName name="HPCNA" localSheetId="67">#REF!</definedName>
    <definedName name="HPCNA" localSheetId="68">#REF!</definedName>
    <definedName name="HPCNA" localSheetId="69">#REF!</definedName>
    <definedName name="HPCNA" localSheetId="70">#REF!</definedName>
    <definedName name="HPCNA" localSheetId="77">#REF!</definedName>
    <definedName name="HPCNA" localSheetId="71">#REF!</definedName>
    <definedName name="HPCNA" localSheetId="78">#REF!</definedName>
    <definedName name="HPCNA" localSheetId="72">#REF!</definedName>
    <definedName name="HPCNA" localSheetId="73">#REF!</definedName>
    <definedName name="HPCNA" localSheetId="74">#REF!</definedName>
    <definedName name="HPCNA" localSheetId="79">#REF!</definedName>
    <definedName name="HPCNA" localSheetId="75">#REF!</definedName>
    <definedName name="HPCNA" localSheetId="81">#REF!</definedName>
    <definedName name="HPCNA" localSheetId="76">#REF!</definedName>
    <definedName name="HPCNA" localSheetId="82">#REF!</definedName>
    <definedName name="HPCNA" localSheetId="80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6">#REF!</definedName>
    <definedName name="huong" localSheetId="9">#REF!</definedName>
    <definedName name="huong" localSheetId="67">#REF!</definedName>
    <definedName name="huong" localSheetId="68">#REF!</definedName>
    <definedName name="huong" localSheetId="69">#REF!</definedName>
    <definedName name="huong" localSheetId="70">#REF!</definedName>
    <definedName name="huong" localSheetId="77">#REF!</definedName>
    <definedName name="huong" localSheetId="71">#REF!</definedName>
    <definedName name="huong" localSheetId="78">#REF!</definedName>
    <definedName name="huong" localSheetId="72">#REF!</definedName>
    <definedName name="huong" localSheetId="73">#REF!</definedName>
    <definedName name="huong" localSheetId="74">#REF!</definedName>
    <definedName name="huong" localSheetId="79">#REF!</definedName>
    <definedName name="huong" localSheetId="75">#REF!</definedName>
    <definedName name="huong" localSheetId="81">#REF!</definedName>
    <definedName name="huong" localSheetId="76">#REF!</definedName>
    <definedName name="huong" localSheetId="82">#REF!</definedName>
    <definedName name="huong" localSheetId="80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6">#REF!</definedName>
    <definedName name="Ice_Cream_new_plant_at_Baddi" localSheetId="9">#REF!</definedName>
    <definedName name="Ice_Cream_new_plant_at_Baddi" localSheetId="67">#REF!</definedName>
    <definedName name="Ice_Cream_new_plant_at_Baddi" localSheetId="68">#REF!</definedName>
    <definedName name="Ice_Cream_new_plant_at_Baddi" localSheetId="69">#REF!</definedName>
    <definedName name="Ice_Cream_new_plant_at_Baddi" localSheetId="70">#REF!</definedName>
    <definedName name="Ice_Cream_new_plant_at_Baddi" localSheetId="77">#REF!</definedName>
    <definedName name="Ice_Cream_new_plant_at_Baddi" localSheetId="71">#REF!</definedName>
    <definedName name="Ice_Cream_new_plant_at_Baddi" localSheetId="78">#REF!</definedName>
    <definedName name="Ice_Cream_new_plant_at_Baddi" localSheetId="72">#REF!</definedName>
    <definedName name="Ice_Cream_new_plant_at_Baddi" localSheetId="73">#REF!</definedName>
    <definedName name="Ice_Cream_new_plant_at_Baddi" localSheetId="74">#REF!</definedName>
    <definedName name="Ice_Cream_new_plant_at_Baddi" localSheetId="79">#REF!</definedName>
    <definedName name="Ice_Cream_new_plant_at_Baddi" localSheetId="75">#REF!</definedName>
    <definedName name="Ice_Cream_new_plant_at_Baddi" localSheetId="81">#REF!</definedName>
    <definedName name="Ice_Cream_new_plant_at_Baddi" localSheetId="76">#REF!</definedName>
    <definedName name="Ice_Cream_new_plant_at_Baddi" localSheetId="82">#REF!</definedName>
    <definedName name="Ice_Cream_new_plant_at_Baddi" localSheetId="80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6">#REF!</definedName>
    <definedName name="ICFE" localSheetId="9">#REF!</definedName>
    <definedName name="ICFE" localSheetId="67">#REF!</definedName>
    <definedName name="ICFE" localSheetId="68">#REF!</definedName>
    <definedName name="ICFE" localSheetId="69">#REF!</definedName>
    <definedName name="ICFE" localSheetId="70">#REF!</definedName>
    <definedName name="ICFE" localSheetId="77">#REF!</definedName>
    <definedName name="ICFE" localSheetId="71">#REF!</definedName>
    <definedName name="ICFE" localSheetId="78">#REF!</definedName>
    <definedName name="ICFE" localSheetId="72">#REF!</definedName>
    <definedName name="ICFE" localSheetId="73">#REF!</definedName>
    <definedName name="ICFE" localSheetId="74">#REF!</definedName>
    <definedName name="ICFE" localSheetId="79">#REF!</definedName>
    <definedName name="ICFE" localSheetId="75">#REF!</definedName>
    <definedName name="ICFE" localSheetId="81">#REF!</definedName>
    <definedName name="ICFE" localSheetId="76">#REF!</definedName>
    <definedName name="ICFE" localSheetId="82">#REF!</definedName>
    <definedName name="ICFE" localSheetId="80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6">#REF!</definedName>
    <definedName name="imlist" localSheetId="9">#REF!</definedName>
    <definedName name="imlist" localSheetId="67">#REF!</definedName>
    <definedName name="imlist" localSheetId="68">#REF!</definedName>
    <definedName name="imlist" localSheetId="69">#REF!</definedName>
    <definedName name="imlist" localSheetId="70">#REF!</definedName>
    <definedName name="imlist" localSheetId="77">#REF!</definedName>
    <definedName name="imlist" localSheetId="71">#REF!</definedName>
    <definedName name="imlist" localSheetId="78">#REF!</definedName>
    <definedName name="imlist" localSheetId="72">#REF!</definedName>
    <definedName name="imlist" localSheetId="73">#REF!</definedName>
    <definedName name="imlist" localSheetId="74">#REF!</definedName>
    <definedName name="imlist" localSheetId="79">#REF!</definedName>
    <definedName name="imlist" localSheetId="75">#REF!</definedName>
    <definedName name="imlist" localSheetId="81">#REF!</definedName>
    <definedName name="imlist" localSheetId="76">#REF!</definedName>
    <definedName name="imlist" localSheetId="82">#REF!</definedName>
    <definedName name="imlist" localSheetId="80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6">#REF!</definedName>
    <definedName name="item" localSheetId="9">#REF!</definedName>
    <definedName name="item" localSheetId="67">#REF!</definedName>
    <definedName name="item" localSheetId="68">#REF!</definedName>
    <definedName name="item" localSheetId="69">#REF!</definedName>
    <definedName name="item" localSheetId="70">#REF!</definedName>
    <definedName name="item" localSheetId="77">#REF!</definedName>
    <definedName name="item" localSheetId="71">#REF!</definedName>
    <definedName name="item" localSheetId="78">#REF!</definedName>
    <definedName name="item" localSheetId="72">#REF!</definedName>
    <definedName name="item" localSheetId="73">#REF!</definedName>
    <definedName name="item" localSheetId="74">#REF!</definedName>
    <definedName name="item" localSheetId="79">#REF!</definedName>
    <definedName name="item" localSheetId="75">#REF!</definedName>
    <definedName name="item" localSheetId="81">#REF!</definedName>
    <definedName name="item" localSheetId="76">#REF!</definedName>
    <definedName name="item" localSheetId="82">#REF!</definedName>
    <definedName name="item" localSheetId="80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6">#REF!</definedName>
    <definedName name="jan" localSheetId="9">#REF!</definedName>
    <definedName name="jan" localSheetId="67">#REF!</definedName>
    <definedName name="jan" localSheetId="68">#REF!</definedName>
    <definedName name="jan" localSheetId="69">#REF!</definedName>
    <definedName name="jan" localSheetId="70">#REF!</definedName>
    <definedName name="jan" localSheetId="77">#REF!</definedName>
    <definedName name="jan" localSheetId="71">#REF!</definedName>
    <definedName name="jan" localSheetId="78">#REF!</definedName>
    <definedName name="jan" localSheetId="72">#REF!</definedName>
    <definedName name="jan" localSheetId="73">#REF!</definedName>
    <definedName name="jan" localSheetId="74">#REF!</definedName>
    <definedName name="jan" localSheetId="79">#REF!</definedName>
    <definedName name="jan" localSheetId="75">#REF!</definedName>
    <definedName name="jan" localSheetId="81">#REF!</definedName>
    <definedName name="jan" localSheetId="76">#REF!</definedName>
    <definedName name="jan" localSheetId="82">#REF!</definedName>
    <definedName name="jan" localSheetId="80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6">#REF!</definedName>
    <definedName name="Jul" localSheetId="9">#REF!</definedName>
    <definedName name="Jul" localSheetId="67">#REF!</definedName>
    <definedName name="Jul" localSheetId="68">#REF!</definedName>
    <definedName name="Jul" localSheetId="69">#REF!</definedName>
    <definedName name="Jul" localSheetId="70">#REF!</definedName>
    <definedName name="Jul" localSheetId="77">#REF!</definedName>
    <definedName name="Jul" localSheetId="71">#REF!</definedName>
    <definedName name="Jul" localSheetId="78">#REF!</definedName>
    <definedName name="Jul" localSheetId="72">#REF!</definedName>
    <definedName name="Jul" localSheetId="73">#REF!</definedName>
    <definedName name="Jul" localSheetId="74">#REF!</definedName>
    <definedName name="Jul" localSheetId="79">#REF!</definedName>
    <definedName name="Jul" localSheetId="75">#REF!</definedName>
    <definedName name="Jul" localSheetId="81">#REF!</definedName>
    <definedName name="Jul" localSheetId="76">#REF!</definedName>
    <definedName name="Jul" localSheetId="82">#REF!</definedName>
    <definedName name="Jul" localSheetId="80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6">#REF!</definedName>
    <definedName name="Jun" localSheetId="9">#REF!</definedName>
    <definedName name="Jun" localSheetId="67">#REF!</definedName>
    <definedName name="Jun" localSheetId="68">#REF!</definedName>
    <definedName name="Jun" localSheetId="69">#REF!</definedName>
    <definedName name="Jun" localSheetId="70">#REF!</definedName>
    <definedName name="Jun" localSheetId="77">#REF!</definedName>
    <definedName name="Jun" localSheetId="71">#REF!</definedName>
    <definedName name="Jun" localSheetId="78">#REF!</definedName>
    <definedName name="Jun" localSheetId="72">#REF!</definedName>
    <definedName name="Jun" localSheetId="73">#REF!</definedName>
    <definedName name="Jun" localSheetId="74">#REF!</definedName>
    <definedName name="Jun" localSheetId="79">#REF!</definedName>
    <definedName name="Jun" localSheetId="75">#REF!</definedName>
    <definedName name="Jun" localSheetId="81">#REF!</definedName>
    <definedName name="Jun" localSheetId="76">#REF!</definedName>
    <definedName name="Jun" localSheetId="82">#REF!</definedName>
    <definedName name="Jun" localSheetId="80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6">#REF!</definedName>
    <definedName name="KCSCM" localSheetId="9">#REF!</definedName>
    <definedName name="KCSCM" localSheetId="67">#REF!</definedName>
    <definedName name="KCSCM" localSheetId="68">#REF!</definedName>
    <definedName name="KCSCM" localSheetId="69">#REF!</definedName>
    <definedName name="KCSCM" localSheetId="70">#REF!</definedName>
    <definedName name="KCSCM" localSheetId="77">#REF!</definedName>
    <definedName name="KCSCM" localSheetId="71">#REF!</definedName>
    <definedName name="KCSCM" localSheetId="78">#REF!</definedName>
    <definedName name="KCSCM" localSheetId="72">#REF!</definedName>
    <definedName name="KCSCM" localSheetId="73">#REF!</definedName>
    <definedName name="KCSCM" localSheetId="74">#REF!</definedName>
    <definedName name="KCSCM" localSheetId="79">#REF!</definedName>
    <definedName name="KCSCM" localSheetId="75">#REF!</definedName>
    <definedName name="KCSCM" localSheetId="81">#REF!</definedName>
    <definedName name="KCSCM" localSheetId="76">#REF!</definedName>
    <definedName name="KCSCM" localSheetId="82">#REF!</definedName>
    <definedName name="KCSCM" localSheetId="80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6">#REF!</definedName>
    <definedName name="LA" localSheetId="9">#REF!</definedName>
    <definedName name="LA" localSheetId="67">#REF!</definedName>
    <definedName name="LA" localSheetId="68">#REF!</definedName>
    <definedName name="LA" localSheetId="69">#REF!</definedName>
    <definedName name="LA" localSheetId="70">#REF!</definedName>
    <definedName name="LA" localSheetId="77">#REF!</definedName>
    <definedName name="LA" localSheetId="71">#REF!</definedName>
    <definedName name="LA" localSheetId="78">#REF!</definedName>
    <definedName name="LA" localSheetId="72">#REF!</definedName>
    <definedName name="LA" localSheetId="73">#REF!</definedName>
    <definedName name="LA" localSheetId="74">#REF!</definedName>
    <definedName name="LA" localSheetId="79">#REF!</definedName>
    <definedName name="LA" localSheetId="75">#REF!</definedName>
    <definedName name="LA" localSheetId="81">#REF!</definedName>
    <definedName name="LA" localSheetId="76">#REF!</definedName>
    <definedName name="LA" localSheetId="82">#REF!</definedName>
    <definedName name="LA" localSheetId="80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6">[6]!LocalPGrossUp</definedName>
    <definedName name="LocalPGrossUp" localSheetId="9">[6]!LocalPGrossUp</definedName>
    <definedName name="LocalPGrossUp" localSheetId="67">[6]!LocalPGrossUp</definedName>
    <definedName name="LocalPGrossUp" localSheetId="68">[6]!LocalPGrossUp</definedName>
    <definedName name="LocalPGrossUp" localSheetId="69">[6]!LocalPGrossUp</definedName>
    <definedName name="LocalPGrossUp" localSheetId="70">[6]!LocalPGrossUp</definedName>
    <definedName name="LocalPGrossUp" localSheetId="77">[6]!LocalPGrossUp</definedName>
    <definedName name="LocalPGrossUp" localSheetId="71">[6]!LocalPGrossUp</definedName>
    <definedName name="LocalPGrossUp" localSheetId="78">[6]!LocalPGrossUp</definedName>
    <definedName name="LocalPGrossUp" localSheetId="72">[6]!LocalPGrossUp</definedName>
    <definedName name="LocalPGrossUp" localSheetId="73">[6]!LocalPGrossUp</definedName>
    <definedName name="LocalPGrossUp" localSheetId="74">[6]!LocalPGrossUp</definedName>
    <definedName name="LocalPGrossUp" localSheetId="79">[6]!LocalPGrossUp</definedName>
    <definedName name="LocalPGrossUp" localSheetId="75">[6]!LocalPGrossUp</definedName>
    <definedName name="LocalPGrossUp" localSheetId="81">[6]!LocalPGrossUp</definedName>
    <definedName name="LocalPGrossUp" localSheetId="76">[6]!LocalPGrossUp</definedName>
    <definedName name="LocalPGrossUp" localSheetId="82">[6]!LocalPGrossUp</definedName>
    <definedName name="LocalPGrossUp" localSheetId="80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6">[6]!Localpit</definedName>
    <definedName name="Localpit" localSheetId="9">[6]!Localpit</definedName>
    <definedName name="Localpit" localSheetId="67">[6]!Localpit</definedName>
    <definedName name="Localpit" localSheetId="68">[6]!Localpit</definedName>
    <definedName name="Localpit" localSheetId="69">[6]!Localpit</definedName>
    <definedName name="Localpit" localSheetId="70">[6]!Localpit</definedName>
    <definedName name="Localpit" localSheetId="77">[6]!Localpit</definedName>
    <definedName name="Localpit" localSheetId="71">[6]!Localpit</definedName>
    <definedName name="Localpit" localSheetId="78">[6]!Localpit</definedName>
    <definedName name="Localpit" localSheetId="72">[6]!Localpit</definedName>
    <definedName name="Localpit" localSheetId="73">[6]!Localpit</definedName>
    <definedName name="Localpit" localSheetId="74">[6]!Localpit</definedName>
    <definedName name="Localpit" localSheetId="79">[6]!Localpit</definedName>
    <definedName name="Localpit" localSheetId="75">[6]!Localpit</definedName>
    <definedName name="Localpit" localSheetId="81">[6]!Localpit</definedName>
    <definedName name="Localpit" localSheetId="76">[6]!Localpit</definedName>
    <definedName name="Localpit" localSheetId="82">[6]!Localpit</definedName>
    <definedName name="Localpit" localSheetId="80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6">[6]!LocalProposePit</definedName>
    <definedName name="LocalProposePit" localSheetId="9">[6]!LocalProposePit</definedName>
    <definedName name="LocalProposePit" localSheetId="67">[6]!LocalProposePit</definedName>
    <definedName name="LocalProposePit" localSheetId="68">[6]!LocalProposePit</definedName>
    <definedName name="LocalProposePit" localSheetId="69">[6]!LocalProposePit</definedName>
    <definedName name="LocalProposePit" localSheetId="70">[6]!LocalProposePit</definedName>
    <definedName name="LocalProposePit" localSheetId="77">[6]!LocalProposePit</definedName>
    <definedName name="LocalProposePit" localSheetId="71">[6]!LocalProposePit</definedName>
    <definedName name="LocalProposePit" localSheetId="78">[6]!LocalProposePit</definedName>
    <definedName name="LocalProposePit" localSheetId="72">[6]!LocalProposePit</definedName>
    <definedName name="LocalProposePit" localSheetId="73">[6]!LocalProposePit</definedName>
    <definedName name="LocalProposePit" localSheetId="74">[6]!LocalProposePit</definedName>
    <definedName name="LocalProposePit" localSheetId="79">[6]!LocalProposePit</definedName>
    <definedName name="LocalProposePit" localSheetId="75">[6]!LocalProposePit</definedName>
    <definedName name="LocalProposePit" localSheetId="81">[6]!LocalProposePit</definedName>
    <definedName name="LocalProposePit" localSheetId="76">[6]!LocalProposePit</definedName>
    <definedName name="LocalProposePit" localSheetId="82">[6]!LocalProposePit</definedName>
    <definedName name="LocalProposePit" localSheetId="80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6">#REF!</definedName>
    <definedName name="Loss" localSheetId="9">#REF!</definedName>
    <definedName name="Loss" localSheetId="67">#REF!</definedName>
    <definedName name="Loss" localSheetId="68">#REF!</definedName>
    <definedName name="Loss" localSheetId="69">#REF!</definedName>
    <definedName name="Loss" localSheetId="70">#REF!</definedName>
    <definedName name="Loss" localSheetId="77">#REF!</definedName>
    <definedName name="Loss" localSheetId="71">#REF!</definedName>
    <definedName name="Loss" localSheetId="78">#REF!</definedName>
    <definedName name="Loss" localSheetId="72">#REF!</definedName>
    <definedName name="Loss" localSheetId="73">#REF!</definedName>
    <definedName name="Loss" localSheetId="74">#REF!</definedName>
    <definedName name="Loss" localSheetId="79">#REF!</definedName>
    <definedName name="Loss" localSheetId="75">#REF!</definedName>
    <definedName name="Loss" localSheetId="81">#REF!</definedName>
    <definedName name="Loss" localSheetId="76">#REF!</definedName>
    <definedName name="Loss" localSheetId="82">#REF!</definedName>
    <definedName name="Loss" localSheetId="80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6">[18]Reference!#REF!</definedName>
    <definedName name="lst_Product1" localSheetId="9">[18]Reference!#REF!</definedName>
    <definedName name="lst_Product1" localSheetId="67">[18]Reference!#REF!</definedName>
    <definedName name="lst_Product1" localSheetId="68">[18]Reference!#REF!</definedName>
    <definedName name="lst_Product1" localSheetId="69">[18]Reference!#REF!</definedName>
    <definedName name="lst_Product1" localSheetId="70">[18]Reference!#REF!</definedName>
    <definedName name="lst_Product1" localSheetId="77">[18]Reference!#REF!</definedName>
    <definedName name="lst_Product1" localSheetId="71">[18]Reference!#REF!</definedName>
    <definedName name="lst_Product1" localSheetId="78">[18]Reference!#REF!</definedName>
    <definedName name="lst_Product1" localSheetId="72">[18]Reference!#REF!</definedName>
    <definedName name="lst_Product1" localSheetId="73">[18]Reference!#REF!</definedName>
    <definedName name="lst_Product1" localSheetId="74">[18]Reference!#REF!</definedName>
    <definedName name="lst_Product1" localSheetId="79">[18]Reference!#REF!</definedName>
    <definedName name="lst_Product1" localSheetId="75">[18]Reference!#REF!</definedName>
    <definedName name="lst_Product1" localSheetId="81">[18]Reference!#REF!</definedName>
    <definedName name="lst_Product1" localSheetId="76">[18]Reference!#REF!</definedName>
    <definedName name="lst_Product1" localSheetId="82">[18]Reference!#REF!</definedName>
    <definedName name="lst_Product1" localSheetId="80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6">#REF!</definedName>
    <definedName name="lst_SKU" localSheetId="9">#REF!</definedName>
    <definedName name="lst_SKU" localSheetId="67">#REF!</definedName>
    <definedName name="lst_SKU" localSheetId="68">#REF!</definedName>
    <definedName name="lst_SKU" localSheetId="69">#REF!</definedName>
    <definedName name="lst_SKU" localSheetId="70">#REF!</definedName>
    <definedName name="lst_SKU" localSheetId="77">#REF!</definedName>
    <definedName name="lst_SKU" localSheetId="71">#REF!</definedName>
    <definedName name="lst_SKU" localSheetId="78">#REF!</definedName>
    <definedName name="lst_SKU" localSheetId="72">#REF!</definedName>
    <definedName name="lst_SKU" localSheetId="73">#REF!</definedName>
    <definedName name="lst_SKU" localSheetId="74">#REF!</definedName>
    <definedName name="lst_SKU" localSheetId="79">#REF!</definedName>
    <definedName name="lst_SKU" localSheetId="75">#REF!</definedName>
    <definedName name="lst_SKU" localSheetId="81">#REF!</definedName>
    <definedName name="lst_SKU" localSheetId="76">#REF!</definedName>
    <definedName name="lst_SKU" localSheetId="82">#REF!</definedName>
    <definedName name="lst_SKU" localSheetId="80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6">#REF!</definedName>
    <definedName name="lst_sku_HHC" localSheetId="9">#REF!</definedName>
    <definedName name="lst_sku_HHC" localSheetId="67">#REF!</definedName>
    <definedName name="lst_sku_HHC" localSheetId="68">#REF!</definedName>
    <definedName name="lst_sku_HHC" localSheetId="69">#REF!</definedName>
    <definedName name="lst_sku_HHC" localSheetId="70">#REF!</definedName>
    <definedName name="lst_sku_HHC" localSheetId="77">#REF!</definedName>
    <definedName name="lst_sku_HHC" localSheetId="71">#REF!</definedName>
    <definedName name="lst_sku_HHC" localSheetId="78">#REF!</definedName>
    <definedName name="lst_sku_HHC" localSheetId="72">#REF!</definedName>
    <definedName name="lst_sku_HHC" localSheetId="73">#REF!</definedName>
    <definedName name="lst_sku_HHC" localSheetId="74">#REF!</definedName>
    <definedName name="lst_sku_HHC" localSheetId="79">#REF!</definedName>
    <definedName name="lst_sku_HHC" localSheetId="75">#REF!</definedName>
    <definedName name="lst_sku_HHC" localSheetId="81">#REF!</definedName>
    <definedName name="lst_sku_HHC" localSheetId="76">#REF!</definedName>
    <definedName name="lst_sku_HHC" localSheetId="82">#REF!</definedName>
    <definedName name="lst_sku_HHC" localSheetId="80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6">#REF!</definedName>
    <definedName name="lst_Sku_mapping" localSheetId="9">#REF!</definedName>
    <definedName name="lst_Sku_mapping" localSheetId="67">#REF!</definedName>
    <definedName name="lst_Sku_mapping" localSheetId="68">#REF!</definedName>
    <definedName name="lst_Sku_mapping" localSheetId="69">#REF!</definedName>
    <definedName name="lst_Sku_mapping" localSheetId="70">#REF!</definedName>
    <definedName name="lst_Sku_mapping" localSheetId="77">#REF!</definedName>
    <definedName name="lst_Sku_mapping" localSheetId="71">#REF!</definedName>
    <definedName name="lst_Sku_mapping" localSheetId="78">#REF!</definedName>
    <definedName name="lst_Sku_mapping" localSheetId="72">#REF!</definedName>
    <definedName name="lst_Sku_mapping" localSheetId="73">#REF!</definedName>
    <definedName name="lst_Sku_mapping" localSheetId="74">#REF!</definedName>
    <definedName name="lst_Sku_mapping" localSheetId="79">#REF!</definedName>
    <definedName name="lst_Sku_mapping" localSheetId="75">#REF!</definedName>
    <definedName name="lst_Sku_mapping" localSheetId="81">#REF!</definedName>
    <definedName name="lst_Sku_mapping" localSheetId="76">#REF!</definedName>
    <definedName name="lst_Sku_mapping" localSheetId="82">#REF!</definedName>
    <definedName name="lst_Sku_mapping" localSheetId="80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6">#REF!</definedName>
    <definedName name="lst_sku_Oral" localSheetId="9">#REF!</definedName>
    <definedName name="lst_sku_Oral" localSheetId="67">#REF!</definedName>
    <definedName name="lst_sku_Oral" localSheetId="68">#REF!</definedName>
    <definedName name="lst_sku_Oral" localSheetId="69">#REF!</definedName>
    <definedName name="lst_sku_Oral" localSheetId="70">#REF!</definedName>
    <definedName name="lst_sku_Oral" localSheetId="77">#REF!</definedName>
    <definedName name="lst_sku_Oral" localSheetId="71">#REF!</definedName>
    <definedName name="lst_sku_Oral" localSheetId="78">#REF!</definedName>
    <definedName name="lst_sku_Oral" localSheetId="72">#REF!</definedName>
    <definedName name="lst_sku_Oral" localSheetId="73">#REF!</definedName>
    <definedName name="lst_sku_Oral" localSheetId="74">#REF!</definedName>
    <definedName name="lst_sku_Oral" localSheetId="79">#REF!</definedName>
    <definedName name="lst_sku_Oral" localSheetId="75">#REF!</definedName>
    <definedName name="lst_sku_Oral" localSheetId="81">#REF!</definedName>
    <definedName name="lst_sku_Oral" localSheetId="76">#REF!</definedName>
    <definedName name="lst_sku_Oral" localSheetId="82">#REF!</definedName>
    <definedName name="lst_sku_Oral" localSheetId="80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6">#REF!</definedName>
    <definedName name="lst_sku_PW" localSheetId="9">#REF!</definedName>
    <definedName name="lst_sku_PW" localSheetId="67">#REF!</definedName>
    <definedName name="lst_sku_PW" localSheetId="68">#REF!</definedName>
    <definedName name="lst_sku_PW" localSheetId="69">#REF!</definedName>
    <definedName name="lst_sku_PW" localSheetId="70">#REF!</definedName>
    <definedName name="lst_sku_PW" localSheetId="77">#REF!</definedName>
    <definedName name="lst_sku_PW" localSheetId="71">#REF!</definedName>
    <definedName name="lst_sku_PW" localSheetId="78">#REF!</definedName>
    <definedName name="lst_sku_PW" localSheetId="72">#REF!</definedName>
    <definedName name="lst_sku_PW" localSheetId="73">#REF!</definedName>
    <definedName name="lst_sku_PW" localSheetId="74">#REF!</definedName>
    <definedName name="lst_sku_PW" localSheetId="79">#REF!</definedName>
    <definedName name="lst_sku_PW" localSheetId="75">#REF!</definedName>
    <definedName name="lst_sku_PW" localSheetId="81">#REF!</definedName>
    <definedName name="lst_sku_PW" localSheetId="76">#REF!</definedName>
    <definedName name="lst_sku_PW" localSheetId="82">#REF!</definedName>
    <definedName name="lst_sku_PW" localSheetId="80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6">#REF!</definedName>
    <definedName name="Main_P_L" localSheetId="9">#REF!</definedName>
    <definedName name="Main_P_L" localSheetId="67">#REF!</definedName>
    <definedName name="Main_P_L" localSheetId="68">#REF!</definedName>
    <definedName name="Main_P_L" localSheetId="69">#REF!</definedName>
    <definedName name="Main_P_L" localSheetId="70">#REF!</definedName>
    <definedName name="Main_P_L" localSheetId="77">#REF!</definedName>
    <definedName name="Main_P_L" localSheetId="71">#REF!</definedName>
    <definedName name="Main_P_L" localSheetId="78">#REF!</definedName>
    <definedName name="Main_P_L" localSheetId="72">#REF!</definedName>
    <definedName name="Main_P_L" localSheetId="73">#REF!</definedName>
    <definedName name="Main_P_L" localSheetId="74">#REF!</definedName>
    <definedName name="Main_P_L" localSheetId="79">#REF!</definedName>
    <definedName name="Main_P_L" localSheetId="75">#REF!</definedName>
    <definedName name="Main_P_L" localSheetId="81">#REF!</definedName>
    <definedName name="Main_P_L" localSheetId="76">#REF!</definedName>
    <definedName name="Main_P_L" localSheetId="82">#REF!</definedName>
    <definedName name="Main_P_L" localSheetId="80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6">[14]P3!#REF!</definedName>
    <definedName name="MajorHeader" localSheetId="9">[14]P3!#REF!</definedName>
    <definedName name="MajorHeader" localSheetId="67">[14]P3!#REF!</definedName>
    <definedName name="MajorHeader" localSheetId="68">[14]P3!#REF!</definedName>
    <definedName name="MajorHeader" localSheetId="69">[14]P3!#REF!</definedName>
    <definedName name="MajorHeader" localSheetId="70">[14]P3!#REF!</definedName>
    <definedName name="MajorHeader" localSheetId="77">[14]P3!#REF!</definedName>
    <definedName name="MajorHeader" localSheetId="71">[14]P3!#REF!</definedName>
    <definedName name="MajorHeader" localSheetId="78">[14]P3!#REF!</definedName>
    <definedName name="MajorHeader" localSheetId="72">[14]P3!#REF!</definedName>
    <definedName name="MajorHeader" localSheetId="73">[14]P3!#REF!</definedName>
    <definedName name="MajorHeader" localSheetId="74">[14]P3!#REF!</definedName>
    <definedName name="MajorHeader" localSheetId="79">[14]P3!#REF!</definedName>
    <definedName name="MajorHeader" localSheetId="75">[14]P3!#REF!</definedName>
    <definedName name="MajorHeader" localSheetId="81">[14]P3!#REF!</definedName>
    <definedName name="MajorHeader" localSheetId="76">[14]P3!#REF!</definedName>
    <definedName name="MajorHeader" localSheetId="82">[14]P3!#REF!</definedName>
    <definedName name="MajorHeader" localSheetId="80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6">#REF!</definedName>
    <definedName name="mar" localSheetId="9">#REF!</definedName>
    <definedName name="mar" localSheetId="67">#REF!</definedName>
    <definedName name="mar" localSheetId="68">#REF!</definedName>
    <definedName name="mar" localSheetId="69">#REF!</definedName>
    <definedName name="mar" localSheetId="70">#REF!</definedName>
    <definedName name="mar" localSheetId="77">#REF!</definedName>
    <definedName name="mar" localSheetId="71">#REF!</definedName>
    <definedName name="mar" localSheetId="78">#REF!</definedName>
    <definedName name="mar" localSheetId="72">#REF!</definedName>
    <definedName name="mar" localSheetId="73">#REF!</definedName>
    <definedName name="mar" localSheetId="74">#REF!</definedName>
    <definedName name="mar" localSheetId="79">#REF!</definedName>
    <definedName name="mar" localSheetId="75">#REF!</definedName>
    <definedName name="mar" localSheetId="81">#REF!</definedName>
    <definedName name="mar" localSheetId="76">#REF!</definedName>
    <definedName name="mar" localSheetId="82">#REF!</definedName>
    <definedName name="mar" localSheetId="80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6">#REF!</definedName>
    <definedName name="MATRIX_HIER" localSheetId="9">#REF!</definedName>
    <definedName name="MATRIX_HIER" localSheetId="67">#REF!</definedName>
    <definedName name="MATRIX_HIER" localSheetId="68">#REF!</definedName>
    <definedName name="MATRIX_HIER" localSheetId="69">#REF!</definedName>
    <definedName name="MATRIX_HIER" localSheetId="70">#REF!</definedName>
    <definedName name="MATRIX_HIER" localSheetId="77">#REF!</definedName>
    <definedName name="MATRIX_HIER" localSheetId="71">#REF!</definedName>
    <definedName name="MATRIX_HIER" localSheetId="78">#REF!</definedName>
    <definedName name="MATRIX_HIER" localSheetId="72">#REF!</definedName>
    <definedName name="MATRIX_HIER" localSheetId="73">#REF!</definedName>
    <definedName name="MATRIX_HIER" localSheetId="74">#REF!</definedName>
    <definedName name="MATRIX_HIER" localSheetId="79">#REF!</definedName>
    <definedName name="MATRIX_HIER" localSheetId="75">#REF!</definedName>
    <definedName name="MATRIX_HIER" localSheetId="81">#REF!</definedName>
    <definedName name="MATRIX_HIER" localSheetId="76">#REF!</definedName>
    <definedName name="MATRIX_HIER" localSheetId="82">#REF!</definedName>
    <definedName name="MATRIX_HIER" localSheetId="80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6">#REF!</definedName>
    <definedName name="may" localSheetId="9">#REF!</definedName>
    <definedName name="may" localSheetId="67">#REF!</definedName>
    <definedName name="may" localSheetId="68">#REF!</definedName>
    <definedName name="may" localSheetId="69">#REF!</definedName>
    <definedName name="may" localSheetId="70">#REF!</definedName>
    <definedName name="may" localSheetId="77">#REF!</definedName>
    <definedName name="may" localSheetId="71">#REF!</definedName>
    <definedName name="may" localSheetId="78">#REF!</definedName>
    <definedName name="may" localSheetId="72">#REF!</definedName>
    <definedName name="may" localSheetId="73">#REF!</definedName>
    <definedName name="may" localSheetId="74">#REF!</definedName>
    <definedName name="may" localSheetId="79">#REF!</definedName>
    <definedName name="may" localSheetId="75">#REF!</definedName>
    <definedName name="may" localSheetId="81">#REF!</definedName>
    <definedName name="may" localSheetId="76">#REF!</definedName>
    <definedName name="may" localSheetId="82">#REF!</definedName>
    <definedName name="may" localSheetId="80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6">'[18]Top Adjustments'!#REF!</definedName>
    <definedName name="Measure_Adj" localSheetId="9">'[18]Top Adjustments'!#REF!</definedName>
    <definedName name="Measure_Adj" localSheetId="67">'[18]Top Adjustments'!#REF!</definedName>
    <definedName name="Measure_Adj" localSheetId="68">'[18]Top Adjustments'!#REF!</definedName>
    <definedName name="Measure_Adj" localSheetId="69">'[18]Top Adjustments'!#REF!</definedName>
    <definedName name="Measure_Adj" localSheetId="70">'[18]Top Adjustments'!#REF!</definedName>
    <definedName name="Measure_Adj" localSheetId="77">'[18]Top Adjustments'!#REF!</definedName>
    <definedName name="Measure_Adj" localSheetId="71">'[18]Top Adjustments'!#REF!</definedName>
    <definedName name="Measure_Adj" localSheetId="78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74">'[18]Top Adjustments'!#REF!</definedName>
    <definedName name="Measure_Adj" localSheetId="79">'[18]Top Adjustments'!#REF!</definedName>
    <definedName name="Measure_Adj" localSheetId="75">'[18]Top Adjustments'!#REF!</definedName>
    <definedName name="Measure_Adj" localSheetId="81">'[18]Top Adjustments'!#REF!</definedName>
    <definedName name="Measure_Adj" localSheetId="76">'[18]Top Adjustments'!#REF!</definedName>
    <definedName name="Measure_Adj" localSheetId="82">'[18]Top Adjustments'!#REF!</definedName>
    <definedName name="Measure_Adj" localSheetId="80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6">#REF!</definedName>
    <definedName name="month" localSheetId="9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77">#REF!</definedName>
    <definedName name="month" localSheetId="71">#REF!</definedName>
    <definedName name="month" localSheetId="78">#REF!</definedName>
    <definedName name="month" localSheetId="72">#REF!</definedName>
    <definedName name="month" localSheetId="73">#REF!</definedName>
    <definedName name="month" localSheetId="74">#REF!</definedName>
    <definedName name="month" localSheetId="79">#REF!</definedName>
    <definedName name="month" localSheetId="75">#REF!</definedName>
    <definedName name="month" localSheetId="81">#REF!</definedName>
    <definedName name="month" localSheetId="76">#REF!</definedName>
    <definedName name="month" localSheetId="82">#REF!</definedName>
    <definedName name="month" localSheetId="80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6">[22]Reference!#REF!</definedName>
    <definedName name="No" localSheetId="9">[22]Reference!#REF!</definedName>
    <definedName name="No" localSheetId="67">[22]Reference!#REF!</definedName>
    <definedName name="No" localSheetId="68">[22]Reference!#REF!</definedName>
    <definedName name="No" localSheetId="69">[22]Reference!#REF!</definedName>
    <definedName name="No" localSheetId="70">[22]Reference!#REF!</definedName>
    <definedName name="No" localSheetId="77">[22]Reference!#REF!</definedName>
    <definedName name="No" localSheetId="71">[22]Reference!#REF!</definedName>
    <definedName name="No" localSheetId="78">[22]Reference!#REF!</definedName>
    <definedName name="No" localSheetId="72">[22]Reference!#REF!</definedName>
    <definedName name="No" localSheetId="73">[22]Reference!#REF!</definedName>
    <definedName name="No" localSheetId="74">[22]Reference!#REF!</definedName>
    <definedName name="No" localSheetId="79">[22]Reference!#REF!</definedName>
    <definedName name="No" localSheetId="75">[22]Reference!#REF!</definedName>
    <definedName name="No" localSheetId="81">[22]Reference!#REF!</definedName>
    <definedName name="No" localSheetId="76">[22]Reference!#REF!</definedName>
    <definedName name="No" localSheetId="82">[22]Reference!#REF!</definedName>
    <definedName name="No" localSheetId="80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6">#REF!</definedName>
    <definedName name="Nov" localSheetId="9">#REF!</definedName>
    <definedName name="Nov" localSheetId="67">#REF!</definedName>
    <definedName name="Nov" localSheetId="68">#REF!</definedName>
    <definedName name="Nov" localSheetId="69">#REF!</definedName>
    <definedName name="Nov" localSheetId="70">#REF!</definedName>
    <definedName name="Nov" localSheetId="77">#REF!</definedName>
    <definedName name="Nov" localSheetId="71">#REF!</definedName>
    <definedName name="Nov" localSheetId="78">#REF!</definedName>
    <definedName name="Nov" localSheetId="72">#REF!</definedName>
    <definedName name="Nov" localSheetId="73">#REF!</definedName>
    <definedName name="Nov" localSheetId="74">#REF!</definedName>
    <definedName name="Nov" localSheetId="79">#REF!</definedName>
    <definedName name="Nov" localSheetId="75">#REF!</definedName>
    <definedName name="Nov" localSheetId="81">#REF!</definedName>
    <definedName name="Nov" localSheetId="76">#REF!</definedName>
    <definedName name="Nov" localSheetId="82">#REF!</definedName>
    <definedName name="Nov" localSheetId="80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6">#REF!</definedName>
    <definedName name="OBG" localSheetId="9">#REF!</definedName>
    <definedName name="OBG" localSheetId="67">#REF!</definedName>
    <definedName name="OBG" localSheetId="68">#REF!</definedName>
    <definedName name="OBG" localSheetId="69">#REF!</definedName>
    <definedName name="OBG" localSheetId="70">#REF!</definedName>
    <definedName name="OBG" localSheetId="77">#REF!</definedName>
    <definedName name="OBG" localSheetId="71">#REF!</definedName>
    <definedName name="OBG" localSheetId="78">#REF!</definedName>
    <definedName name="OBG" localSheetId="72">#REF!</definedName>
    <definedName name="OBG" localSheetId="73">#REF!</definedName>
    <definedName name="OBG" localSheetId="74">#REF!</definedName>
    <definedName name="OBG" localSheetId="79">#REF!</definedName>
    <definedName name="OBG" localSheetId="75">#REF!</definedName>
    <definedName name="OBG" localSheetId="81">#REF!</definedName>
    <definedName name="OBG" localSheetId="76">#REF!</definedName>
    <definedName name="OBG" localSheetId="82">#REF!</definedName>
    <definedName name="OBG" localSheetId="80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6">#REF!</definedName>
    <definedName name="Oct" localSheetId="9">#REF!</definedName>
    <definedName name="Oct" localSheetId="67">#REF!</definedName>
    <definedName name="Oct" localSheetId="68">#REF!</definedName>
    <definedName name="Oct" localSheetId="69">#REF!</definedName>
    <definedName name="Oct" localSheetId="70">#REF!</definedName>
    <definedName name="Oct" localSheetId="77">#REF!</definedName>
    <definedName name="Oct" localSheetId="71">#REF!</definedName>
    <definedName name="Oct" localSheetId="78">#REF!</definedName>
    <definedName name="Oct" localSheetId="72">#REF!</definedName>
    <definedName name="Oct" localSheetId="73">#REF!</definedName>
    <definedName name="Oct" localSheetId="74">#REF!</definedName>
    <definedName name="Oct" localSheetId="79">#REF!</definedName>
    <definedName name="Oct" localSheetId="75">#REF!</definedName>
    <definedName name="Oct" localSheetId="81">#REF!</definedName>
    <definedName name="Oct" localSheetId="76">#REF!</definedName>
    <definedName name="Oct" localSheetId="82">#REF!</definedName>
    <definedName name="Oct" localSheetId="80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6">#REF!</definedName>
    <definedName name="OneTwoThree" localSheetId="9">#REF!</definedName>
    <definedName name="OneTwoThree" localSheetId="67">#REF!</definedName>
    <definedName name="OneTwoThree" localSheetId="68">#REF!</definedName>
    <definedName name="OneTwoThree" localSheetId="69">#REF!</definedName>
    <definedName name="OneTwoThree" localSheetId="70">#REF!</definedName>
    <definedName name="OneTwoThree" localSheetId="77">#REF!</definedName>
    <definedName name="OneTwoThree" localSheetId="71">#REF!</definedName>
    <definedName name="OneTwoThree" localSheetId="78">#REF!</definedName>
    <definedName name="OneTwoThree" localSheetId="72">#REF!</definedName>
    <definedName name="OneTwoThree" localSheetId="73">#REF!</definedName>
    <definedName name="OneTwoThree" localSheetId="74">#REF!</definedName>
    <definedName name="OneTwoThree" localSheetId="79">#REF!</definedName>
    <definedName name="OneTwoThree" localSheetId="75">#REF!</definedName>
    <definedName name="OneTwoThree" localSheetId="81">#REF!</definedName>
    <definedName name="OneTwoThree" localSheetId="76">#REF!</definedName>
    <definedName name="OneTwoThree" localSheetId="82">#REF!</definedName>
    <definedName name="OneTwoThree" localSheetId="80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6">#REF!</definedName>
    <definedName name="OPERATIONAL_PLAN_1998" localSheetId="9">#REF!</definedName>
    <definedName name="OPERATIONAL_PLAN_1998" localSheetId="67">#REF!</definedName>
    <definedName name="OPERATIONAL_PLAN_1998" localSheetId="68">#REF!</definedName>
    <definedName name="OPERATIONAL_PLAN_1998" localSheetId="69">#REF!</definedName>
    <definedName name="OPERATIONAL_PLAN_1998" localSheetId="70">#REF!</definedName>
    <definedName name="OPERATIONAL_PLAN_1998" localSheetId="77">#REF!</definedName>
    <definedName name="OPERATIONAL_PLAN_1998" localSheetId="71">#REF!</definedName>
    <definedName name="OPERATIONAL_PLAN_1998" localSheetId="78">#REF!</definedName>
    <definedName name="OPERATIONAL_PLAN_1998" localSheetId="72">#REF!</definedName>
    <definedName name="OPERATIONAL_PLAN_1998" localSheetId="73">#REF!</definedName>
    <definedName name="OPERATIONAL_PLAN_1998" localSheetId="74">#REF!</definedName>
    <definedName name="OPERATIONAL_PLAN_1998" localSheetId="79">#REF!</definedName>
    <definedName name="OPERATIONAL_PLAN_1998" localSheetId="75">#REF!</definedName>
    <definedName name="OPERATIONAL_PLAN_1998" localSheetId="81">#REF!</definedName>
    <definedName name="OPERATIONAL_PLAN_1998" localSheetId="76">#REF!</definedName>
    <definedName name="OPERATIONAL_PLAN_1998" localSheetId="82">#REF!</definedName>
    <definedName name="OPERATIONAL_PLAN_1998" localSheetId="80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6">#REF!</definedName>
    <definedName name="page1" localSheetId="9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7">#REF!</definedName>
    <definedName name="page1" localSheetId="71">#REF!</definedName>
    <definedName name="page1" localSheetId="78">#REF!</definedName>
    <definedName name="page1" localSheetId="72">#REF!</definedName>
    <definedName name="page1" localSheetId="73">#REF!</definedName>
    <definedName name="page1" localSheetId="74">#REF!</definedName>
    <definedName name="page1" localSheetId="79">#REF!</definedName>
    <definedName name="page1" localSheetId="75">#REF!</definedName>
    <definedName name="page1" localSheetId="81">#REF!</definedName>
    <definedName name="page1" localSheetId="76">#REF!</definedName>
    <definedName name="page1" localSheetId="82">#REF!</definedName>
    <definedName name="page1" localSheetId="80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6">[6]!pit</definedName>
    <definedName name="pit" localSheetId="9">[6]!pit</definedName>
    <definedName name="pit" localSheetId="67">[6]!pit</definedName>
    <definedName name="pit" localSheetId="68">[6]!pit</definedName>
    <definedName name="pit" localSheetId="69">[6]!pit</definedName>
    <definedName name="pit" localSheetId="70">[6]!pit</definedName>
    <definedName name="pit" localSheetId="77">[6]!pit</definedName>
    <definedName name="pit" localSheetId="71">[6]!pit</definedName>
    <definedName name="pit" localSheetId="78">[6]!pit</definedName>
    <definedName name="pit" localSheetId="72">[6]!pit</definedName>
    <definedName name="pit" localSheetId="73">[6]!pit</definedName>
    <definedName name="pit" localSheetId="74">[6]!pit</definedName>
    <definedName name="pit" localSheetId="79">[6]!pit</definedName>
    <definedName name="pit" localSheetId="75">[6]!pit</definedName>
    <definedName name="pit" localSheetId="81">[6]!pit</definedName>
    <definedName name="pit" localSheetId="76">[6]!pit</definedName>
    <definedName name="pit" localSheetId="82">[6]!pit</definedName>
    <definedName name="pit" localSheetId="80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6">#REF!</definedName>
    <definedName name="pita25" localSheetId="9">#REF!</definedName>
    <definedName name="pita25" localSheetId="67">#REF!</definedName>
    <definedName name="pita25" localSheetId="68">#REF!</definedName>
    <definedName name="pita25" localSheetId="69">#REF!</definedName>
    <definedName name="pita25" localSheetId="70">#REF!</definedName>
    <definedName name="pita25" localSheetId="77">#REF!</definedName>
    <definedName name="pita25" localSheetId="71">#REF!</definedName>
    <definedName name="pita25" localSheetId="78">#REF!</definedName>
    <definedName name="pita25" localSheetId="72">#REF!</definedName>
    <definedName name="pita25" localSheetId="73">#REF!</definedName>
    <definedName name="pita25" localSheetId="74">#REF!</definedName>
    <definedName name="pita25" localSheetId="79">#REF!</definedName>
    <definedName name="pita25" localSheetId="75">#REF!</definedName>
    <definedName name="pita25" localSheetId="81">#REF!</definedName>
    <definedName name="pita25" localSheetId="76">#REF!</definedName>
    <definedName name="pita25" localSheetId="82">#REF!</definedName>
    <definedName name="pita25" localSheetId="80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6">#REF!</definedName>
    <definedName name="pita50" localSheetId="9">#REF!</definedName>
    <definedName name="pita50" localSheetId="67">#REF!</definedName>
    <definedName name="pita50" localSheetId="68">#REF!</definedName>
    <definedName name="pita50" localSheetId="69">#REF!</definedName>
    <definedName name="pita50" localSheetId="70">#REF!</definedName>
    <definedName name="pita50" localSheetId="77">#REF!</definedName>
    <definedName name="pita50" localSheetId="71">#REF!</definedName>
    <definedName name="pita50" localSheetId="78">#REF!</definedName>
    <definedName name="pita50" localSheetId="72">#REF!</definedName>
    <definedName name="pita50" localSheetId="73">#REF!</definedName>
    <definedName name="pita50" localSheetId="74">#REF!</definedName>
    <definedName name="pita50" localSheetId="79">#REF!</definedName>
    <definedName name="pita50" localSheetId="75">#REF!</definedName>
    <definedName name="pita50" localSheetId="81">#REF!</definedName>
    <definedName name="pita50" localSheetId="76">#REF!</definedName>
    <definedName name="pita50" localSheetId="82">#REF!</definedName>
    <definedName name="pita50" localSheetId="80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6">#REF!</definedName>
    <definedName name="_xlnm.Print_Area" localSheetId="9">#REF!</definedName>
    <definedName name="_xlnm.Print_Area" localSheetId="67">#REF!</definedName>
    <definedName name="_xlnm.Print_Area" localSheetId="68">#REF!</definedName>
    <definedName name="_xlnm.Print_Area" localSheetId="69">#REF!</definedName>
    <definedName name="_xlnm.Print_Area" localSheetId="70">#REF!</definedName>
    <definedName name="_xlnm.Print_Area" localSheetId="77">#REF!</definedName>
    <definedName name="_xlnm.Print_Area" localSheetId="71">#REF!</definedName>
    <definedName name="_xlnm.Print_Area" localSheetId="78">#REF!</definedName>
    <definedName name="_xlnm.Print_Area" localSheetId="72">#REF!</definedName>
    <definedName name="_xlnm.Print_Area" localSheetId="73">#REF!</definedName>
    <definedName name="_xlnm.Print_Area" localSheetId="74">#REF!</definedName>
    <definedName name="_xlnm.Print_Area" localSheetId="79">#REF!</definedName>
    <definedName name="_xlnm.Print_Area" localSheetId="75">#REF!</definedName>
    <definedName name="_xlnm.Print_Area" localSheetId="81">#REF!</definedName>
    <definedName name="_xlnm.Print_Area" localSheetId="76">#REF!</definedName>
    <definedName name="_xlnm.Print_Area" localSheetId="82">#REF!</definedName>
    <definedName name="_xlnm.Print_Area" localSheetId="80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6">#REF!</definedName>
    <definedName name="promo" localSheetId="9">#REF!</definedName>
    <definedName name="promo" localSheetId="67">#REF!</definedName>
    <definedName name="promo" localSheetId="68">#REF!</definedName>
    <definedName name="promo" localSheetId="69">#REF!</definedName>
    <definedName name="promo" localSheetId="70">#REF!</definedName>
    <definedName name="promo" localSheetId="77">#REF!</definedName>
    <definedName name="promo" localSheetId="71">#REF!</definedName>
    <definedName name="promo" localSheetId="78">#REF!</definedName>
    <definedName name="promo" localSheetId="72">#REF!</definedName>
    <definedName name="promo" localSheetId="73">#REF!</definedName>
    <definedName name="promo" localSheetId="74">#REF!</definedName>
    <definedName name="promo" localSheetId="79">#REF!</definedName>
    <definedName name="promo" localSheetId="75">#REF!</definedName>
    <definedName name="promo" localSheetId="81">#REF!</definedName>
    <definedName name="promo" localSheetId="76">#REF!</definedName>
    <definedName name="promo" localSheetId="82">#REF!</definedName>
    <definedName name="promo" localSheetId="80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6">#REF!</definedName>
    <definedName name="PV_HIER" localSheetId="9">#REF!</definedName>
    <definedName name="PV_HIER" localSheetId="67">#REF!</definedName>
    <definedName name="PV_HIER" localSheetId="68">#REF!</definedName>
    <definedName name="PV_HIER" localSheetId="69">#REF!</definedName>
    <definedName name="PV_HIER" localSheetId="70">#REF!</definedName>
    <definedName name="PV_HIER" localSheetId="77">#REF!</definedName>
    <definedName name="PV_HIER" localSheetId="71">#REF!</definedName>
    <definedName name="PV_HIER" localSheetId="78">#REF!</definedName>
    <definedName name="PV_HIER" localSheetId="72">#REF!</definedName>
    <definedName name="PV_HIER" localSheetId="73">#REF!</definedName>
    <definedName name="PV_HIER" localSheetId="74">#REF!</definedName>
    <definedName name="PV_HIER" localSheetId="79">#REF!</definedName>
    <definedName name="PV_HIER" localSheetId="75">#REF!</definedName>
    <definedName name="PV_HIER" localSheetId="81">#REF!</definedName>
    <definedName name="PV_HIER" localSheetId="76">#REF!</definedName>
    <definedName name="PV_HIER" localSheetId="82">#REF!</definedName>
    <definedName name="PV_HIER" localSheetId="80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6">#REF!</definedName>
    <definedName name="ref_SKU" localSheetId="9">#REF!</definedName>
    <definedName name="ref_SKU" localSheetId="67">#REF!</definedName>
    <definedName name="ref_SKU" localSheetId="68">#REF!</definedName>
    <definedName name="ref_SKU" localSheetId="69">#REF!</definedName>
    <definedName name="ref_SKU" localSheetId="70">#REF!</definedName>
    <definedName name="ref_SKU" localSheetId="77">#REF!</definedName>
    <definedName name="ref_SKU" localSheetId="71">#REF!</definedName>
    <definedName name="ref_SKU" localSheetId="78">#REF!</definedName>
    <definedName name="ref_SKU" localSheetId="72">#REF!</definedName>
    <definedName name="ref_SKU" localSheetId="73">#REF!</definedName>
    <definedName name="ref_SKU" localSheetId="74">#REF!</definedName>
    <definedName name="ref_SKU" localSheetId="79">#REF!</definedName>
    <definedName name="ref_SKU" localSheetId="75">#REF!</definedName>
    <definedName name="ref_SKU" localSheetId="81">#REF!</definedName>
    <definedName name="ref_SKU" localSheetId="76">#REF!</definedName>
    <definedName name="ref_SKU" localSheetId="82">#REF!</definedName>
    <definedName name="ref_SKU" localSheetId="80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6">#REF!</definedName>
    <definedName name="Scale" localSheetId="9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7">#REF!</definedName>
    <definedName name="Scale" localSheetId="71">#REF!</definedName>
    <definedName name="Scale" localSheetId="78">#REF!</definedName>
    <definedName name="Scale" localSheetId="72">#REF!</definedName>
    <definedName name="Scale" localSheetId="73">#REF!</definedName>
    <definedName name="Scale" localSheetId="74">#REF!</definedName>
    <definedName name="Scale" localSheetId="79">#REF!</definedName>
    <definedName name="Scale" localSheetId="75">#REF!</definedName>
    <definedName name="Scale" localSheetId="81">#REF!</definedName>
    <definedName name="Scale" localSheetId="76">#REF!</definedName>
    <definedName name="Scale" localSheetId="82">#REF!</definedName>
    <definedName name="Scale" localSheetId="80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6">#REF!</definedName>
    <definedName name="Sep" localSheetId="9">#REF!</definedName>
    <definedName name="Sep" localSheetId="67">#REF!</definedName>
    <definedName name="Sep" localSheetId="68">#REF!</definedName>
    <definedName name="Sep" localSheetId="69">#REF!</definedName>
    <definedName name="Sep" localSheetId="70">#REF!</definedName>
    <definedName name="Sep" localSheetId="77">#REF!</definedName>
    <definedName name="Sep" localSheetId="71">#REF!</definedName>
    <definedName name="Sep" localSheetId="78">#REF!</definedName>
    <definedName name="Sep" localSheetId="72">#REF!</definedName>
    <definedName name="Sep" localSheetId="73">#REF!</definedName>
    <definedName name="Sep" localSheetId="74">#REF!</definedName>
    <definedName name="Sep" localSheetId="79">#REF!</definedName>
    <definedName name="Sep" localSheetId="75">#REF!</definedName>
    <definedName name="Sep" localSheetId="81">#REF!</definedName>
    <definedName name="Sep" localSheetId="76">#REF!</definedName>
    <definedName name="Sep" localSheetId="82">#REF!</definedName>
    <definedName name="Sep" localSheetId="80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6">#REF!</definedName>
    <definedName name="Serier7" localSheetId="9">#REF!</definedName>
    <definedName name="Serier7" localSheetId="67">#REF!</definedName>
    <definedName name="Serier7" localSheetId="68">#REF!</definedName>
    <definedName name="Serier7" localSheetId="69">#REF!</definedName>
    <definedName name="Serier7" localSheetId="70">#REF!</definedName>
    <definedName name="Serier7" localSheetId="77">#REF!</definedName>
    <definedName name="Serier7" localSheetId="71">#REF!</definedName>
    <definedName name="Serier7" localSheetId="78">#REF!</definedName>
    <definedName name="Serier7" localSheetId="72">#REF!</definedName>
    <definedName name="Serier7" localSheetId="73">#REF!</definedName>
    <definedName name="Serier7" localSheetId="74">#REF!</definedName>
    <definedName name="Serier7" localSheetId="79">#REF!</definedName>
    <definedName name="Serier7" localSheetId="75">#REF!</definedName>
    <definedName name="Serier7" localSheetId="81">#REF!</definedName>
    <definedName name="Serier7" localSheetId="76">#REF!</definedName>
    <definedName name="Serier7" localSheetId="82">#REF!</definedName>
    <definedName name="Serier7" localSheetId="80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6">#REF!</definedName>
    <definedName name="sls" localSheetId="9">#REF!</definedName>
    <definedName name="sls" localSheetId="67">#REF!</definedName>
    <definedName name="sls" localSheetId="68">#REF!</definedName>
    <definedName name="sls" localSheetId="69">#REF!</definedName>
    <definedName name="sls" localSheetId="70">#REF!</definedName>
    <definedName name="sls" localSheetId="77">#REF!</definedName>
    <definedName name="sls" localSheetId="71">#REF!</definedName>
    <definedName name="sls" localSheetId="78">#REF!</definedName>
    <definedName name="sls" localSheetId="72">#REF!</definedName>
    <definedName name="sls" localSheetId="73">#REF!</definedName>
    <definedName name="sls" localSheetId="74">#REF!</definedName>
    <definedName name="sls" localSheetId="79">#REF!</definedName>
    <definedName name="sls" localSheetId="75">#REF!</definedName>
    <definedName name="sls" localSheetId="81">#REF!</definedName>
    <definedName name="sls" localSheetId="76">#REF!</definedName>
    <definedName name="sls" localSheetId="82">#REF!</definedName>
    <definedName name="sls" localSheetId="80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6">#REF!</definedName>
    <definedName name="T03AC" localSheetId="9">#REF!</definedName>
    <definedName name="T03AC" localSheetId="67">#REF!</definedName>
    <definedName name="T03AC" localSheetId="68">#REF!</definedName>
    <definedName name="T03AC" localSheetId="69">#REF!</definedName>
    <definedName name="T03AC" localSheetId="70">#REF!</definedName>
    <definedName name="T03AC" localSheetId="77">#REF!</definedName>
    <definedName name="T03AC" localSheetId="71">#REF!</definedName>
    <definedName name="T03AC" localSheetId="78">#REF!</definedName>
    <definedName name="T03AC" localSheetId="72">#REF!</definedName>
    <definedName name="T03AC" localSheetId="73">#REF!</definedName>
    <definedName name="T03AC" localSheetId="74">#REF!</definedName>
    <definedName name="T03AC" localSheetId="79">#REF!</definedName>
    <definedName name="T03AC" localSheetId="75">#REF!</definedName>
    <definedName name="T03AC" localSheetId="81">#REF!</definedName>
    <definedName name="T03AC" localSheetId="76">#REF!</definedName>
    <definedName name="T03AC" localSheetId="82">#REF!</definedName>
    <definedName name="T03AC" localSheetId="80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6">#REF!</definedName>
    <definedName name="TAMUNG_3" localSheetId="9">#REF!</definedName>
    <definedName name="TAMUNG_3" localSheetId="67">#REF!</definedName>
    <definedName name="TAMUNG_3" localSheetId="68">#REF!</definedName>
    <definedName name="TAMUNG_3" localSheetId="69">#REF!</definedName>
    <definedName name="TAMUNG_3" localSheetId="70">#REF!</definedName>
    <definedName name="TAMUNG_3" localSheetId="77">#REF!</definedName>
    <definedName name="TAMUNG_3" localSheetId="71">#REF!</definedName>
    <definedName name="TAMUNG_3" localSheetId="78">#REF!</definedName>
    <definedName name="TAMUNG_3" localSheetId="72">#REF!</definedName>
    <definedName name="TAMUNG_3" localSheetId="73">#REF!</definedName>
    <definedName name="TAMUNG_3" localSheetId="74">#REF!</definedName>
    <definedName name="TAMUNG_3" localSheetId="79">#REF!</definedName>
    <definedName name="TAMUNG_3" localSheetId="75">#REF!</definedName>
    <definedName name="TAMUNG_3" localSheetId="81">#REF!</definedName>
    <definedName name="TAMUNG_3" localSheetId="76">#REF!</definedName>
    <definedName name="TAMUNG_3" localSheetId="82">#REF!</definedName>
    <definedName name="TAMUNG_3" localSheetId="80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6">#REF!</definedName>
    <definedName name="TGNH" localSheetId="9">#REF!</definedName>
    <definedName name="TGNH" localSheetId="67">#REF!</definedName>
    <definedName name="TGNH" localSheetId="68">#REF!</definedName>
    <definedName name="TGNH" localSheetId="69">#REF!</definedName>
    <definedName name="TGNH" localSheetId="70">#REF!</definedName>
    <definedName name="TGNH" localSheetId="77">#REF!</definedName>
    <definedName name="TGNH" localSheetId="71">#REF!</definedName>
    <definedName name="TGNH" localSheetId="78">#REF!</definedName>
    <definedName name="TGNH" localSheetId="72">#REF!</definedName>
    <definedName name="TGNH" localSheetId="73">#REF!</definedName>
    <definedName name="TGNH" localSheetId="74">#REF!</definedName>
    <definedName name="TGNH" localSheetId="79">#REF!</definedName>
    <definedName name="TGNH" localSheetId="75">#REF!</definedName>
    <definedName name="TGNH" localSheetId="81">#REF!</definedName>
    <definedName name="TGNH" localSheetId="76">#REF!</definedName>
    <definedName name="TGNH" localSheetId="82">#REF!</definedName>
    <definedName name="TGNH" localSheetId="80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6">#REF!</definedName>
    <definedName name="Topsh" localSheetId="9">#REF!</definedName>
    <definedName name="Topsh" localSheetId="67">#REF!</definedName>
    <definedName name="Topsh" localSheetId="68">#REF!</definedName>
    <definedName name="Topsh" localSheetId="69">#REF!</definedName>
    <definedName name="Topsh" localSheetId="70">#REF!</definedName>
    <definedName name="Topsh" localSheetId="77">#REF!</definedName>
    <definedName name="Topsh" localSheetId="71">#REF!</definedName>
    <definedName name="Topsh" localSheetId="78">#REF!</definedName>
    <definedName name="Topsh" localSheetId="72">#REF!</definedName>
    <definedName name="Topsh" localSheetId="73">#REF!</definedName>
    <definedName name="Topsh" localSheetId="74">#REF!</definedName>
    <definedName name="Topsh" localSheetId="79">#REF!</definedName>
    <definedName name="Topsh" localSheetId="75">#REF!</definedName>
    <definedName name="Topsh" localSheetId="81">#REF!</definedName>
    <definedName name="Topsh" localSheetId="76">#REF!</definedName>
    <definedName name="Topsh" localSheetId="82">#REF!</definedName>
    <definedName name="Topsh" localSheetId="80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6">#REF!</definedName>
    <definedName name="Total" localSheetId="9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7">#REF!</definedName>
    <definedName name="Total" localSheetId="71">#REF!</definedName>
    <definedName name="Total" localSheetId="78">#REF!</definedName>
    <definedName name="Total" localSheetId="72">#REF!</definedName>
    <definedName name="Total" localSheetId="73">#REF!</definedName>
    <definedName name="Total" localSheetId="74">#REF!</definedName>
    <definedName name="Total" localSheetId="79">#REF!</definedName>
    <definedName name="Total" localSheetId="75">#REF!</definedName>
    <definedName name="Total" localSheetId="81">#REF!</definedName>
    <definedName name="Total" localSheetId="76">#REF!</definedName>
    <definedName name="Total" localSheetId="82">#REF!</definedName>
    <definedName name="Total" localSheetId="80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6">#REF!</definedName>
    <definedName name="TSSCM" localSheetId="9">#REF!</definedName>
    <definedName name="TSSCM" localSheetId="67">#REF!</definedName>
    <definedName name="TSSCM" localSheetId="68">#REF!</definedName>
    <definedName name="TSSCM" localSheetId="69">#REF!</definedName>
    <definedName name="TSSCM" localSheetId="70">#REF!</definedName>
    <definedName name="TSSCM" localSheetId="77">#REF!</definedName>
    <definedName name="TSSCM" localSheetId="71">#REF!</definedName>
    <definedName name="TSSCM" localSheetId="78">#REF!</definedName>
    <definedName name="TSSCM" localSheetId="72">#REF!</definedName>
    <definedName name="TSSCM" localSheetId="73">#REF!</definedName>
    <definedName name="TSSCM" localSheetId="74">#REF!</definedName>
    <definedName name="TSSCM" localSheetId="79">#REF!</definedName>
    <definedName name="TSSCM" localSheetId="75">#REF!</definedName>
    <definedName name="TSSCM" localSheetId="81">#REF!</definedName>
    <definedName name="TSSCM" localSheetId="76">#REF!</definedName>
    <definedName name="TSSCM" localSheetId="82">#REF!</definedName>
    <definedName name="TSSCM" localSheetId="80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6">[6]!GrossUp</definedName>
    <definedName name="tuhong" localSheetId="9">[6]!GrossUp</definedName>
    <definedName name="tuhong" localSheetId="67">[6]!GrossUp</definedName>
    <definedName name="tuhong" localSheetId="68">[6]!GrossUp</definedName>
    <definedName name="tuhong" localSheetId="69">[6]!GrossUp</definedName>
    <definedName name="tuhong" localSheetId="70">[6]!GrossUp</definedName>
    <definedName name="tuhong" localSheetId="77">[6]!GrossUp</definedName>
    <definedName name="tuhong" localSheetId="71">[6]!GrossUp</definedName>
    <definedName name="tuhong" localSheetId="78">[6]!GrossUp</definedName>
    <definedName name="tuhong" localSheetId="72">[6]!GrossUp</definedName>
    <definedName name="tuhong" localSheetId="73">[6]!GrossUp</definedName>
    <definedName name="tuhong" localSheetId="74">[6]!GrossUp</definedName>
    <definedName name="tuhong" localSheetId="79">[6]!GrossUp</definedName>
    <definedName name="tuhong" localSheetId="75">[6]!GrossUp</definedName>
    <definedName name="tuhong" localSheetId="81">[6]!GrossUp</definedName>
    <definedName name="tuhong" localSheetId="76">[6]!GrossUp</definedName>
    <definedName name="tuhong" localSheetId="82">[6]!GrossUp</definedName>
    <definedName name="tuhong" localSheetId="80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6">#REF!</definedName>
    <definedName name="TVNH" localSheetId="9">#REF!</definedName>
    <definedName name="TVNH" localSheetId="67">#REF!</definedName>
    <definedName name="TVNH" localSheetId="68">#REF!</definedName>
    <definedName name="TVNH" localSheetId="69">#REF!</definedName>
    <definedName name="TVNH" localSheetId="70">#REF!</definedName>
    <definedName name="TVNH" localSheetId="77">#REF!</definedName>
    <definedName name="TVNH" localSheetId="71">#REF!</definedName>
    <definedName name="TVNH" localSheetId="78">#REF!</definedName>
    <definedName name="TVNH" localSheetId="72">#REF!</definedName>
    <definedName name="TVNH" localSheetId="73">#REF!</definedName>
    <definedName name="TVNH" localSheetId="74">#REF!</definedName>
    <definedName name="TVNH" localSheetId="79">#REF!</definedName>
    <definedName name="TVNH" localSheetId="75">#REF!</definedName>
    <definedName name="TVNH" localSheetId="81">#REF!</definedName>
    <definedName name="TVNH" localSheetId="76">#REF!</definedName>
    <definedName name="TVNH" localSheetId="82">#REF!</definedName>
    <definedName name="TVNH" localSheetId="80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6">#REF!</definedName>
    <definedName name="thanh" localSheetId="9">#REF!</definedName>
    <definedName name="thanh" localSheetId="67">#REF!</definedName>
    <definedName name="thanh" localSheetId="68">#REF!</definedName>
    <definedName name="thanh" localSheetId="69">#REF!</definedName>
    <definedName name="thanh" localSheetId="70">#REF!</definedName>
    <definedName name="thanh" localSheetId="77">#REF!</definedName>
    <definedName name="thanh" localSheetId="71">#REF!</definedName>
    <definedName name="thanh" localSheetId="78">#REF!</definedName>
    <definedName name="thanh" localSheetId="72">#REF!</definedName>
    <definedName name="thanh" localSheetId="73">#REF!</definedName>
    <definedName name="thanh" localSheetId="74">#REF!</definedName>
    <definedName name="thanh" localSheetId="79">#REF!</definedName>
    <definedName name="thanh" localSheetId="75">#REF!</definedName>
    <definedName name="thanh" localSheetId="81">#REF!</definedName>
    <definedName name="thanh" localSheetId="76">#REF!</definedName>
    <definedName name="thanh" localSheetId="82">#REF!</definedName>
    <definedName name="thanh" localSheetId="80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6">#REF!</definedName>
    <definedName name="threshold1" localSheetId="9">#REF!</definedName>
    <definedName name="threshold1" localSheetId="67">#REF!</definedName>
    <definedName name="threshold1" localSheetId="68">#REF!</definedName>
    <definedName name="threshold1" localSheetId="69">#REF!</definedName>
    <definedName name="threshold1" localSheetId="70">#REF!</definedName>
    <definedName name="threshold1" localSheetId="77">#REF!</definedName>
    <definedName name="threshold1" localSheetId="71">#REF!</definedName>
    <definedName name="threshold1" localSheetId="78">#REF!</definedName>
    <definedName name="threshold1" localSheetId="72">#REF!</definedName>
    <definedName name="threshold1" localSheetId="73">#REF!</definedName>
    <definedName name="threshold1" localSheetId="74">#REF!</definedName>
    <definedName name="threshold1" localSheetId="79">#REF!</definedName>
    <definedName name="threshold1" localSheetId="75">#REF!</definedName>
    <definedName name="threshold1" localSheetId="81">#REF!</definedName>
    <definedName name="threshold1" localSheetId="76">#REF!</definedName>
    <definedName name="threshold1" localSheetId="82">#REF!</definedName>
    <definedName name="threshold1" localSheetId="80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6">#REF!</definedName>
    <definedName name="threshold2" localSheetId="9">#REF!</definedName>
    <definedName name="threshold2" localSheetId="67">#REF!</definedName>
    <definedName name="threshold2" localSheetId="68">#REF!</definedName>
    <definedName name="threshold2" localSheetId="69">#REF!</definedName>
    <definedName name="threshold2" localSheetId="70">#REF!</definedName>
    <definedName name="threshold2" localSheetId="77">#REF!</definedName>
    <definedName name="threshold2" localSheetId="71">#REF!</definedName>
    <definedName name="threshold2" localSheetId="78">#REF!</definedName>
    <definedName name="threshold2" localSheetId="72">#REF!</definedName>
    <definedName name="threshold2" localSheetId="73">#REF!</definedName>
    <definedName name="threshold2" localSheetId="74">#REF!</definedName>
    <definedName name="threshold2" localSheetId="79">#REF!</definedName>
    <definedName name="threshold2" localSheetId="75">#REF!</definedName>
    <definedName name="threshold2" localSheetId="81">#REF!</definedName>
    <definedName name="threshold2" localSheetId="76">#REF!</definedName>
    <definedName name="threshold2" localSheetId="82">#REF!</definedName>
    <definedName name="threshold2" localSheetId="80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6">#REF!</definedName>
    <definedName name="threshold3" localSheetId="9">#REF!</definedName>
    <definedName name="threshold3" localSheetId="67">#REF!</definedName>
    <definedName name="threshold3" localSheetId="68">#REF!</definedName>
    <definedName name="threshold3" localSheetId="69">#REF!</definedName>
    <definedName name="threshold3" localSheetId="70">#REF!</definedName>
    <definedName name="threshold3" localSheetId="77">#REF!</definedName>
    <definedName name="threshold3" localSheetId="71">#REF!</definedName>
    <definedName name="threshold3" localSheetId="78">#REF!</definedName>
    <definedName name="threshold3" localSheetId="72">#REF!</definedName>
    <definedName name="threshold3" localSheetId="73">#REF!</definedName>
    <definedName name="threshold3" localSheetId="74">#REF!</definedName>
    <definedName name="threshold3" localSheetId="79">#REF!</definedName>
    <definedName name="threshold3" localSheetId="75">#REF!</definedName>
    <definedName name="threshold3" localSheetId="81">#REF!</definedName>
    <definedName name="threshold3" localSheetId="76">#REF!</definedName>
    <definedName name="threshold3" localSheetId="82">#REF!</definedName>
    <definedName name="threshold3" localSheetId="80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6">#REF!</definedName>
    <definedName name="THUONF" localSheetId="9">#REF!</definedName>
    <definedName name="THUONF" localSheetId="67">#REF!</definedName>
    <definedName name="THUONF" localSheetId="68">#REF!</definedName>
    <definedName name="THUONF" localSheetId="69">#REF!</definedName>
    <definedName name="THUONF" localSheetId="70">#REF!</definedName>
    <definedName name="THUONF" localSheetId="77">#REF!</definedName>
    <definedName name="THUONF" localSheetId="71">#REF!</definedName>
    <definedName name="THUONF" localSheetId="78">#REF!</definedName>
    <definedName name="THUONF" localSheetId="72">#REF!</definedName>
    <definedName name="THUONF" localSheetId="73">#REF!</definedName>
    <definedName name="THUONF" localSheetId="74">#REF!</definedName>
    <definedName name="THUONF" localSheetId="79">#REF!</definedName>
    <definedName name="THUONF" localSheetId="75">#REF!</definedName>
    <definedName name="THUONF" localSheetId="81">#REF!</definedName>
    <definedName name="THUONF" localSheetId="76">#REF!</definedName>
    <definedName name="THUONF" localSheetId="82">#REF!</definedName>
    <definedName name="THUONF" localSheetId="80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6">#REF!</definedName>
    <definedName name="thuong" localSheetId="9">#REF!</definedName>
    <definedName name="thuong" localSheetId="67">#REF!</definedName>
    <definedName name="thuong" localSheetId="68">#REF!</definedName>
    <definedName name="thuong" localSheetId="69">#REF!</definedName>
    <definedName name="thuong" localSheetId="70">#REF!</definedName>
    <definedName name="thuong" localSheetId="77">#REF!</definedName>
    <definedName name="thuong" localSheetId="71">#REF!</definedName>
    <definedName name="thuong" localSheetId="78">#REF!</definedName>
    <definedName name="thuong" localSheetId="72">#REF!</definedName>
    <definedName name="thuong" localSheetId="73">#REF!</definedName>
    <definedName name="thuong" localSheetId="74">#REF!</definedName>
    <definedName name="thuong" localSheetId="79">#REF!</definedName>
    <definedName name="thuong" localSheetId="75">#REF!</definedName>
    <definedName name="thuong" localSheetId="81">#REF!</definedName>
    <definedName name="thuong" localSheetId="76">#REF!</definedName>
    <definedName name="thuong" localSheetId="82">#REF!</definedName>
    <definedName name="thuong" localSheetId="80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6">#REF!</definedName>
    <definedName name="Thuong_aa" localSheetId="9">#REF!</definedName>
    <definedName name="Thuong_aa" localSheetId="67">#REF!</definedName>
    <definedName name="Thuong_aa" localSheetId="68">#REF!</definedName>
    <definedName name="Thuong_aa" localSheetId="69">#REF!</definedName>
    <definedName name="Thuong_aa" localSheetId="70">#REF!</definedName>
    <definedName name="Thuong_aa" localSheetId="77">#REF!</definedName>
    <definedName name="Thuong_aa" localSheetId="71">#REF!</definedName>
    <definedName name="Thuong_aa" localSheetId="78">#REF!</definedName>
    <definedName name="Thuong_aa" localSheetId="72">#REF!</definedName>
    <definedName name="Thuong_aa" localSheetId="73">#REF!</definedName>
    <definedName name="Thuong_aa" localSheetId="74">#REF!</definedName>
    <definedName name="Thuong_aa" localSheetId="79">#REF!</definedName>
    <definedName name="Thuong_aa" localSheetId="75">#REF!</definedName>
    <definedName name="Thuong_aa" localSheetId="81">#REF!</definedName>
    <definedName name="Thuong_aa" localSheetId="76">#REF!</definedName>
    <definedName name="Thuong_aa" localSheetId="82">#REF!</definedName>
    <definedName name="Thuong_aa" localSheetId="80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6">#REF!</definedName>
    <definedName name="trends" localSheetId="9">#REF!</definedName>
    <definedName name="trends" localSheetId="67">#REF!</definedName>
    <definedName name="trends" localSheetId="68">#REF!</definedName>
    <definedName name="trends" localSheetId="69">#REF!</definedName>
    <definedName name="trends" localSheetId="70">#REF!</definedName>
    <definedName name="trends" localSheetId="77">#REF!</definedName>
    <definedName name="trends" localSheetId="71">#REF!</definedName>
    <definedName name="trends" localSheetId="78">#REF!</definedName>
    <definedName name="trends" localSheetId="72">#REF!</definedName>
    <definedName name="trends" localSheetId="73">#REF!</definedName>
    <definedName name="trends" localSheetId="74">#REF!</definedName>
    <definedName name="trends" localSheetId="79">#REF!</definedName>
    <definedName name="trends" localSheetId="75">#REF!</definedName>
    <definedName name="trends" localSheetId="81">#REF!</definedName>
    <definedName name="trends" localSheetId="76">#REF!</definedName>
    <definedName name="trends" localSheetId="82">#REF!</definedName>
    <definedName name="trends" localSheetId="80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6">'[29]Asset Listing'!#REF!</definedName>
    <definedName name="waa" localSheetId="9">'[29]Asset Listing'!#REF!</definedName>
    <definedName name="waa" localSheetId="67">'[29]Asset Listing'!#REF!</definedName>
    <definedName name="waa" localSheetId="68">'[29]Asset Listing'!#REF!</definedName>
    <definedName name="waa" localSheetId="69">'[29]Asset Listing'!#REF!</definedName>
    <definedName name="waa" localSheetId="70">'[29]Asset Listing'!#REF!</definedName>
    <definedName name="waa" localSheetId="77">'[29]Asset Listing'!#REF!</definedName>
    <definedName name="waa" localSheetId="71">'[29]Asset Listing'!#REF!</definedName>
    <definedName name="waa" localSheetId="78">'[29]Asset Listing'!#REF!</definedName>
    <definedName name="waa" localSheetId="72">'[29]Asset Listing'!#REF!</definedName>
    <definedName name="waa" localSheetId="73">'[29]Asset Listing'!#REF!</definedName>
    <definedName name="waa" localSheetId="74">'[29]Asset Listing'!#REF!</definedName>
    <definedName name="waa" localSheetId="79">'[29]Asset Listing'!#REF!</definedName>
    <definedName name="waa" localSheetId="75">'[29]Asset Listing'!#REF!</definedName>
    <definedName name="waa" localSheetId="81">'[29]Asset Listing'!#REF!</definedName>
    <definedName name="waa" localSheetId="76">'[29]Asset Listing'!#REF!</definedName>
    <definedName name="waa" localSheetId="82">'[29]Asset Listing'!#REF!</definedName>
    <definedName name="waa" localSheetId="80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6">[14]P3!#REF!</definedName>
    <definedName name="WeekNumbers" localSheetId="9">[14]P3!#REF!</definedName>
    <definedName name="WeekNumbers" localSheetId="67">[14]P3!#REF!</definedName>
    <definedName name="WeekNumbers" localSheetId="68">[14]P3!#REF!</definedName>
    <definedName name="WeekNumbers" localSheetId="69">[14]P3!#REF!</definedName>
    <definedName name="WeekNumbers" localSheetId="70">[14]P3!#REF!</definedName>
    <definedName name="WeekNumbers" localSheetId="77">[14]P3!#REF!</definedName>
    <definedName name="WeekNumbers" localSheetId="71">[14]P3!#REF!</definedName>
    <definedName name="WeekNumbers" localSheetId="78">[14]P3!#REF!</definedName>
    <definedName name="WeekNumbers" localSheetId="72">[14]P3!#REF!</definedName>
    <definedName name="WeekNumbers" localSheetId="73">[14]P3!#REF!</definedName>
    <definedName name="WeekNumbers" localSheetId="74">[14]P3!#REF!</definedName>
    <definedName name="WeekNumbers" localSheetId="79">[14]P3!#REF!</definedName>
    <definedName name="WeekNumbers" localSheetId="75">[14]P3!#REF!</definedName>
    <definedName name="WeekNumbers" localSheetId="81">[14]P3!#REF!</definedName>
    <definedName name="WeekNumbers" localSheetId="76">[14]P3!#REF!</definedName>
    <definedName name="WeekNumbers" localSheetId="82">[14]P3!#REF!</definedName>
    <definedName name="WeekNumbers" localSheetId="80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6">#REF!</definedName>
    <definedName name="WIP" localSheetId="9">#REF!</definedName>
    <definedName name="WIP" localSheetId="67">#REF!</definedName>
    <definedName name="WIP" localSheetId="68">#REF!</definedName>
    <definedName name="WIP" localSheetId="69">#REF!</definedName>
    <definedName name="WIP" localSheetId="70">#REF!</definedName>
    <definedName name="WIP" localSheetId="77">#REF!</definedName>
    <definedName name="WIP" localSheetId="71">#REF!</definedName>
    <definedName name="WIP" localSheetId="78">#REF!</definedName>
    <definedName name="WIP" localSheetId="72">#REF!</definedName>
    <definedName name="WIP" localSheetId="73">#REF!</definedName>
    <definedName name="WIP" localSheetId="74">#REF!</definedName>
    <definedName name="WIP" localSheetId="79">#REF!</definedName>
    <definedName name="WIP" localSheetId="75">#REF!</definedName>
    <definedName name="WIP" localSheetId="81">#REF!</definedName>
    <definedName name="WIP" localSheetId="76">#REF!</definedName>
    <definedName name="WIP" localSheetId="82">#REF!</definedName>
    <definedName name="WIP" localSheetId="80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6">#REF!</definedName>
    <definedName name="xfdsfdsf" localSheetId="9">#REF!</definedName>
    <definedName name="xfdsfdsf" localSheetId="67">#REF!</definedName>
    <definedName name="xfdsfdsf" localSheetId="68">#REF!</definedName>
    <definedName name="xfdsfdsf" localSheetId="69">#REF!</definedName>
    <definedName name="xfdsfdsf" localSheetId="70">#REF!</definedName>
    <definedName name="xfdsfdsf" localSheetId="77">#REF!</definedName>
    <definedName name="xfdsfdsf" localSheetId="71">#REF!</definedName>
    <definedName name="xfdsfdsf" localSheetId="78">#REF!</definedName>
    <definedName name="xfdsfdsf" localSheetId="72">#REF!</definedName>
    <definedName name="xfdsfdsf" localSheetId="73">#REF!</definedName>
    <definedName name="xfdsfdsf" localSheetId="74">#REF!</definedName>
    <definedName name="xfdsfdsf" localSheetId="79">#REF!</definedName>
    <definedName name="xfdsfdsf" localSheetId="75">#REF!</definedName>
    <definedName name="xfdsfdsf" localSheetId="81">#REF!</definedName>
    <definedName name="xfdsfdsf" localSheetId="76">#REF!</definedName>
    <definedName name="xfdsfdsf" localSheetId="82">#REF!</definedName>
    <definedName name="xfdsfdsf" localSheetId="80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6">'[30]Asset Listing'!#REF!</definedName>
    <definedName name="year" localSheetId="9">'[30]Asset Listing'!#REF!</definedName>
    <definedName name="year" localSheetId="67">'[30]Asset Listing'!#REF!</definedName>
    <definedName name="year" localSheetId="68">'[30]Asset Listing'!#REF!</definedName>
    <definedName name="year" localSheetId="69">'[30]Asset Listing'!#REF!</definedName>
    <definedName name="year" localSheetId="70">'[30]Asset Listing'!#REF!</definedName>
    <definedName name="year" localSheetId="77">'[30]Asset Listing'!#REF!</definedName>
    <definedName name="year" localSheetId="71">'[30]Asset Listing'!#REF!</definedName>
    <definedName name="year" localSheetId="78">'[30]Asset Listing'!#REF!</definedName>
    <definedName name="year" localSheetId="72">'[30]Asset Listing'!#REF!</definedName>
    <definedName name="year" localSheetId="73">'[30]Asset Listing'!#REF!</definedName>
    <definedName name="year" localSheetId="74">'[30]Asset Listing'!#REF!</definedName>
    <definedName name="year" localSheetId="79">'[30]Asset Listing'!#REF!</definedName>
    <definedName name="year" localSheetId="75">'[30]Asset Listing'!#REF!</definedName>
    <definedName name="year" localSheetId="81">'[30]Asset Listing'!#REF!</definedName>
    <definedName name="year" localSheetId="76">'[30]Asset Listing'!#REF!</definedName>
    <definedName name="year" localSheetId="82">'[30]Asset Listing'!#REF!</definedName>
    <definedName name="year" localSheetId="80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6">#REF!</definedName>
    <definedName name="YN" localSheetId="9">#REF!</definedName>
    <definedName name="YN" localSheetId="67">#REF!</definedName>
    <definedName name="YN" localSheetId="68">#REF!</definedName>
    <definedName name="YN" localSheetId="69">#REF!</definedName>
    <definedName name="YN" localSheetId="70">#REF!</definedName>
    <definedName name="YN" localSheetId="77">#REF!</definedName>
    <definedName name="YN" localSheetId="71">#REF!</definedName>
    <definedName name="YN" localSheetId="78">#REF!</definedName>
    <definedName name="YN" localSheetId="72">#REF!</definedName>
    <definedName name="YN" localSheetId="73">#REF!</definedName>
    <definedName name="YN" localSheetId="74">#REF!</definedName>
    <definedName name="YN" localSheetId="79">#REF!</definedName>
    <definedName name="YN" localSheetId="75">#REF!</definedName>
    <definedName name="YN" localSheetId="81">#REF!</definedName>
    <definedName name="YN" localSheetId="76">#REF!</definedName>
    <definedName name="YN" localSheetId="82">#REF!</definedName>
    <definedName name="YN" localSheetId="80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6">'[18]Top Adjustments'!#REF!</definedName>
    <definedName name="YN_Adj" localSheetId="9">'[18]Top Adjustments'!#REF!</definedName>
    <definedName name="YN_Adj" localSheetId="67">'[18]Top Adjustments'!#REF!</definedName>
    <definedName name="YN_Adj" localSheetId="68">'[18]Top Adjustments'!#REF!</definedName>
    <definedName name="YN_Adj" localSheetId="69">'[18]Top Adjustments'!#REF!</definedName>
    <definedName name="YN_Adj" localSheetId="70">'[18]Top Adjustments'!#REF!</definedName>
    <definedName name="YN_Adj" localSheetId="77">'[18]Top Adjustments'!#REF!</definedName>
    <definedName name="YN_Adj" localSheetId="71">'[18]Top Adjustments'!#REF!</definedName>
    <definedName name="YN_Adj" localSheetId="78">'[18]Top Adjustments'!#REF!</definedName>
    <definedName name="YN_Adj" localSheetId="72">'[18]Top Adjustments'!#REF!</definedName>
    <definedName name="YN_Adj" localSheetId="73">'[18]Top Adjustments'!#REF!</definedName>
    <definedName name="YN_Adj" localSheetId="74">'[18]Top Adjustments'!#REF!</definedName>
    <definedName name="YN_Adj" localSheetId="79">'[18]Top Adjustments'!#REF!</definedName>
    <definedName name="YN_Adj" localSheetId="75">'[18]Top Adjustments'!#REF!</definedName>
    <definedName name="YN_Adj" localSheetId="81">'[18]Top Adjustments'!#REF!</definedName>
    <definedName name="YN_Adj" localSheetId="76">'[18]Top Adjustments'!#REF!</definedName>
    <definedName name="YN_Adj" localSheetId="82">'[18]Top Adjustments'!#REF!</definedName>
    <definedName name="YN_Adj" localSheetId="80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6">#REF!</definedName>
    <definedName name="YN_All" localSheetId="9">#REF!</definedName>
    <definedName name="YN_All" localSheetId="67">#REF!</definedName>
    <definedName name="YN_All" localSheetId="68">#REF!</definedName>
    <definedName name="YN_All" localSheetId="69">#REF!</definedName>
    <definedName name="YN_All" localSheetId="70">#REF!</definedName>
    <definedName name="YN_All" localSheetId="77">#REF!</definedName>
    <definedName name="YN_All" localSheetId="71">#REF!</definedName>
    <definedName name="YN_All" localSheetId="78">#REF!</definedName>
    <definedName name="YN_All" localSheetId="72">#REF!</definedName>
    <definedName name="YN_All" localSheetId="73">#REF!</definedName>
    <definedName name="YN_All" localSheetId="74">#REF!</definedName>
    <definedName name="YN_All" localSheetId="79">#REF!</definedName>
    <definedName name="YN_All" localSheetId="75">#REF!</definedName>
    <definedName name="YN_All" localSheetId="81">#REF!</definedName>
    <definedName name="YN_All" localSheetId="76">#REF!</definedName>
    <definedName name="YN_All" localSheetId="82">#REF!</definedName>
    <definedName name="YN_All" localSheetId="80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6">#REF!</definedName>
    <definedName name="YN_All_Deo" localSheetId="9">#REF!</definedName>
    <definedName name="YN_All_Deo" localSheetId="67">#REF!</definedName>
    <definedName name="YN_All_Deo" localSheetId="68">#REF!</definedName>
    <definedName name="YN_All_Deo" localSheetId="69">#REF!</definedName>
    <definedName name="YN_All_Deo" localSheetId="70">#REF!</definedName>
    <definedName name="YN_All_Deo" localSheetId="77">#REF!</definedName>
    <definedName name="YN_All_Deo" localSheetId="71">#REF!</definedName>
    <definedName name="YN_All_Deo" localSheetId="78">#REF!</definedName>
    <definedName name="YN_All_Deo" localSheetId="72">#REF!</definedName>
    <definedName name="YN_All_Deo" localSheetId="73">#REF!</definedName>
    <definedName name="YN_All_Deo" localSheetId="74">#REF!</definedName>
    <definedName name="YN_All_Deo" localSheetId="79">#REF!</definedName>
    <definedName name="YN_All_Deo" localSheetId="75">#REF!</definedName>
    <definedName name="YN_All_Deo" localSheetId="81">#REF!</definedName>
    <definedName name="YN_All_Deo" localSheetId="76">#REF!</definedName>
    <definedName name="YN_All_Deo" localSheetId="82">#REF!</definedName>
    <definedName name="YN_All_Deo" localSheetId="80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6">#REF!</definedName>
    <definedName name="YN_All_FbCl" localSheetId="9">#REF!</definedName>
    <definedName name="YN_All_FbCl" localSheetId="67">#REF!</definedName>
    <definedName name="YN_All_FbCl" localSheetId="68">#REF!</definedName>
    <definedName name="YN_All_FbCl" localSheetId="69">#REF!</definedName>
    <definedName name="YN_All_FbCl" localSheetId="70">#REF!</definedName>
    <definedName name="YN_All_FbCl" localSheetId="77">#REF!</definedName>
    <definedName name="YN_All_FbCl" localSheetId="71">#REF!</definedName>
    <definedName name="YN_All_FbCl" localSheetId="78">#REF!</definedName>
    <definedName name="YN_All_FbCl" localSheetId="72">#REF!</definedName>
    <definedName name="YN_All_FbCl" localSheetId="73">#REF!</definedName>
    <definedName name="YN_All_FbCl" localSheetId="74">#REF!</definedName>
    <definedName name="YN_All_FbCl" localSheetId="79">#REF!</definedName>
    <definedName name="YN_All_FbCl" localSheetId="75">#REF!</definedName>
    <definedName name="YN_All_FbCl" localSheetId="81">#REF!</definedName>
    <definedName name="YN_All_FbCl" localSheetId="76">#REF!</definedName>
    <definedName name="YN_All_FbCl" localSheetId="82">#REF!</definedName>
    <definedName name="YN_All_FbCl" localSheetId="80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6">#REF!</definedName>
    <definedName name="YN_All_FbCo" localSheetId="9">#REF!</definedName>
    <definedName name="YN_All_FbCo" localSheetId="67">#REF!</definedName>
    <definedName name="YN_All_FbCo" localSheetId="68">#REF!</definedName>
    <definedName name="YN_All_FbCo" localSheetId="69">#REF!</definedName>
    <definedName name="YN_All_FbCo" localSheetId="70">#REF!</definedName>
    <definedName name="YN_All_FbCo" localSheetId="77">#REF!</definedName>
    <definedName name="YN_All_FbCo" localSheetId="71">#REF!</definedName>
    <definedName name="YN_All_FbCo" localSheetId="78">#REF!</definedName>
    <definedName name="YN_All_FbCo" localSheetId="72">#REF!</definedName>
    <definedName name="YN_All_FbCo" localSheetId="73">#REF!</definedName>
    <definedName name="YN_All_FbCo" localSheetId="74">#REF!</definedName>
    <definedName name="YN_All_FbCo" localSheetId="79">#REF!</definedName>
    <definedName name="YN_All_FbCo" localSheetId="75">#REF!</definedName>
    <definedName name="YN_All_FbCo" localSheetId="81">#REF!</definedName>
    <definedName name="YN_All_FbCo" localSheetId="76">#REF!</definedName>
    <definedName name="YN_All_FbCo" localSheetId="82">#REF!</definedName>
    <definedName name="YN_All_FbCo" localSheetId="80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6">#REF!</definedName>
    <definedName name="YN_All_Hair" localSheetId="9">#REF!</definedName>
    <definedName name="YN_All_Hair" localSheetId="67">#REF!</definedName>
    <definedName name="YN_All_Hair" localSheetId="68">#REF!</definedName>
    <definedName name="YN_All_Hair" localSheetId="69">#REF!</definedName>
    <definedName name="YN_All_Hair" localSheetId="70">#REF!</definedName>
    <definedName name="YN_All_Hair" localSheetId="77">#REF!</definedName>
    <definedName name="YN_All_Hair" localSheetId="71">#REF!</definedName>
    <definedName name="YN_All_Hair" localSheetId="78">#REF!</definedName>
    <definedName name="YN_All_Hair" localSheetId="72">#REF!</definedName>
    <definedName name="YN_All_Hair" localSheetId="73">#REF!</definedName>
    <definedName name="YN_All_Hair" localSheetId="74">#REF!</definedName>
    <definedName name="YN_All_Hair" localSheetId="79">#REF!</definedName>
    <definedName name="YN_All_Hair" localSheetId="75">#REF!</definedName>
    <definedName name="YN_All_Hair" localSheetId="81">#REF!</definedName>
    <definedName name="YN_All_Hair" localSheetId="76">#REF!</definedName>
    <definedName name="YN_All_Hair" localSheetId="82">#REF!</definedName>
    <definedName name="YN_All_Hair" localSheetId="80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6">#REF!</definedName>
    <definedName name="YN_All_Hhc" localSheetId="9">#REF!</definedName>
    <definedName name="YN_All_Hhc" localSheetId="67">#REF!</definedName>
    <definedName name="YN_All_Hhc" localSheetId="68">#REF!</definedName>
    <definedName name="YN_All_Hhc" localSheetId="69">#REF!</definedName>
    <definedName name="YN_All_Hhc" localSheetId="70">#REF!</definedName>
    <definedName name="YN_All_Hhc" localSheetId="77">#REF!</definedName>
    <definedName name="YN_All_Hhc" localSheetId="71">#REF!</definedName>
    <definedName name="YN_All_Hhc" localSheetId="78">#REF!</definedName>
    <definedName name="YN_All_Hhc" localSheetId="72">#REF!</definedName>
    <definedName name="YN_All_Hhc" localSheetId="73">#REF!</definedName>
    <definedName name="YN_All_Hhc" localSheetId="74">#REF!</definedName>
    <definedName name="YN_All_Hhc" localSheetId="79">#REF!</definedName>
    <definedName name="YN_All_Hhc" localSheetId="75">#REF!</definedName>
    <definedName name="YN_All_Hhc" localSheetId="81">#REF!</definedName>
    <definedName name="YN_All_Hhc" localSheetId="76">#REF!</definedName>
    <definedName name="YN_All_Hhc" localSheetId="82">#REF!</definedName>
    <definedName name="YN_All_Hhc" localSheetId="80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6">#REF!</definedName>
    <definedName name="YN_All_Oral" localSheetId="9">#REF!</definedName>
    <definedName name="YN_All_Oral" localSheetId="67">#REF!</definedName>
    <definedName name="YN_All_Oral" localSheetId="68">#REF!</definedName>
    <definedName name="YN_All_Oral" localSheetId="69">#REF!</definedName>
    <definedName name="YN_All_Oral" localSheetId="70">#REF!</definedName>
    <definedName name="YN_All_Oral" localSheetId="77">#REF!</definedName>
    <definedName name="YN_All_Oral" localSheetId="71">#REF!</definedName>
    <definedName name="YN_All_Oral" localSheetId="78">#REF!</definedName>
    <definedName name="YN_All_Oral" localSheetId="72">#REF!</definedName>
    <definedName name="YN_All_Oral" localSheetId="73">#REF!</definedName>
    <definedName name="YN_All_Oral" localSheetId="74">#REF!</definedName>
    <definedName name="YN_All_Oral" localSheetId="79">#REF!</definedName>
    <definedName name="YN_All_Oral" localSheetId="75">#REF!</definedName>
    <definedName name="YN_All_Oral" localSheetId="81">#REF!</definedName>
    <definedName name="YN_All_Oral" localSheetId="76">#REF!</definedName>
    <definedName name="YN_All_Oral" localSheetId="82">#REF!</definedName>
    <definedName name="YN_All_Oral" localSheetId="80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6">#REF!</definedName>
    <definedName name="YN_All_PW" localSheetId="9">#REF!</definedName>
    <definedName name="YN_All_PW" localSheetId="67">#REF!</definedName>
    <definedName name="YN_All_PW" localSheetId="68">#REF!</definedName>
    <definedName name="YN_All_PW" localSheetId="69">#REF!</definedName>
    <definedName name="YN_All_PW" localSheetId="70">#REF!</definedName>
    <definedName name="YN_All_PW" localSheetId="77">#REF!</definedName>
    <definedName name="YN_All_PW" localSheetId="71">#REF!</definedName>
    <definedName name="YN_All_PW" localSheetId="78">#REF!</definedName>
    <definedName name="YN_All_PW" localSheetId="72">#REF!</definedName>
    <definedName name="YN_All_PW" localSheetId="73">#REF!</definedName>
    <definedName name="YN_All_PW" localSheetId="74">#REF!</definedName>
    <definedName name="YN_All_PW" localSheetId="79">#REF!</definedName>
    <definedName name="YN_All_PW" localSheetId="75">#REF!</definedName>
    <definedName name="YN_All_PW" localSheetId="81">#REF!</definedName>
    <definedName name="YN_All_PW" localSheetId="76">#REF!</definedName>
    <definedName name="YN_All_PW" localSheetId="82">#REF!</definedName>
    <definedName name="YN_All_PW" localSheetId="80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6">#REF!</definedName>
    <definedName name="YN_All_Skin" localSheetId="9">#REF!</definedName>
    <definedName name="YN_All_Skin" localSheetId="67">#REF!</definedName>
    <definedName name="YN_All_Skin" localSheetId="68">#REF!</definedName>
    <definedName name="YN_All_Skin" localSheetId="69">#REF!</definedName>
    <definedName name="YN_All_Skin" localSheetId="70">#REF!</definedName>
    <definedName name="YN_All_Skin" localSheetId="77">#REF!</definedName>
    <definedName name="YN_All_Skin" localSheetId="71">#REF!</definedName>
    <definedName name="YN_All_Skin" localSheetId="78">#REF!</definedName>
    <definedName name="YN_All_Skin" localSheetId="72">#REF!</definedName>
    <definedName name="YN_All_Skin" localSheetId="73">#REF!</definedName>
    <definedName name="YN_All_Skin" localSheetId="74">#REF!</definedName>
    <definedName name="YN_All_Skin" localSheetId="79">#REF!</definedName>
    <definedName name="YN_All_Skin" localSheetId="75">#REF!</definedName>
    <definedName name="YN_All_Skin" localSheetId="81">#REF!</definedName>
    <definedName name="YN_All_Skin" localSheetId="76">#REF!</definedName>
    <definedName name="YN_All_Skin" localSheetId="82">#REF!</definedName>
    <definedName name="YN_All_Skin" localSheetId="80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6">#REF!</definedName>
    <definedName name="YN_Deo" localSheetId="9">#REF!</definedName>
    <definedName name="YN_Deo" localSheetId="67">#REF!</definedName>
    <definedName name="YN_Deo" localSheetId="68">#REF!</definedName>
    <definedName name="YN_Deo" localSheetId="69">#REF!</definedName>
    <definedName name="YN_Deo" localSheetId="70">#REF!</definedName>
    <definedName name="YN_Deo" localSheetId="77">#REF!</definedName>
    <definedName name="YN_Deo" localSheetId="71">#REF!</definedName>
    <definedName name="YN_Deo" localSheetId="78">#REF!</definedName>
    <definedName name="YN_Deo" localSheetId="72">#REF!</definedName>
    <definedName name="YN_Deo" localSheetId="73">#REF!</definedName>
    <definedName name="YN_Deo" localSheetId="74">#REF!</definedName>
    <definedName name="YN_Deo" localSheetId="79">#REF!</definedName>
    <definedName name="YN_Deo" localSheetId="75">#REF!</definedName>
    <definedName name="YN_Deo" localSheetId="81">#REF!</definedName>
    <definedName name="YN_Deo" localSheetId="76">#REF!</definedName>
    <definedName name="YN_Deo" localSheetId="82">#REF!</definedName>
    <definedName name="YN_Deo" localSheetId="80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6">#REF!</definedName>
    <definedName name="YN_FbCl" localSheetId="9">#REF!</definedName>
    <definedName name="YN_FbCl" localSheetId="67">#REF!</definedName>
    <definedName name="YN_FbCl" localSheetId="68">#REF!</definedName>
    <definedName name="YN_FbCl" localSheetId="69">#REF!</definedName>
    <definedName name="YN_FbCl" localSheetId="70">#REF!</definedName>
    <definedName name="YN_FbCl" localSheetId="77">#REF!</definedName>
    <definedName name="YN_FbCl" localSheetId="71">#REF!</definedName>
    <definedName name="YN_FbCl" localSheetId="78">#REF!</definedName>
    <definedName name="YN_FbCl" localSheetId="72">#REF!</definedName>
    <definedName name="YN_FbCl" localSheetId="73">#REF!</definedName>
    <definedName name="YN_FbCl" localSheetId="74">#REF!</definedName>
    <definedName name="YN_FbCl" localSheetId="79">#REF!</definedName>
    <definedName name="YN_FbCl" localSheetId="75">#REF!</definedName>
    <definedName name="YN_FbCl" localSheetId="81">#REF!</definedName>
    <definedName name="YN_FbCl" localSheetId="76">#REF!</definedName>
    <definedName name="YN_FbCl" localSheetId="82">#REF!</definedName>
    <definedName name="YN_FbCl" localSheetId="80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6">#REF!</definedName>
    <definedName name="YN_FbCo" localSheetId="9">#REF!</definedName>
    <definedName name="YN_FbCo" localSheetId="67">#REF!</definedName>
    <definedName name="YN_FbCo" localSheetId="68">#REF!</definedName>
    <definedName name="YN_FbCo" localSheetId="69">#REF!</definedName>
    <definedName name="YN_FbCo" localSheetId="70">#REF!</definedName>
    <definedName name="YN_FbCo" localSheetId="77">#REF!</definedName>
    <definedName name="YN_FbCo" localSheetId="71">#REF!</definedName>
    <definedName name="YN_FbCo" localSheetId="78">#REF!</definedName>
    <definedName name="YN_FbCo" localSheetId="72">#REF!</definedName>
    <definedName name="YN_FbCo" localSheetId="73">#REF!</definedName>
    <definedName name="YN_FbCo" localSheetId="74">#REF!</definedName>
    <definedName name="YN_FbCo" localSheetId="79">#REF!</definedName>
    <definedName name="YN_FbCo" localSheetId="75">#REF!</definedName>
    <definedName name="YN_FbCo" localSheetId="81">#REF!</definedName>
    <definedName name="YN_FbCo" localSheetId="76">#REF!</definedName>
    <definedName name="YN_FbCo" localSheetId="82">#REF!</definedName>
    <definedName name="YN_FbCo" localSheetId="80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6">#REF!</definedName>
    <definedName name="YN_Hair" localSheetId="9">#REF!</definedName>
    <definedName name="YN_Hair" localSheetId="67">#REF!</definedName>
    <definedName name="YN_Hair" localSheetId="68">#REF!</definedName>
    <definedName name="YN_Hair" localSheetId="69">#REF!</definedName>
    <definedName name="YN_Hair" localSheetId="70">#REF!</definedName>
    <definedName name="YN_Hair" localSheetId="77">#REF!</definedName>
    <definedName name="YN_Hair" localSheetId="71">#REF!</definedName>
    <definedName name="YN_Hair" localSheetId="78">#REF!</definedName>
    <definedName name="YN_Hair" localSheetId="72">#REF!</definedName>
    <definedName name="YN_Hair" localSheetId="73">#REF!</definedName>
    <definedName name="YN_Hair" localSheetId="74">#REF!</definedName>
    <definedName name="YN_Hair" localSheetId="79">#REF!</definedName>
    <definedName name="YN_Hair" localSheetId="75">#REF!</definedName>
    <definedName name="YN_Hair" localSheetId="81">#REF!</definedName>
    <definedName name="YN_Hair" localSheetId="76">#REF!</definedName>
    <definedName name="YN_Hair" localSheetId="82">#REF!</definedName>
    <definedName name="YN_Hair" localSheetId="80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6">#REF!</definedName>
    <definedName name="YN_Hhc" localSheetId="9">#REF!</definedName>
    <definedName name="YN_Hhc" localSheetId="67">#REF!</definedName>
    <definedName name="YN_Hhc" localSheetId="68">#REF!</definedName>
    <definedName name="YN_Hhc" localSheetId="69">#REF!</definedName>
    <definedName name="YN_Hhc" localSheetId="70">#REF!</definedName>
    <definedName name="YN_Hhc" localSheetId="77">#REF!</definedName>
    <definedName name="YN_Hhc" localSheetId="71">#REF!</definedName>
    <definedName name="YN_Hhc" localSheetId="78">#REF!</definedName>
    <definedName name="YN_Hhc" localSheetId="72">#REF!</definedName>
    <definedName name="YN_Hhc" localSheetId="73">#REF!</definedName>
    <definedName name="YN_Hhc" localSheetId="74">#REF!</definedName>
    <definedName name="YN_Hhc" localSheetId="79">#REF!</definedName>
    <definedName name="YN_Hhc" localSheetId="75">#REF!</definedName>
    <definedName name="YN_Hhc" localSheetId="81">#REF!</definedName>
    <definedName name="YN_Hhc" localSheetId="76">#REF!</definedName>
    <definedName name="YN_Hhc" localSheetId="82">#REF!</definedName>
    <definedName name="YN_Hhc" localSheetId="80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6">#REF!</definedName>
    <definedName name="YN_Oral" localSheetId="9">#REF!</definedName>
    <definedName name="YN_Oral" localSheetId="67">#REF!</definedName>
    <definedName name="YN_Oral" localSheetId="68">#REF!</definedName>
    <definedName name="YN_Oral" localSheetId="69">#REF!</definedName>
    <definedName name="YN_Oral" localSheetId="70">#REF!</definedName>
    <definedName name="YN_Oral" localSheetId="77">#REF!</definedName>
    <definedName name="YN_Oral" localSheetId="71">#REF!</definedName>
    <definedName name="YN_Oral" localSheetId="78">#REF!</definedName>
    <definedName name="YN_Oral" localSheetId="72">#REF!</definedName>
    <definedName name="YN_Oral" localSheetId="73">#REF!</definedName>
    <definedName name="YN_Oral" localSheetId="74">#REF!</definedName>
    <definedName name="YN_Oral" localSheetId="79">#REF!</definedName>
    <definedName name="YN_Oral" localSheetId="75">#REF!</definedName>
    <definedName name="YN_Oral" localSheetId="81">#REF!</definedName>
    <definedName name="YN_Oral" localSheetId="76">#REF!</definedName>
    <definedName name="YN_Oral" localSheetId="82">#REF!</definedName>
    <definedName name="YN_Oral" localSheetId="80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6">#REF!</definedName>
    <definedName name="YN_PW" localSheetId="9">#REF!</definedName>
    <definedName name="YN_PW" localSheetId="67">#REF!</definedName>
    <definedName name="YN_PW" localSheetId="68">#REF!</definedName>
    <definedName name="YN_PW" localSheetId="69">#REF!</definedName>
    <definedName name="YN_PW" localSheetId="70">#REF!</definedName>
    <definedName name="YN_PW" localSheetId="77">#REF!</definedName>
    <definedName name="YN_PW" localSheetId="71">#REF!</definedName>
    <definedName name="YN_PW" localSheetId="78">#REF!</definedName>
    <definedName name="YN_PW" localSheetId="72">#REF!</definedName>
    <definedName name="YN_PW" localSheetId="73">#REF!</definedName>
    <definedName name="YN_PW" localSheetId="74">#REF!</definedName>
    <definedName name="YN_PW" localSheetId="79">#REF!</definedName>
    <definedName name="YN_PW" localSheetId="75">#REF!</definedName>
    <definedName name="YN_PW" localSheetId="81">#REF!</definedName>
    <definedName name="YN_PW" localSheetId="76">#REF!</definedName>
    <definedName name="YN_PW" localSheetId="82">#REF!</definedName>
    <definedName name="YN_PW" localSheetId="80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6">#REF!</definedName>
    <definedName name="YN_Skin" localSheetId="9">#REF!</definedName>
    <definedName name="YN_Skin" localSheetId="67">#REF!</definedName>
    <definedName name="YN_Skin" localSheetId="68">#REF!</definedName>
    <definedName name="YN_Skin" localSheetId="69">#REF!</definedName>
    <definedName name="YN_Skin" localSheetId="70">#REF!</definedName>
    <definedName name="YN_Skin" localSheetId="77">#REF!</definedName>
    <definedName name="YN_Skin" localSheetId="71">#REF!</definedName>
    <definedName name="YN_Skin" localSheetId="78">#REF!</definedName>
    <definedName name="YN_Skin" localSheetId="72">#REF!</definedName>
    <definedName name="YN_Skin" localSheetId="73">#REF!</definedName>
    <definedName name="YN_Skin" localSheetId="74">#REF!</definedName>
    <definedName name="YN_Skin" localSheetId="79">#REF!</definedName>
    <definedName name="YN_Skin" localSheetId="75">#REF!</definedName>
    <definedName name="YN_Skin" localSheetId="81">#REF!</definedName>
    <definedName name="YN_Skin" localSheetId="76">#REF!</definedName>
    <definedName name="YN_Skin" localSheetId="82">#REF!</definedName>
    <definedName name="YN_Skin" localSheetId="80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6">#REF!</definedName>
    <definedName name="Yomost" localSheetId="9">#REF!</definedName>
    <definedName name="Yomost" localSheetId="67">#REF!</definedName>
    <definedName name="Yomost" localSheetId="68">#REF!</definedName>
    <definedName name="Yomost" localSheetId="69">#REF!</definedName>
    <definedName name="Yomost" localSheetId="70">#REF!</definedName>
    <definedName name="Yomost" localSheetId="77">#REF!</definedName>
    <definedName name="Yomost" localSheetId="71">#REF!</definedName>
    <definedName name="Yomost" localSheetId="78">#REF!</definedName>
    <definedName name="Yomost" localSheetId="72">#REF!</definedName>
    <definedName name="Yomost" localSheetId="73">#REF!</definedName>
    <definedName name="Yomost" localSheetId="74">#REF!</definedName>
    <definedName name="Yomost" localSheetId="79">#REF!</definedName>
    <definedName name="Yomost" localSheetId="75">#REF!</definedName>
    <definedName name="Yomost" localSheetId="81">#REF!</definedName>
    <definedName name="Yomost" localSheetId="76">#REF!</definedName>
    <definedName name="Yomost" localSheetId="82">#REF!</definedName>
    <definedName name="Yomost" localSheetId="80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6">[31]Sheet1!#REF!</definedName>
    <definedName name="ZERO" localSheetId="9">[31]Sheet1!#REF!</definedName>
    <definedName name="ZERO" localSheetId="67">[31]Sheet1!#REF!</definedName>
    <definedName name="ZERO" localSheetId="68">[31]Sheet1!#REF!</definedName>
    <definedName name="ZERO" localSheetId="69">[31]Sheet1!#REF!</definedName>
    <definedName name="ZERO" localSheetId="70">[31]Sheet1!#REF!</definedName>
    <definedName name="ZERO" localSheetId="77">[31]Sheet1!#REF!</definedName>
    <definedName name="ZERO" localSheetId="71">[31]Sheet1!#REF!</definedName>
    <definedName name="ZERO" localSheetId="78">[31]Sheet1!#REF!</definedName>
    <definedName name="ZERO" localSheetId="72">[31]Sheet1!#REF!</definedName>
    <definedName name="ZERO" localSheetId="73">[31]Sheet1!#REF!</definedName>
    <definedName name="ZERO" localSheetId="74">[31]Sheet1!#REF!</definedName>
    <definedName name="ZERO" localSheetId="79">[31]Sheet1!#REF!</definedName>
    <definedName name="ZERO" localSheetId="75">[31]Sheet1!#REF!</definedName>
    <definedName name="ZERO" localSheetId="81">[31]Sheet1!#REF!</definedName>
    <definedName name="ZERO" localSheetId="76">[31]Sheet1!#REF!</definedName>
    <definedName name="ZERO" localSheetId="82">[31]Sheet1!#REF!</definedName>
    <definedName name="ZERO" localSheetId="80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20" l="1"/>
  <c r="B47" i="20"/>
  <c r="B46" i="20"/>
  <c r="B44" i="20"/>
  <c r="B42" i="20"/>
  <c r="B40" i="20"/>
  <c r="B37" i="20"/>
  <c r="B35" i="20"/>
  <c r="S47" i="20"/>
  <c r="X37" i="20"/>
  <c r="X35" i="20"/>
  <c r="W40" i="20"/>
  <c r="W37" i="20"/>
  <c r="W35" i="20"/>
  <c r="V40" i="20"/>
  <c r="V37" i="20"/>
  <c r="V35" i="20"/>
  <c r="U37" i="20"/>
  <c r="U35" i="20"/>
  <c r="T42" i="20"/>
  <c r="T40" i="20"/>
  <c r="T37" i="20"/>
  <c r="T35" i="20"/>
  <c r="S46" i="20"/>
  <c r="S45" i="20"/>
  <c r="S44" i="20"/>
  <c r="S42" i="20"/>
  <c r="S40" i="20"/>
  <c r="S37" i="20"/>
  <c r="S35" i="20"/>
  <c r="R44" i="20"/>
  <c r="R42" i="20"/>
  <c r="R40" i="20"/>
  <c r="R37" i="20"/>
  <c r="R35" i="20"/>
  <c r="R47" i="20" s="1"/>
  <c r="O42" i="20"/>
  <c r="O40" i="20"/>
  <c r="O37" i="20"/>
  <c r="O35" i="20"/>
  <c r="N42" i="20"/>
  <c r="N40" i="20"/>
  <c r="N37" i="20"/>
  <c r="N35" i="20"/>
  <c r="N47" i="20" s="1"/>
  <c r="M40" i="20"/>
  <c r="M47" i="20" s="1"/>
  <c r="M37" i="20"/>
  <c r="M35" i="20"/>
  <c r="L37" i="20"/>
  <c r="L35" i="20"/>
  <c r="L47" i="20" s="1"/>
  <c r="K42" i="20"/>
  <c r="K40" i="20"/>
  <c r="K37" i="20"/>
  <c r="K35" i="20"/>
  <c r="J42" i="20"/>
  <c r="J40" i="20"/>
  <c r="J37" i="20"/>
  <c r="J35" i="20"/>
  <c r="I40" i="20"/>
  <c r="I37" i="20"/>
  <c r="I35" i="20"/>
  <c r="H44" i="20"/>
  <c r="H42" i="20"/>
  <c r="H40" i="20"/>
  <c r="H37" i="20"/>
  <c r="H35" i="20"/>
  <c r="H47" i="20" s="1"/>
  <c r="F40" i="20"/>
  <c r="F37" i="20"/>
  <c r="F35" i="20"/>
  <c r="E37" i="20"/>
  <c r="E35" i="20"/>
  <c r="E47" i="20" s="1"/>
  <c r="Q45" i="20"/>
  <c r="Q47" i="20" s="1"/>
  <c r="AC44" i="20"/>
  <c r="AB44" i="20"/>
  <c r="L44" i="20"/>
  <c r="AC42" i="20"/>
  <c r="AB42" i="20"/>
  <c r="L42" i="20"/>
  <c r="AC40" i="20"/>
  <c r="AB40" i="20"/>
  <c r="Y40" i="20"/>
  <c r="I39" i="20"/>
  <c r="F39" i="20"/>
  <c r="AC37" i="20"/>
  <c r="AB37" i="20"/>
  <c r="AA37" i="20"/>
  <c r="Z37" i="20"/>
  <c r="Y37" i="20"/>
  <c r="H36" i="20"/>
  <c r="AC35" i="20"/>
  <c r="AB35" i="20"/>
  <c r="AA35" i="20"/>
  <c r="AA47" i="20" s="1"/>
  <c r="Z35" i="20"/>
  <c r="Y35" i="20"/>
  <c r="X47" i="20"/>
  <c r="V47" i="20"/>
  <c r="U47" i="20"/>
  <c r="T47" i="20"/>
  <c r="P47" i="20"/>
  <c r="O47" i="20"/>
  <c r="J47" i="20"/>
  <c r="G47" i="20"/>
  <c r="F47" i="20"/>
  <c r="W47" i="20" l="1"/>
  <c r="AB47" i="20"/>
  <c r="Y47" i="20"/>
  <c r="AC47" i="20"/>
  <c r="Z47" i="20"/>
  <c r="K47" i="20"/>
  <c r="I47" i="20"/>
  <c r="K121" i="100"/>
  <c r="K104" i="100"/>
  <c r="K86" i="100"/>
  <c r="K68" i="100"/>
  <c r="K84" i="99"/>
  <c r="K67" i="99"/>
  <c r="K67" i="96" l="1"/>
  <c r="K14" i="90" l="1"/>
  <c r="K74" i="89"/>
  <c r="K86" i="106" l="1"/>
  <c r="K70" i="107" l="1"/>
  <c r="K52" i="107"/>
  <c r="K69" i="106"/>
  <c r="K52" i="106"/>
  <c r="K16" i="105" l="1"/>
  <c r="K68" i="117" l="1"/>
  <c r="AD42" i="20" s="1"/>
  <c r="K51" i="117"/>
  <c r="AD40" i="20" s="1"/>
  <c r="K34" i="117"/>
  <c r="AD37" i="20" s="1"/>
  <c r="K16" i="117"/>
  <c r="AD35" i="20" s="1"/>
  <c r="K53" i="116"/>
  <c r="K88" i="115"/>
  <c r="K87" i="114"/>
  <c r="AD47" i="20" l="1"/>
  <c r="K108" i="101" l="1"/>
  <c r="K89" i="101"/>
  <c r="K14" i="94" l="1"/>
  <c r="K35" i="116" l="1"/>
  <c r="K17" i="116"/>
  <c r="K70" i="115"/>
  <c r="K53" i="115"/>
  <c r="K34" i="115"/>
  <c r="K16" i="115"/>
  <c r="K70" i="114"/>
  <c r="K53" i="114"/>
  <c r="K35" i="114"/>
  <c r="K16" i="114"/>
  <c r="K73" i="113"/>
  <c r="K54" i="113"/>
  <c r="K35" i="113"/>
  <c r="K16" i="113"/>
  <c r="K87" i="112"/>
  <c r="K70" i="112"/>
  <c r="K52" i="112"/>
  <c r="K33" i="112"/>
  <c r="K16" i="112"/>
  <c r="K69" i="111"/>
  <c r="K51" i="111"/>
  <c r="K34" i="111"/>
  <c r="K16" i="111"/>
  <c r="K29" i="91" l="1"/>
  <c r="K43" i="90"/>
  <c r="K29" i="90"/>
  <c r="K57" i="87"/>
  <c r="K91" i="90"/>
  <c r="K74" i="90"/>
  <c r="K91" i="105" l="1"/>
  <c r="K70" i="110"/>
  <c r="K51" i="110"/>
  <c r="K34" i="110"/>
  <c r="K34" i="109"/>
  <c r="K16" i="109"/>
  <c r="K16" i="107"/>
  <c r="K34" i="106"/>
  <c r="K16" i="106"/>
  <c r="K72" i="105"/>
  <c r="K54" i="105"/>
  <c r="K35" i="105"/>
  <c r="K33" i="104"/>
  <c r="K16" i="104"/>
  <c r="K52" i="103"/>
  <c r="K34" i="103"/>
  <c r="K16" i="102"/>
  <c r="K108" i="110"/>
  <c r="K89" i="110"/>
  <c r="K16" i="110"/>
  <c r="K35" i="107"/>
  <c r="K70" i="101" l="1"/>
  <c r="K50" i="99"/>
  <c r="K69" i="104"/>
  <c r="K52" i="104"/>
  <c r="K16" i="103"/>
  <c r="K68" i="102"/>
  <c r="K52" i="102"/>
  <c r="K34" i="102"/>
  <c r="K52" i="101"/>
  <c r="K34" i="101"/>
  <c r="K16" i="101"/>
  <c r="K50" i="100"/>
  <c r="K33" i="100"/>
  <c r="K16" i="100"/>
  <c r="K32" i="99"/>
  <c r="K16" i="99"/>
  <c r="K68" i="97" l="1"/>
  <c r="K50" i="97"/>
  <c r="K73" i="95"/>
  <c r="K57" i="95"/>
  <c r="K33" i="97" l="1"/>
  <c r="K16" i="97"/>
  <c r="K49" i="96" l="1"/>
  <c r="K32" i="96"/>
  <c r="K16" i="96"/>
  <c r="K43" i="95" l="1"/>
  <c r="K29" i="95"/>
  <c r="K14" i="95"/>
  <c r="K57" i="94"/>
  <c r="K43" i="94"/>
  <c r="K29" i="94"/>
  <c r="K57" i="93"/>
  <c r="K43" i="93"/>
  <c r="K29" i="93"/>
  <c r="K14" i="93"/>
  <c r="K57" i="91"/>
  <c r="K43" i="91"/>
  <c r="K14" i="91"/>
  <c r="K57" i="90"/>
  <c r="K57" i="89"/>
  <c r="K43" i="89"/>
  <c r="K29" i="89"/>
  <c r="K14" i="89"/>
  <c r="K57" i="88"/>
  <c r="K43" i="88"/>
  <c r="K29" i="88"/>
  <c r="K14" i="88"/>
  <c r="K43" i="87"/>
  <c r="K29" i="87"/>
  <c r="K14" i="87"/>
  <c r="B45" i="20" l="1"/>
  <c r="B21" i="20"/>
  <c r="K87" i="66"/>
  <c r="V29" i="20" s="1"/>
  <c r="K73" i="66"/>
  <c r="V28" i="20" s="1"/>
  <c r="K58" i="66"/>
  <c r="V26" i="20" s="1"/>
  <c r="K87" i="62"/>
  <c r="R29" i="20" s="1"/>
  <c r="K73" i="62"/>
  <c r="R28" i="20" s="1"/>
  <c r="K58" i="62"/>
  <c r="R26" i="20" s="1"/>
  <c r="K43" i="61"/>
  <c r="K88" i="61"/>
  <c r="K73" i="61"/>
  <c r="K58" i="61"/>
  <c r="K43" i="67"/>
  <c r="K29" i="67"/>
  <c r="W22" i="20" s="1"/>
  <c r="K14" i="67"/>
  <c r="W20" i="20" s="1"/>
  <c r="K43" i="66"/>
  <c r="V24" i="20" s="1"/>
  <c r="K29" i="66"/>
  <c r="V22" i="20" s="1"/>
  <c r="K14" i="66"/>
  <c r="V20" i="20" s="1"/>
  <c r="K43" i="65"/>
  <c r="K29" i="65"/>
  <c r="K14" i="65"/>
  <c r="K43" i="64"/>
  <c r="K29" i="64"/>
  <c r="U22" i="20" s="1"/>
  <c r="K14" i="64"/>
  <c r="U20" i="20" s="1"/>
  <c r="K43" i="63"/>
  <c r="S22" i="20" s="1"/>
  <c r="K29" i="63"/>
  <c r="S19" i="20" s="1"/>
  <c r="K14" i="63"/>
  <c r="S20" i="20" s="1"/>
  <c r="K43" i="62"/>
  <c r="R24" i="20" s="1"/>
  <c r="K29" i="62"/>
  <c r="R22" i="20" s="1"/>
  <c r="K14" i="62"/>
  <c r="R20" i="20" s="1"/>
  <c r="K29" i="61"/>
  <c r="K14" i="61"/>
  <c r="P20" i="20"/>
  <c r="K43" i="60"/>
  <c r="K29" i="60"/>
  <c r="Q22" i="20" s="1"/>
  <c r="K14" i="60"/>
  <c r="Q20" i="20" s="1"/>
  <c r="K43" i="59"/>
  <c r="K29" i="59"/>
  <c r="P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H5" i="20" s="1"/>
  <c r="K42" i="52"/>
  <c r="B9" i="20" s="1"/>
  <c r="K28" i="52"/>
  <c r="K14" i="52"/>
  <c r="K70" i="51"/>
  <c r="K56" i="51"/>
  <c r="H7" i="20" s="1"/>
  <c r="K42" i="51"/>
  <c r="H6" i="20" s="1"/>
  <c r="K28" i="51"/>
  <c r="H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R7" i="20"/>
  <c r="K43" i="43"/>
  <c r="K29" i="43"/>
  <c r="K14" i="43"/>
  <c r="U4" i="20" s="1"/>
  <c r="K43" i="42"/>
  <c r="K29" i="42"/>
  <c r="S7" i="20" s="1"/>
  <c r="K14" i="42"/>
  <c r="S5" i="20" s="1"/>
  <c r="K43" i="41"/>
  <c r="K29" i="41"/>
  <c r="K14" i="41"/>
  <c r="R5" i="20" s="1"/>
  <c r="K43" i="40"/>
  <c r="K29" i="40"/>
  <c r="K14" i="40"/>
  <c r="K43" i="39"/>
  <c r="K29" i="39"/>
  <c r="Q4" i="20" s="1"/>
  <c r="K14" i="39"/>
  <c r="Q5" i="20" s="1"/>
  <c r="K44" i="38"/>
  <c r="K30" i="38"/>
  <c r="K15" i="38"/>
  <c r="P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Q30" i="20" l="1"/>
  <c r="P30" i="20"/>
  <c r="D30" i="20"/>
  <c r="R30" i="20"/>
  <c r="S30" i="20"/>
  <c r="B28" i="20"/>
  <c r="B29" i="20"/>
  <c r="D47" i="20"/>
  <c r="C47" i="20"/>
  <c r="W30" i="20"/>
  <c r="V30" i="20"/>
  <c r="U30" i="20"/>
  <c r="B20" i="20"/>
  <c r="B26" i="20"/>
  <c r="C30" i="20"/>
  <c r="B24" i="20"/>
  <c r="E30" i="20"/>
  <c r="B7" i="20"/>
  <c r="B6" i="20"/>
  <c r="H14" i="20"/>
  <c r="B4" i="20"/>
  <c r="B22" i="20"/>
  <c r="C14" i="20"/>
  <c r="B5" i="20"/>
  <c r="B19" i="20"/>
  <c r="A17" i="20" s="1"/>
  <c r="I14" i="20"/>
  <c r="U14" i="20"/>
  <c r="K14" i="23"/>
  <c r="K14" i="35"/>
  <c r="B30" i="20" l="1"/>
  <c r="B17" i="20"/>
  <c r="B2" i="20"/>
  <c r="A2" i="20"/>
  <c r="B14" i="20"/>
  <c r="K56" i="12"/>
  <c r="K28" i="23"/>
  <c r="P14" i="20" l="1"/>
  <c r="Q14" i="20"/>
  <c r="R14" i="20"/>
  <c r="S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<sst xmlns="http://schemas.openxmlformats.org/spreadsheetml/2006/main" count="810" uniqueCount="97">
  <si>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</si>
  <si>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</si>
  <si>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</si>
  <si>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</si>
  <si>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</si>
  <si>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</si>
  <si>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</si>
  <si>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</si>
  <si>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</si>
  <si>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</si>
  <si>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</si>
  <si>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</si>
  <si>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</si>
  <si>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</si>
  <si>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</si>
  <si>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</si>
  <si>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</si>
  <si>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</si>
  <si>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</si>
  <si>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</si>
  <si>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</si>
  <si>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</si>
  <si>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</si>
  <si>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</si>
  <si>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</si>
  <si>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</si>
  <si>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</si>
  <si>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</si>
  <si>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</si>
  <si>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</si>
  <si>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</si>
  <si>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</si>
  <si>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</si>
  <si>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</si>
  <si>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</si>
  <si>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</si>
  <si>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</si>
  <si>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</si>
  <si>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</si>
  <si>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</si>
  <si>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</si>
  <si>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</si>
  <si>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</si>
  <si>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</si>
  <si>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</si>
  <si>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</si>
  <si>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</si>
  <si>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</si>
  <si>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</si>
  <si>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</si>
  <si>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</si>
  <si>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</si>
  <si>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</si>
  <si>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</si>
  <si>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</si>
  <si>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</si>
  <si>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</si>
  <si>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</si>
  <si>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</si>
  <si>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</si>
  <si>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</si>
  <si>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</si>
  <si>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XE2</t>
  </si>
  <si>
    <t>CLEN</t>
  </si>
  <si>
    <t>KOREA</t>
  </si>
  <si>
    <t>SING</t>
  </si>
  <si>
    <t>APK</t>
  </si>
  <si>
    <t>CLEAN</t>
  </si>
  <si>
    <t>XE5</t>
  </si>
  <si>
    <t>TONNI</t>
  </si>
  <si>
    <t>TON NI</t>
  </si>
  <si>
    <t>TOMI</t>
  </si>
  <si>
    <t>KORRA</t>
  </si>
  <si>
    <t>GÀ</t>
  </si>
  <si>
    <t>Ngày 04-09</t>
  </si>
  <si>
    <t>GÀ SING</t>
  </si>
  <si>
    <t>GA SING</t>
  </si>
  <si>
    <t>TONI</t>
  </si>
  <si>
    <t>AVING</t>
  </si>
  <si>
    <t>Ngày 07-09</t>
  </si>
  <si>
    <t>Ngày 08-09</t>
  </si>
  <si>
    <t>Ngày 09-09</t>
  </si>
  <si>
    <t>Ngày 10-09</t>
  </si>
  <si>
    <t>Ngày 11-09</t>
  </si>
  <si>
    <t>Ngày 12-09</t>
  </si>
  <si>
    <t>Ngày 14-09</t>
  </si>
  <si>
    <t>Ngày 16-09</t>
  </si>
  <si>
    <t>Ngày 17-09</t>
  </si>
  <si>
    <t>Ngày 18-09</t>
  </si>
  <si>
    <t>Ngày 19-09</t>
  </si>
  <si>
    <t>Ngày 21-09</t>
  </si>
  <si>
    <t>Tổng hợp T09</t>
  </si>
  <si>
    <t>Ngày 05-09</t>
  </si>
  <si>
    <t>Ngày 22-09</t>
  </si>
  <si>
    <t>Ngày 23-09</t>
  </si>
  <si>
    <t>Ngày 24-09</t>
  </si>
  <si>
    <t>Xe 7 - Gà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</si>
</sst>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  <numFmt numFmtId="167" formatCode="_-* #,##0\ _₫_-;\-* #,##0\ _₫_-;_-* &quot;-&quot;??\ _₫_-;_-@_-"/>
  </numFmts>
  <fonts count="10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4"/>
      <color theme="1"/>
      <name val="Times New Roman"/>
      <family val="2"/>
    </font>
    <font>
      <b/>
      <sz val="24"/>
      <color theme="1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43" fontId="5" fillId="0" borderId="0" xfId="6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43" fontId="0" fillId="0" borderId="1" xfId="6" applyFont="1" applyBorder="1" applyAlignment="1">
      <alignment horizontal="right"/>
    </xf>
    <xf numFmtId="43" fontId="0" fillId="0" borderId="0" xfId="0" applyNumberFormat="1" applyFill="1"/>
    <xf numFmtId="43" fontId="0" fillId="0" borderId="0" xfId="0" applyNumberFormat="1"/>
    <xf numFmtId="167" fontId="0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43" fontId="8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0" applyNumberFormat="1" applyFont="1" applyFill="1"/>
    <xf numFmtId="43" fontId="8" fillId="0" borderId="0" xfId="6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9" fillId="0" borderId="0" xfId="0" applyFont="1"/>
    <xf numFmtId="43" fontId="9" fillId="2" borderId="0" xfId="0" applyNumberFormat="1" applyFont="1" applyFill="1"/>
    <xf numFmtId="43" fontId="9" fillId="0" borderId="0" xfId="6" applyFont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.xml"/><Relationship Id="rId89" Type="http://schemas.openxmlformats.org/officeDocument/2006/relationships/externalLink" Target="externalLinks/externalLink6.xml"/><Relationship Id="rId112" Type="http://schemas.openxmlformats.org/officeDocument/2006/relationships/externalLink" Target="externalLinks/externalLink2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19.xml"/><Relationship Id="rId110" Type="http://schemas.openxmlformats.org/officeDocument/2006/relationships/externalLink" Target="externalLinks/externalLink27.xml"/><Relationship Id="rId115" Type="http://schemas.openxmlformats.org/officeDocument/2006/relationships/externalLink" Target="externalLinks/externalLink3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7.xml"/><Relationship Id="rId95" Type="http://schemas.openxmlformats.org/officeDocument/2006/relationships/externalLink" Target="externalLinks/externalLink1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22.xml"/><Relationship Id="rId113" Type="http://schemas.openxmlformats.org/officeDocument/2006/relationships/externalLink" Target="externalLinks/externalLink30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2.xml"/><Relationship Id="rId93" Type="http://schemas.openxmlformats.org/officeDocument/2006/relationships/externalLink" Target="externalLinks/externalLink10.xml"/><Relationship Id="rId9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0.xml"/><Relationship Id="rId108" Type="http://schemas.openxmlformats.org/officeDocument/2006/relationships/externalLink" Target="externalLinks/externalLink25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5.xml"/><Relationship Id="rId91" Type="http://schemas.openxmlformats.org/officeDocument/2006/relationships/externalLink" Target="externalLinks/externalLink8.xml"/><Relationship Id="rId96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3.xml"/><Relationship Id="rId114" Type="http://schemas.openxmlformats.org/officeDocument/2006/relationships/externalLink" Target="externalLinks/externalLink31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3.xml"/><Relationship Id="rId94" Type="http://schemas.openxmlformats.org/officeDocument/2006/relationships/externalLink" Target="externalLinks/externalLink11.xml"/><Relationship Id="rId99" Type="http://schemas.openxmlformats.org/officeDocument/2006/relationships/externalLink" Target="externalLinks/externalLink16.xml"/><Relationship Id="rId10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4.xml"/><Relationship Id="rId10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TH&#431;%20-%20LUNGTUNG/L&#431;U/FILE%20NH&#7852;P%20C&#194;N%20H&#192;NG%20T&#7914;%20TH&#193;NG%204-2026/T8/TO&#770;&#777;NG%20MA&#771;%20CA&#770;N%20MO&#770;&#771;I%20NGA&#768;Y%20t8%20t&#7915;%20ng&#224;y%201-8%20&#273;&#7871;n%2024-8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AY 01-12"/>
      <sheetName val="NGAY 02-12"/>
      <sheetName val="NGAY 03-12"/>
      <sheetName val="NGAY 04-12"/>
      <sheetName val="NGAY 05-12"/>
      <sheetName val="NGAY 06-12"/>
      <sheetName val="NGAY 08-12"/>
      <sheetName val="NGAY 10-12"/>
      <sheetName val="NGAY 12-12"/>
      <sheetName val="NGAY 15-12"/>
      <sheetName val="NGAY 17-12"/>
      <sheetName val="NGAY 19-12"/>
      <sheetName val="NGAY 22-12"/>
      <sheetName val="NGAY 25-12"/>
      <sheetName val="NGAY 26-12"/>
      <sheetName val="NGAY 29-12"/>
      <sheetName val="NGAY 31-12"/>
      <sheetName val="NGAY 02-01"/>
      <sheetName val="NGAY 05-01"/>
      <sheetName val="NGAY 06-01"/>
      <sheetName val="NGAY 07-01"/>
      <sheetName val="NGAY 09-01"/>
      <sheetName val="NGAY 10-01"/>
      <sheetName val="NGAY 12-01"/>
      <sheetName val="NGAY 15-01"/>
      <sheetName val="NGAY 16-01"/>
      <sheetName val="NGAY 19-01"/>
      <sheetName val="NGAY 20-01"/>
      <sheetName val="NGAY 21-01"/>
      <sheetName val="NGAY 23-01"/>
      <sheetName val="NGAY 24-01"/>
      <sheetName val="NGAY 26-01"/>
      <sheetName val="NGAY 27-01"/>
      <sheetName val="NGAY 28-01"/>
      <sheetName val="NGAY 29-01"/>
      <sheetName val="NGAY 30-01"/>
      <sheetName val="NGAY 31-01"/>
      <sheetName val="TỔNG HỢP"/>
      <sheetName val="03-08"/>
      <sheetName val="04-08"/>
      <sheetName val="05-08"/>
      <sheetName val="06-08"/>
      <sheetName val="07-08"/>
      <sheetName val="09-08( HK CÓ)"/>
      <sheetName val="10-08"/>
      <sheetName val="11-08"/>
      <sheetName val="12-08"/>
      <sheetName val="13-08"/>
      <sheetName val="14-08"/>
      <sheetName val="15-08(HK CÓ)"/>
      <sheetName val="16-08( HK CÓ)"/>
      <sheetName val="17-08"/>
      <sheetName val="18-08"/>
      <sheetName val="19-08"/>
      <sheetName val="20-08"/>
      <sheetName val="21-08"/>
      <sheetName val="22-08"/>
      <sheetName val="23-08( HK CÓ)"/>
      <sheetName val="24-08( HK CÓ)"/>
      <sheetName val="25-08( HK CÓ)"/>
      <sheetName val="26-07( HK CÓ)"/>
      <sheetName val="27-07"/>
      <sheetName val="28-07"/>
      <sheetName val="29-07"/>
      <sheetName val="30-07"/>
      <sheetName val="31-07"/>
      <sheetName val="NGAY 13-11"/>
      <sheetName val="NGAY 17-11"/>
      <sheetName val="NGAY 18-11"/>
      <sheetName val="NGAY 19-11"/>
      <sheetName val="NGAY 20-11"/>
      <sheetName val="NGAY 24-11"/>
      <sheetName val="NGAY 25-11"/>
      <sheetName val="NGAY 26-11"/>
      <sheetName val="NGAY 27-11"/>
      <sheetName val="NGAY 28-11"/>
      <sheetName val="NGAY 29-11"/>
      <sheetName val="NGAY 24-10"/>
      <sheetName val="NGAY 25-10"/>
      <sheetName val="NGAY 28-10"/>
      <sheetName val="NGAY 30-10"/>
      <sheetName val="NGAY 28-8"/>
      <sheetName val="NGAY 29-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14">
          <cell r="K14">
            <v>1460.8400000000001</v>
          </cell>
        </row>
      </sheetData>
      <sheetData sheetId="39">
        <row r="14">
          <cell r="K14">
            <v>1461.6599999999999</v>
          </cell>
        </row>
      </sheetData>
      <sheetData sheetId="40">
        <row r="14">
          <cell r="K14">
            <v>1457.8500000000004</v>
          </cell>
        </row>
      </sheetData>
      <sheetData sheetId="41">
        <row r="14">
          <cell r="K14">
            <v>1459.0300000000009</v>
          </cell>
        </row>
      </sheetData>
      <sheetData sheetId="42">
        <row r="14">
          <cell r="K14">
            <v>1460.08</v>
          </cell>
        </row>
      </sheetData>
      <sheetData sheetId="43">
        <row r="14">
          <cell r="K14">
            <v>0</v>
          </cell>
        </row>
      </sheetData>
      <sheetData sheetId="44">
        <row r="14">
          <cell r="K14">
            <v>206.7</v>
          </cell>
        </row>
      </sheetData>
      <sheetData sheetId="45">
        <row r="14">
          <cell r="K14">
            <v>1450.2000000000005</v>
          </cell>
        </row>
        <row r="57">
          <cell r="K57">
            <v>0</v>
          </cell>
        </row>
        <row r="73">
          <cell r="K73">
            <v>0</v>
          </cell>
        </row>
      </sheetData>
      <sheetData sheetId="46">
        <row r="16">
          <cell r="K16">
            <v>624.4899999999999</v>
          </cell>
        </row>
      </sheetData>
      <sheetData sheetId="47">
        <row r="16">
          <cell r="K16">
            <v>2052.61</v>
          </cell>
        </row>
      </sheetData>
      <sheetData sheetId="48">
        <row r="16">
          <cell r="K16">
            <v>1459.4599999999998</v>
          </cell>
        </row>
      </sheetData>
      <sheetData sheetId="49">
        <row r="16">
          <cell r="K16">
            <v>0</v>
          </cell>
        </row>
      </sheetData>
      <sheetData sheetId="50">
        <row r="16">
          <cell r="K16">
            <v>0</v>
          </cell>
        </row>
        <row r="108">
          <cell r="K108">
            <v>0</v>
          </cell>
        </row>
      </sheetData>
      <sheetData sheetId="51">
        <row r="16">
          <cell r="K16">
            <v>1313.4599999999998</v>
          </cell>
        </row>
      </sheetData>
      <sheetData sheetId="52">
        <row r="16">
          <cell r="K16">
            <v>1304.5599999999995</v>
          </cell>
        </row>
      </sheetData>
      <sheetData sheetId="53">
        <row r="16">
          <cell r="K16">
            <v>534.72</v>
          </cell>
        </row>
      </sheetData>
      <sheetData sheetId="54">
        <row r="16">
          <cell r="K16">
            <v>1451.2600000000007</v>
          </cell>
        </row>
      </sheetData>
      <sheetData sheetId="55">
        <row r="16">
          <cell r="K16">
            <v>1497.34</v>
          </cell>
        </row>
      </sheetData>
      <sheetData sheetId="56">
        <row r="16">
          <cell r="K16">
            <v>374.46</v>
          </cell>
        </row>
      </sheetData>
      <sheetData sheetId="57">
        <row r="16">
          <cell r="K16">
            <v>0</v>
          </cell>
        </row>
      </sheetData>
      <sheetData sheetId="58">
        <row r="16">
          <cell r="K16">
            <v>0</v>
          </cell>
        </row>
        <row r="34">
          <cell r="K34">
            <v>0</v>
          </cell>
        </row>
        <row r="51">
          <cell r="K51">
            <v>0</v>
          </cell>
        </row>
      </sheetData>
      <sheetData sheetId="59">
        <row r="16">
          <cell r="K16">
            <v>0</v>
          </cell>
        </row>
        <row r="34">
          <cell r="K34">
            <v>0</v>
          </cell>
        </row>
      </sheetData>
      <sheetData sheetId="60" refreshError="1"/>
      <sheetData sheetId="61">
        <row r="16">
          <cell r="K16">
            <v>0</v>
          </cell>
        </row>
        <row r="35">
          <cell r="K35">
            <v>0</v>
          </cell>
        </row>
      </sheetData>
      <sheetData sheetId="62">
        <row r="16">
          <cell r="K16">
            <v>0</v>
          </cell>
        </row>
        <row r="35">
          <cell r="K35">
            <v>0</v>
          </cell>
        </row>
        <row r="53">
          <cell r="K53">
            <v>0</v>
          </cell>
        </row>
        <row r="70">
          <cell r="K70">
            <v>0</v>
          </cell>
        </row>
        <row r="87">
          <cell r="K87">
            <v>0</v>
          </cell>
        </row>
      </sheetData>
      <sheetData sheetId="63">
        <row r="16">
          <cell r="K16">
            <v>0</v>
          </cell>
        </row>
        <row r="34">
          <cell r="K34">
            <v>0</v>
          </cell>
        </row>
        <row r="53">
          <cell r="K53">
            <v>0</v>
          </cell>
        </row>
        <row r="70">
          <cell r="K70">
            <v>0</v>
          </cell>
        </row>
        <row r="88">
          <cell r="K88">
            <v>0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D61"/>
  <sheetViews>
    <sheetView tabSelected="1" zoomScale="48" zoomScaleNormal="48" workbookViewId="0">
      <pane xSplit="2" topLeftCell="E1" activePane="topRight" state="frozen"/>
      <selection pane="topRight" activeCell="E54" sqref="E54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0.88671875" hidden="1" customWidth="1"/>
    <col min="4" max="4" width="10.5546875" hidden="1" customWidth="1"/>
    <col min="5" max="5" width="21.33203125" customWidth="1"/>
    <col min="6" max="6" width="19.5546875" customWidth="1"/>
    <col min="7" max="7" width="20" hidden="1" customWidth="1"/>
    <col min="8" max="8" width="22" style="18" customWidth="1"/>
    <col min="9" max="9" width="20.6640625" style="18" customWidth="1"/>
    <col min="10" max="10" width="21.5546875" style="18" customWidth="1"/>
    <col min="11" max="11" width="21.109375" style="18" customWidth="1"/>
    <col min="12" max="12" width="21.77734375" style="18" customWidth="1"/>
    <col min="13" max="14" width="20.33203125" style="18" customWidth="1"/>
    <col min="15" max="15" width="19.44140625" style="18" customWidth="1"/>
    <col min="16" max="16" width="20" style="2" hidden="1" customWidth="1"/>
    <col min="17" max="17" width="24.6640625" style="2" hidden="1" customWidth="1"/>
    <col min="18" max="18" width="20.77734375" style="2" customWidth="1"/>
    <col min="19" max="20" width="19.109375" style="2" customWidth="1"/>
    <col min="21" max="21" width="22.44140625" style="2" customWidth="1"/>
    <col min="22" max="22" width="19.88671875" style="2" customWidth="1"/>
    <col min="23" max="23" width="23.44140625" style="2" customWidth="1"/>
    <col min="24" max="24" width="23.6640625" style="2" customWidth="1"/>
    <col min="25" max="25" width="21.33203125" style="2" customWidth="1"/>
    <col min="26" max="26" width="22.33203125" style="2" customWidth="1"/>
    <col min="27" max="27" width="26.88671875" style="2" customWidth="1"/>
    <col min="28" max="28" width="19.21875" style="2" customWidth="1"/>
    <col min="29" max="29" width="19.44140625" style="2" customWidth="1"/>
    <col min="30" max="30" width="18.33203125" style="2" customWidth="1"/>
    <col min="31" max="16384" width="8.88671875" style="2"/>
  </cols>
  <sheetData>
    <row r="1" spans="1:25" ht="26.25" hidden="1" x14ac:dyDescent="0.3">
      <c r="A1" s="9" t="s">
        <v>42</v>
      </c>
      <c r="B1" s="9" t="s">
        <v>43</v>
      </c>
    </row>
    <row r="2" spans="1:25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5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H3" s="18" t="s">
        <v>46</v>
      </c>
      <c r="I3" s="18" t="s">
        <v>25</v>
      </c>
      <c r="J3" s="18"/>
      <c r="K3" s="18"/>
      <c r="L3" s="18" t="s">
        <v>26</v>
      </c>
      <c r="M3" s="18"/>
      <c r="N3" s="18"/>
      <c r="O3" s="18"/>
      <c r="P3" t="s">
        <v>31</v>
      </c>
      <c r="Q3" t="s">
        <v>32</v>
      </c>
      <c r="R3" t="s">
        <v>33</v>
      </c>
      <c r="S3" t="s">
        <v>34</v>
      </c>
      <c r="U3" t="s">
        <v>35</v>
      </c>
      <c r="V3" s="2"/>
      <c r="W3" s="2"/>
      <c r="X3" s="2"/>
    </row>
    <row r="4" spans="1:25" hidden="1" x14ac:dyDescent="0.3">
      <c r="A4" t="s">
        <v>8</v>
      </c>
      <c r="B4" s="3">
        <f t="shared" ref="B4:B13" si="0"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"/>
      <c r="H4" s="19">
        <f>'NGAY 10-12'!K28</f>
        <v>1803.6999999999998</v>
      </c>
      <c r="I4" s="19"/>
      <c r="J4" s="19"/>
      <c r="K4" s="19"/>
      <c r="L4" s="19"/>
      <c r="M4" s="19"/>
      <c r="N4" s="19"/>
      <c r="O4" s="19"/>
      <c r="Q4" s="2">
        <f>'NGAY 22-12'!K29</f>
        <v>1225.78</v>
      </c>
      <c r="U4" s="2">
        <f>'NGAY 31-12'!K14</f>
        <v>1226.67</v>
      </c>
    </row>
    <row r="5" spans="1:25" hidden="1" x14ac:dyDescent="0.3">
      <c r="A5" t="s">
        <v>11</v>
      </c>
      <c r="B5" s="3">
        <f t="shared" si="0"/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"/>
      <c r="H5" s="19">
        <f>'NGAY 10-12'!K14</f>
        <v>1516.7</v>
      </c>
      <c r="I5" s="19"/>
      <c r="J5" s="19"/>
      <c r="K5" s="19"/>
      <c r="L5" s="19">
        <v>1453.6699999999998</v>
      </c>
      <c r="M5" s="19"/>
      <c r="N5" s="19"/>
      <c r="O5" s="19"/>
      <c r="P5" s="2">
        <f>'NGAY 19-12'!K15</f>
        <v>1447.5</v>
      </c>
      <c r="Q5" s="2">
        <f>'NGAY 22-12'!K14</f>
        <v>1417.2</v>
      </c>
      <c r="R5" s="2">
        <f>'NGAY 26-12'!K14</f>
        <v>1435.1899999999994</v>
      </c>
      <c r="S5" s="2">
        <f>'NGAY 29-12'!K14</f>
        <v>1420.4800000000005</v>
      </c>
    </row>
    <row r="6" spans="1:25" hidden="1" x14ac:dyDescent="0.3">
      <c r="A6" t="s">
        <v>9</v>
      </c>
      <c r="B6" s="3">
        <f t="shared" si="0"/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"/>
      <c r="H6" s="19">
        <f>'NGAY 10-12'!K42</f>
        <v>1369.58</v>
      </c>
      <c r="I6" s="19"/>
      <c r="J6" s="19"/>
      <c r="K6" s="19"/>
      <c r="L6" s="19"/>
      <c r="M6" s="19"/>
      <c r="N6" s="19"/>
      <c r="O6" s="19"/>
    </row>
    <row r="7" spans="1:25" hidden="1" x14ac:dyDescent="0.3">
      <c r="A7" t="s">
        <v>12</v>
      </c>
      <c r="B7" s="3">
        <f t="shared" si="0"/>
        <v>4966.760000000002</v>
      </c>
      <c r="C7" s="2"/>
      <c r="D7" s="2"/>
      <c r="E7" s="2"/>
      <c r="F7" s="2"/>
      <c r="G7" s="2"/>
      <c r="H7" s="19">
        <f>'NGAY 10-12'!K56</f>
        <v>599.80000000000007</v>
      </c>
      <c r="I7" s="19">
        <v>1450.0800000000011</v>
      </c>
      <c r="J7" s="19"/>
      <c r="K7" s="19"/>
      <c r="L7" s="19"/>
      <c r="M7" s="19"/>
      <c r="N7" s="19"/>
      <c r="O7" s="19"/>
      <c r="R7" s="2">
        <f>'NGAY 26-12'!K29</f>
        <v>1468.8800000000006</v>
      </c>
      <c r="S7" s="2">
        <f>'NGAY 29-12'!K29</f>
        <v>1448.0000000000009</v>
      </c>
    </row>
    <row r="8" spans="1:25" hidden="1" x14ac:dyDescent="0.3">
      <c r="A8" t="s">
        <v>13</v>
      </c>
      <c r="B8" s="3">
        <f t="shared" si="0"/>
        <v>716.94999999999982</v>
      </c>
      <c r="C8" s="2"/>
      <c r="D8" s="2">
        <v>716.94999999999982</v>
      </c>
      <c r="E8" s="2"/>
      <c r="F8" s="2"/>
      <c r="G8" s="2"/>
      <c r="H8" s="19"/>
      <c r="I8" s="19"/>
      <c r="J8" s="19"/>
      <c r="K8" s="19"/>
      <c r="L8" s="19"/>
      <c r="M8" s="19"/>
      <c r="N8" s="19"/>
      <c r="O8" s="19"/>
    </row>
    <row r="9" spans="1:25" hidden="1" x14ac:dyDescent="0.3">
      <c r="A9" t="s">
        <v>10</v>
      </c>
      <c r="B9" s="3">
        <f t="shared" si="0"/>
        <v>1477.1599999999992</v>
      </c>
      <c r="C9" s="2"/>
      <c r="D9" s="2"/>
      <c r="E9" s="2"/>
      <c r="F9" s="2"/>
      <c r="G9" s="2"/>
      <c r="H9" s="19"/>
      <c r="I9" s="19">
        <v>1477.1599999999992</v>
      </c>
      <c r="J9" s="19"/>
      <c r="K9" s="19"/>
      <c r="L9" s="19"/>
      <c r="M9" s="19"/>
      <c r="N9" s="19"/>
      <c r="O9" s="19"/>
    </row>
    <row r="10" spans="1:25" hidden="1" x14ac:dyDescent="0.3">
      <c r="A10" t="s">
        <v>14</v>
      </c>
      <c r="B10" s="3">
        <f t="shared" si="0"/>
        <v>0</v>
      </c>
      <c r="C10" s="2"/>
      <c r="D10" s="2"/>
      <c r="E10" s="2"/>
      <c r="F10" s="2"/>
      <c r="G10" s="2"/>
      <c r="H10" s="19"/>
      <c r="I10" s="19"/>
      <c r="J10" s="19"/>
      <c r="K10" s="19"/>
      <c r="L10" s="19"/>
      <c r="M10" s="19"/>
      <c r="N10" s="19"/>
      <c r="O10" s="19"/>
    </row>
    <row r="11" spans="1:25" hidden="1" x14ac:dyDescent="0.3">
      <c r="A11" t="s">
        <v>15</v>
      </c>
      <c r="B11" s="3">
        <f t="shared" si="0"/>
        <v>1515.3999999999994</v>
      </c>
      <c r="C11" s="2"/>
      <c r="D11" s="2">
        <v>1515.3999999999994</v>
      </c>
      <c r="E11" s="2"/>
      <c r="F11" s="2"/>
      <c r="G11" s="2"/>
      <c r="H11" s="19"/>
      <c r="I11" s="19"/>
      <c r="J11" s="19"/>
      <c r="K11" s="19"/>
      <c r="L11" s="19"/>
      <c r="M11" s="19"/>
      <c r="N11" s="19"/>
      <c r="O11" s="19"/>
    </row>
    <row r="12" spans="1:25" hidden="1" x14ac:dyDescent="0.3">
      <c r="A12" t="s">
        <v>17</v>
      </c>
      <c r="B12" s="3">
        <f t="shared" si="0"/>
        <v>0</v>
      </c>
    </row>
    <row r="13" spans="1:25" hidden="1" x14ac:dyDescent="0.3">
      <c r="A13" t="s">
        <v>18</v>
      </c>
      <c r="B13" s="3">
        <f t="shared" si="0"/>
        <v>1526.1000000000001</v>
      </c>
      <c r="C13" s="2"/>
      <c r="D13" s="2">
        <v>1526.1000000000001</v>
      </c>
    </row>
    <row r="14" spans="1:25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1">SUM(E4:E13)</f>
        <v>2477.7699999999995</v>
      </c>
      <c r="F14" s="5">
        <f t="shared" ref="F14" si="2">SUM(F4:F13)</f>
        <v>1524.6999999999996</v>
      </c>
      <c r="G14" s="5"/>
      <c r="H14" s="20">
        <f t="shared" ref="H14" si="3">SUM(H4:H13)</f>
        <v>5289.78</v>
      </c>
      <c r="I14" s="20">
        <f t="shared" si="1"/>
        <v>2927.2400000000002</v>
      </c>
      <c r="J14" s="20"/>
      <c r="K14" s="20"/>
      <c r="L14" s="20">
        <f t="shared" si="1"/>
        <v>1453.6699999999998</v>
      </c>
      <c r="M14" s="20"/>
      <c r="N14" s="20"/>
      <c r="O14" s="20"/>
      <c r="P14" s="5">
        <f t="shared" ref="P14:U14" si="4">SUM(P4:P13)</f>
        <v>1447.5</v>
      </c>
      <c r="Q14" s="5">
        <f t="shared" si="4"/>
        <v>2642.98</v>
      </c>
      <c r="R14" s="5">
        <f t="shared" si="4"/>
        <v>2904.0699999999997</v>
      </c>
      <c r="S14" s="5">
        <f t="shared" si="4"/>
        <v>2868.4800000000014</v>
      </c>
      <c r="T14" s="5"/>
      <c r="U14" s="5">
        <f t="shared" si="4"/>
        <v>1226.67</v>
      </c>
      <c r="Y14" s="5"/>
    </row>
    <row r="15" spans="1:25" hidden="1" x14ac:dyDescent="0.3">
      <c r="A15" s="4"/>
      <c r="B15" s="5"/>
      <c r="C15" s="5"/>
      <c r="D15" s="5"/>
      <c r="E15" s="5"/>
      <c r="F15" s="5"/>
      <c r="G15" s="5"/>
      <c r="H15" s="20"/>
      <c r="I15" s="20"/>
      <c r="J15" s="20"/>
      <c r="K15" s="20"/>
      <c r="L15" s="20"/>
      <c r="M15" s="20"/>
      <c r="N15" s="20"/>
      <c r="O15" s="20"/>
      <c r="P15" s="5"/>
      <c r="Q15" s="5"/>
      <c r="R15" s="5"/>
      <c r="S15" s="5"/>
      <c r="T15" s="5"/>
      <c r="U15" s="5"/>
      <c r="Y15" s="5"/>
    </row>
    <row r="16" spans="1:25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5"/>
      <c r="H16" s="20"/>
      <c r="I16" s="20"/>
      <c r="J16" s="20"/>
      <c r="K16" s="20"/>
      <c r="L16" s="20"/>
      <c r="M16" s="20"/>
      <c r="N16" s="20"/>
      <c r="O16" s="20"/>
      <c r="P16" s="5"/>
      <c r="Q16" s="5"/>
      <c r="R16" s="5"/>
      <c r="S16" s="5"/>
      <c r="T16" s="5"/>
      <c r="U16" s="5"/>
      <c r="Y16" s="5"/>
    </row>
    <row r="17" spans="1:25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5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H18" s="18" t="s">
        <v>49</v>
      </c>
      <c r="I18" s="18" t="s">
        <v>50</v>
      </c>
      <c r="L18" s="18" t="s">
        <v>51</v>
      </c>
      <c r="P18" s="2" t="s">
        <v>55</v>
      </c>
      <c r="Q18" s="2" t="s">
        <v>56</v>
      </c>
      <c r="R18" s="2" t="s">
        <v>57</v>
      </c>
      <c r="S18" s="2" t="s">
        <v>58</v>
      </c>
      <c r="U18" s="2" t="s">
        <v>59</v>
      </c>
      <c r="V18" s="2" t="s">
        <v>60</v>
      </c>
      <c r="W18" s="2" t="s">
        <v>61</v>
      </c>
    </row>
    <row r="19" spans="1:25" hidden="1" x14ac:dyDescent="0.3">
      <c r="A19" t="s">
        <v>8</v>
      </c>
      <c r="B19" s="3">
        <f t="shared" ref="B19:B29" si="5">+SUM(C19:XFD19)</f>
        <v>2446.71</v>
      </c>
      <c r="C19" s="2"/>
      <c r="D19" s="2"/>
      <c r="E19" s="2"/>
      <c r="F19" s="2">
        <f>'NGAY 07-01'!K29</f>
        <v>1227.2700000000002</v>
      </c>
      <c r="G19" s="2"/>
      <c r="S19" s="2">
        <f>'NGAY 27-01'!K29</f>
        <v>1219.4399999999998</v>
      </c>
    </row>
    <row r="20" spans="1:25" hidden="1" x14ac:dyDescent="0.3">
      <c r="A20" t="s">
        <v>11</v>
      </c>
      <c r="B20" s="3">
        <f t="shared" si="5"/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"/>
      <c r="H20" s="18">
        <v>1508.8000000000006</v>
      </c>
      <c r="I20" s="18">
        <v>1421.9999999999998</v>
      </c>
      <c r="L20" s="18">
        <v>1473.8300000000004</v>
      </c>
      <c r="P20" s="2">
        <f>'NGAY 21-01'!K14</f>
        <v>1421.660000000001</v>
      </c>
      <c r="Q20" s="2">
        <f>'NGAY 23-01'!K14</f>
        <v>1419.4599999999996</v>
      </c>
      <c r="R20" s="2">
        <f>'NGAY 26-01'!K14</f>
        <v>1391.72</v>
      </c>
      <c r="S20" s="2">
        <f>'NGAY 27-01'!K14</f>
        <v>1450.4260000000008</v>
      </c>
      <c r="U20" s="2">
        <f>'NGAY 28-01'!K14</f>
        <v>1437.6099999999997</v>
      </c>
      <c r="V20" s="2">
        <f>'NGAY 30-01'!K14</f>
        <v>1447.5600000000002</v>
      </c>
      <c r="W20" s="2">
        <f>'NGAY 31-01'!K14</f>
        <v>1442.9599999999996</v>
      </c>
    </row>
    <row r="21" spans="1:25" hidden="1" x14ac:dyDescent="0.3">
      <c r="A21" t="s">
        <v>9</v>
      </c>
      <c r="B21" s="3">
        <f t="shared" si="5"/>
        <v>1466.5799999999995</v>
      </c>
      <c r="C21" s="2"/>
      <c r="D21" s="2"/>
      <c r="E21" s="2"/>
      <c r="F21" s="2"/>
      <c r="G21" s="2"/>
      <c r="L21" s="18">
        <v>1466.5799999999995</v>
      </c>
    </row>
    <row r="22" spans="1:25" hidden="1" x14ac:dyDescent="0.3">
      <c r="A22" t="s">
        <v>12</v>
      </c>
      <c r="B22" s="3">
        <f t="shared" si="5"/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G22" s="2"/>
      <c r="P22" s="2">
        <f>'NGAY 21-01'!K29</f>
        <v>1449.46</v>
      </c>
      <c r="Q22" s="2">
        <f>'NGAY 23-01'!K29</f>
        <v>1397.8700000000001</v>
      </c>
      <c r="R22" s="2">
        <f>'NGAY 26-01'!K29</f>
        <v>1410.4460000000001</v>
      </c>
      <c r="S22" s="2">
        <f>'NGAY 27-01'!K43</f>
        <v>1462.9799999999993</v>
      </c>
      <c r="U22" s="2">
        <f>'NGAY 28-01'!K29</f>
        <v>1446.1400000000003</v>
      </c>
      <c r="V22" s="2">
        <f>'NGAY 30-01'!K29</f>
        <v>1449.02</v>
      </c>
      <c r="W22" s="2">
        <f>'NGAY 31-01'!K29</f>
        <v>1419.9729999999997</v>
      </c>
    </row>
    <row r="23" spans="1:25" hidden="1" x14ac:dyDescent="0.3">
      <c r="A23" t="s">
        <v>13</v>
      </c>
      <c r="B23" s="3">
        <f t="shared" si="5"/>
        <v>0</v>
      </c>
      <c r="C23" s="2"/>
      <c r="D23" s="2"/>
      <c r="E23" s="2"/>
      <c r="F23" s="2"/>
      <c r="G23" s="2"/>
    </row>
    <row r="24" spans="1:25" hidden="1" x14ac:dyDescent="0.3">
      <c r="A24" t="s">
        <v>10</v>
      </c>
      <c r="B24" s="3">
        <f t="shared" si="5"/>
        <v>4318.8599999999988</v>
      </c>
      <c r="C24" s="2">
        <f>'NGAY 02-01'!K43</f>
        <v>1430.6799999999996</v>
      </c>
      <c r="D24" s="2"/>
      <c r="E24" s="2"/>
      <c r="F24" s="2"/>
      <c r="G24" s="2"/>
      <c r="R24" s="2">
        <f>'NGAY 26-01'!K43</f>
        <v>1423.3399999999995</v>
      </c>
      <c r="V24" s="2">
        <f>'NGAY 30-01'!K43</f>
        <v>1464.84</v>
      </c>
    </row>
    <row r="25" spans="1:25" hidden="1" x14ac:dyDescent="0.3">
      <c r="A25" t="s">
        <v>14</v>
      </c>
      <c r="B25" s="3">
        <f t="shared" si="5"/>
        <v>0</v>
      </c>
      <c r="C25" s="2"/>
      <c r="D25" s="2"/>
      <c r="E25" s="2"/>
      <c r="F25" s="2"/>
      <c r="G25" s="2"/>
    </row>
    <row r="26" spans="1:25" hidden="1" x14ac:dyDescent="0.3">
      <c r="A26" t="s">
        <v>15</v>
      </c>
      <c r="B26" s="3">
        <f t="shared" si="5"/>
        <v>2899.7580000000007</v>
      </c>
      <c r="C26" s="2"/>
      <c r="D26" s="2"/>
      <c r="E26" s="2"/>
      <c r="F26" s="2"/>
      <c r="G26" s="2"/>
      <c r="R26" s="2">
        <f>'NGAY 26-01'!K58</f>
        <v>1435.0600000000002</v>
      </c>
      <c r="V26" s="2">
        <f>'NGAY 30-01'!K58</f>
        <v>1464.6980000000005</v>
      </c>
    </row>
    <row r="27" spans="1:25" hidden="1" x14ac:dyDescent="0.3">
      <c r="A27" t="s">
        <v>17</v>
      </c>
      <c r="B27" s="3">
        <f t="shared" si="5"/>
        <v>0</v>
      </c>
      <c r="C27" s="2"/>
      <c r="D27" s="2"/>
      <c r="E27" s="2"/>
      <c r="F27" s="2"/>
      <c r="G27" s="2"/>
    </row>
    <row r="28" spans="1:25" hidden="1" x14ac:dyDescent="0.3">
      <c r="A28" t="s">
        <v>18</v>
      </c>
      <c r="B28" s="3">
        <f t="shared" si="5"/>
        <v>2892.7</v>
      </c>
      <c r="C28" s="2"/>
      <c r="D28" s="2"/>
      <c r="E28" s="2"/>
      <c r="F28" s="2"/>
      <c r="G28" s="2"/>
      <c r="R28" s="2">
        <f>'NGAY 26-01'!K73</f>
        <v>1444.7600000000002</v>
      </c>
      <c r="V28" s="2">
        <f>'NGAY 30-01'!K73</f>
        <v>1447.9399999999996</v>
      </c>
    </row>
    <row r="29" spans="1:25" hidden="1" x14ac:dyDescent="0.3">
      <c r="A29" t="s">
        <v>53</v>
      </c>
      <c r="B29" s="3">
        <f t="shared" si="5"/>
        <v>2890.6600000000003</v>
      </c>
      <c r="C29" s="2"/>
      <c r="D29" s="2"/>
      <c r="E29" s="2"/>
      <c r="F29" s="2"/>
      <c r="G29" s="2"/>
      <c r="R29" s="2">
        <f>'NGAY 26-01'!K87</f>
        <v>1450.54</v>
      </c>
      <c r="V29" s="2">
        <f>'NGAY 30-01'!K87</f>
        <v>1440.1200000000003</v>
      </c>
    </row>
    <row r="30" spans="1:25" hidden="1" x14ac:dyDescent="0.3">
      <c r="A30" s="4" t="s">
        <v>20</v>
      </c>
      <c r="B30" s="5">
        <f>SUM(B19:B29)</f>
        <v>50812.044000000002</v>
      </c>
      <c r="C30" s="5">
        <f t="shared" ref="C30:W30" si="6">SUM(C19:C29)</f>
        <v>3534.5499999999984</v>
      </c>
      <c r="D30" s="5">
        <f t="shared" si="6"/>
        <v>2931.88</v>
      </c>
      <c r="E30" s="5">
        <f t="shared" si="6"/>
        <v>2970.6310000000003</v>
      </c>
      <c r="F30" s="5">
        <f t="shared" si="6"/>
        <v>2665.7500000000009</v>
      </c>
      <c r="G30" s="5"/>
      <c r="H30" s="20">
        <v>1508.8000000000006</v>
      </c>
      <c r="I30" s="20">
        <v>1421.9999999999998</v>
      </c>
      <c r="J30" s="20"/>
      <c r="K30" s="20"/>
      <c r="L30" s="20">
        <v>2940.41</v>
      </c>
      <c r="M30" s="20"/>
      <c r="N30" s="20"/>
      <c r="O30" s="20"/>
      <c r="P30" s="5">
        <f t="shared" si="6"/>
        <v>2871.1200000000008</v>
      </c>
      <c r="Q30" s="5">
        <f t="shared" si="6"/>
        <v>2817.33</v>
      </c>
      <c r="R30" s="5">
        <f t="shared" si="6"/>
        <v>8555.866</v>
      </c>
      <c r="S30" s="5">
        <f t="shared" si="6"/>
        <v>4132.8460000000005</v>
      </c>
      <c r="T30" s="5"/>
      <c r="U30" s="5">
        <f t="shared" si="6"/>
        <v>2883.75</v>
      </c>
      <c r="V30" s="5">
        <f t="shared" si="6"/>
        <v>8714.1779999999999</v>
      </c>
      <c r="W30" s="5">
        <f t="shared" si="6"/>
        <v>2862.9329999999991</v>
      </c>
    </row>
    <row r="32" spans="1:25" s="29" customFormat="1" ht="37.5" customHeight="1" x14ac:dyDescent="0.45">
      <c r="A32" s="25" t="s">
        <v>42</v>
      </c>
      <c r="B32" s="26"/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7"/>
      <c r="Q32" s="27"/>
      <c r="R32" s="27"/>
      <c r="S32" s="27"/>
      <c r="T32" s="27"/>
      <c r="U32" s="27"/>
      <c r="Y32" s="27"/>
    </row>
    <row r="33" spans="1:30" s="29" customFormat="1" ht="33" customHeight="1" x14ac:dyDescent="0.45">
      <c r="A33" s="30">
        <f>B35+B37+B40+B42+B44+B45+B46</f>
        <v>71448.126999999993</v>
      </c>
      <c r="B33" s="26"/>
      <c r="C33" s="26"/>
      <c r="D33" s="26"/>
      <c r="E33" s="26"/>
      <c r="F33" s="26"/>
      <c r="G33" s="26"/>
      <c r="H33" s="31"/>
      <c r="I33" s="31"/>
      <c r="J33" s="31"/>
      <c r="K33" s="31"/>
      <c r="L33" s="31"/>
      <c r="M33" s="31"/>
      <c r="N33" s="31"/>
      <c r="O33" s="31"/>
    </row>
    <row r="34" spans="1:30" s="29" customFormat="1" ht="39" customHeight="1" x14ac:dyDescent="0.45">
      <c r="A34" s="26"/>
      <c r="B34" s="32" t="s">
        <v>91</v>
      </c>
      <c r="C34" s="26"/>
      <c r="D34" s="26"/>
      <c r="E34" s="26" t="s">
        <v>74</v>
      </c>
      <c r="F34" s="26" t="s">
        <v>92</v>
      </c>
      <c r="G34" s="31"/>
      <c r="H34" s="31" t="s">
        <v>79</v>
      </c>
      <c r="I34" s="31" t="s">
        <v>80</v>
      </c>
      <c r="J34" s="31" t="s">
        <v>81</v>
      </c>
      <c r="K34" s="31" t="s">
        <v>82</v>
      </c>
      <c r="L34" s="31" t="s">
        <v>83</v>
      </c>
      <c r="M34" s="31" t="s">
        <v>84</v>
      </c>
      <c r="N34" s="31" t="s">
        <v>85</v>
      </c>
      <c r="O34" s="31" t="s">
        <v>86</v>
      </c>
      <c r="P34" s="26"/>
      <c r="Q34" s="26"/>
      <c r="R34" s="26" t="s">
        <v>87</v>
      </c>
      <c r="S34" s="26" t="s">
        <v>88</v>
      </c>
      <c r="T34" s="26" t="s">
        <v>89</v>
      </c>
      <c r="U34" s="26" t="s">
        <v>90</v>
      </c>
      <c r="V34" s="29" t="s">
        <v>93</v>
      </c>
      <c r="W34" s="29" t="s">
        <v>94</v>
      </c>
      <c r="X34" s="29" t="s">
        <v>95</v>
      </c>
    </row>
    <row r="35" spans="1:30" s="35" customFormat="1" ht="37.5" customHeight="1" x14ac:dyDescent="0.45">
      <c r="A35" s="33" t="s">
        <v>8</v>
      </c>
      <c r="B35" s="34">
        <f>SUM(E35:X35)</f>
        <v>23754.079999999998</v>
      </c>
      <c r="E35" s="35">
        <f>+'04-09'!K14</f>
        <v>1505.6200000000001</v>
      </c>
      <c r="F35" s="35">
        <f>+'05-09'!K14</f>
        <v>1501.34</v>
      </c>
      <c r="H35" s="35">
        <f>+'07-09'!K14</f>
        <v>1353.2200000000007</v>
      </c>
      <c r="I35" s="35">
        <f>+'08-09'!K14</f>
        <v>2216.6600000000003</v>
      </c>
      <c r="J35" s="35">
        <f>+'09-09'!K14</f>
        <v>1473.7</v>
      </c>
      <c r="K35" s="35">
        <f>+'10-09'!K14</f>
        <v>1313.6799999999998</v>
      </c>
      <c r="L35" s="35">
        <f>+'11-09'!K14</f>
        <v>1539.2999999999993</v>
      </c>
      <c r="M35" s="35">
        <f>+'12-09'!K14</f>
        <v>1446.2199999999996</v>
      </c>
      <c r="N35" s="35">
        <f>+'14-09'!K16</f>
        <v>1538.0000000000005</v>
      </c>
      <c r="O35" s="35">
        <f>+'16-09'!K16</f>
        <v>410.08</v>
      </c>
      <c r="R35" s="35">
        <f>+'17-09'!K16</f>
        <v>1529.5000000000009</v>
      </c>
      <c r="S35" s="35">
        <f>+'18-09'!K16</f>
        <v>1532.3000000000002</v>
      </c>
      <c r="T35" s="35">
        <f>+'19-09'!K16</f>
        <v>383.5</v>
      </c>
      <c r="U35" s="35">
        <f>+'21-09'!K16</f>
        <v>1972.51</v>
      </c>
      <c r="V35" s="35">
        <f>+'22-09'!K16</f>
        <v>2085.0600000000004</v>
      </c>
      <c r="W35" s="35">
        <f>+'23-09'!K16</f>
        <v>644.12999999999988</v>
      </c>
      <c r="X35" s="35">
        <f>+'24-09'!K16</f>
        <v>1309.2599999999993</v>
      </c>
      <c r="Y35" s="35">
        <f>+'[32]24-08( HK CÓ)'!K16</f>
        <v>0</v>
      </c>
      <c r="Z35" s="35">
        <f>+'[32]25-08( HK CÓ)'!K16</f>
        <v>0</v>
      </c>
      <c r="AA35" s="35">
        <f>+'[32]27-07'!K16</f>
        <v>0</v>
      </c>
      <c r="AB35" s="35">
        <f>+'[32]28-07'!K16</f>
        <v>0</v>
      </c>
      <c r="AC35" s="35">
        <f>+'[32]29-07'!K16</f>
        <v>0</v>
      </c>
      <c r="AD35" s="35">
        <f>+'31-08'!K16</f>
        <v>0</v>
      </c>
    </row>
    <row r="36" spans="1:30" s="29" customFormat="1" ht="30.75" x14ac:dyDescent="0.45">
      <c r="A36" s="26" t="s">
        <v>11</v>
      </c>
      <c r="B36" s="36"/>
      <c r="H36" s="35">
        <f>+'[32]06-08'!K15</f>
        <v>0</v>
      </c>
      <c r="I36" s="37"/>
      <c r="J36" s="37"/>
      <c r="K36" s="37"/>
      <c r="L36" s="37"/>
      <c r="M36" s="37"/>
      <c r="N36" s="37"/>
      <c r="O36" s="37"/>
      <c r="Z36" s="35"/>
      <c r="AA36" s="35"/>
      <c r="AB36" s="35"/>
    </row>
    <row r="37" spans="1:30" s="43" customFormat="1" ht="30.75" x14ac:dyDescent="0.45">
      <c r="A37" s="41" t="s">
        <v>9</v>
      </c>
      <c r="B37" s="42">
        <f>SUM(E37:X37)</f>
        <v>19338.176999999996</v>
      </c>
      <c r="E37" s="43">
        <f>+'04-09'!K29</f>
        <v>1501.0399999999997</v>
      </c>
      <c r="F37" s="43">
        <f>+'05-09'!K29</f>
        <v>1495.6199999999997</v>
      </c>
      <c r="H37" s="43">
        <f>+'07-09'!K29</f>
        <v>1337.2599999999998</v>
      </c>
      <c r="I37" s="43">
        <f>+'08-09'!K29</f>
        <v>621.25000000000011</v>
      </c>
      <c r="J37" s="43">
        <f>+'09-09'!K29</f>
        <v>412.86</v>
      </c>
      <c r="K37" s="43">
        <f>+'10-09'!K29</f>
        <v>1154.9999999999998</v>
      </c>
      <c r="L37" s="43">
        <f>+'11-09'!K29</f>
        <v>1449.1470000000002</v>
      </c>
      <c r="M37" s="43">
        <f>+'12-09'!K29</f>
        <v>1525.0000000000005</v>
      </c>
      <c r="N37" s="43">
        <f>+'14-09'!K32</f>
        <v>311.81000000000006</v>
      </c>
      <c r="O37" s="43">
        <f>+'16-09'!K33</f>
        <v>1532.9</v>
      </c>
      <c r="R37" s="43">
        <f>+'17-09'!K32</f>
        <v>671.50000000000011</v>
      </c>
      <c r="S37" s="43">
        <f>+'18-09'!K33</f>
        <v>381.4</v>
      </c>
      <c r="T37" s="43">
        <f>+'19-09'!K34</f>
        <v>1533.6000000000001</v>
      </c>
      <c r="U37" s="43">
        <f>+'21-09'!K34</f>
        <v>777.22000000000014</v>
      </c>
      <c r="V37" s="43">
        <f>+'22-09'!K34</f>
        <v>2067.94</v>
      </c>
      <c r="W37" s="43">
        <f>+'23-09'!K33</f>
        <v>1253.9599999999994</v>
      </c>
      <c r="X37" s="43">
        <f>+'24-09'!K35</f>
        <v>1310.6699999999989</v>
      </c>
      <c r="Y37" s="43">
        <f>+'[32]24-08( HK CÓ)'!K34</f>
        <v>0</v>
      </c>
      <c r="Z37" s="43">
        <f>+'[32]25-08( HK CÓ)'!K34</f>
        <v>0</v>
      </c>
      <c r="AA37" s="43">
        <f>+'[32]27-07'!K35</f>
        <v>0</v>
      </c>
      <c r="AB37" s="43">
        <f>+'[32]28-07'!K35</f>
        <v>0</v>
      </c>
      <c r="AC37" s="43">
        <f>+'[32]29-07'!K34</f>
        <v>0</v>
      </c>
      <c r="AD37" s="43">
        <f>+'31-08'!K34</f>
        <v>0</v>
      </c>
    </row>
    <row r="38" spans="1:30" s="29" customFormat="1" ht="30.75" x14ac:dyDescent="0.45">
      <c r="A38" s="26" t="s">
        <v>12</v>
      </c>
      <c r="B38" s="36"/>
      <c r="H38" s="37"/>
      <c r="I38" s="37"/>
      <c r="J38" s="37"/>
      <c r="K38" s="37"/>
      <c r="L38" s="37"/>
      <c r="M38" s="37"/>
      <c r="N38" s="37"/>
      <c r="O38" s="37"/>
    </row>
    <row r="39" spans="1:30" s="29" customFormat="1" ht="30.75" x14ac:dyDescent="0.45">
      <c r="A39" s="26" t="s">
        <v>13</v>
      </c>
      <c r="B39" s="36"/>
      <c r="F39" s="29">
        <f>+'[32]04-08'!N44</f>
        <v>0</v>
      </c>
      <c r="H39" s="37"/>
      <c r="I39" s="37">
        <f>+'[32]09-08( HK CÓ)'!L41</f>
        <v>0</v>
      </c>
      <c r="J39" s="37"/>
      <c r="K39" s="37"/>
      <c r="L39" s="37"/>
      <c r="M39" s="37"/>
      <c r="N39" s="37"/>
      <c r="O39" s="37"/>
    </row>
    <row r="40" spans="1:30" s="49" customFormat="1" ht="30.75" x14ac:dyDescent="0.45">
      <c r="A40" s="47" t="s">
        <v>10</v>
      </c>
      <c r="B40" s="48">
        <f>SUM(E40:X40)</f>
        <v>14519.800000000001</v>
      </c>
      <c r="F40" s="49">
        <f>+'05-09'!K43</f>
        <v>1493.9000000000003</v>
      </c>
      <c r="H40" s="49">
        <f>+'07-09'!K43</f>
        <v>1349.5999999999995</v>
      </c>
      <c r="I40" s="49">
        <f>+'08-09'!K43</f>
        <v>1479.8</v>
      </c>
      <c r="J40" s="49">
        <f>+'09-09'!K43</f>
        <v>2029.2699999999991</v>
      </c>
      <c r="K40" s="49">
        <f>+'10-09'!K43</f>
        <v>1473.5999999999997</v>
      </c>
      <c r="M40" s="49">
        <f>+'12-09'!K43</f>
        <v>1539.7</v>
      </c>
      <c r="N40" s="49">
        <f>+'14-09'!K49</f>
        <v>505.35000000000008</v>
      </c>
      <c r="O40" s="49">
        <f>+'16-09'!K50</f>
        <v>2016.1400000000006</v>
      </c>
      <c r="R40" s="49">
        <f>+'17-09'!K50</f>
        <v>650.94000000000005</v>
      </c>
      <c r="S40" s="49">
        <f>+'18-09'!K50</f>
        <v>383.60000000000008</v>
      </c>
      <c r="T40" s="49">
        <f>+'19-09'!K52</f>
        <v>380.40000000000009</v>
      </c>
      <c r="V40" s="49">
        <f>+'22-09'!K52</f>
        <v>497.63999999999993</v>
      </c>
      <c r="W40" s="49">
        <f>+'23-09'!K52</f>
        <v>719.86</v>
      </c>
      <c r="Y40" s="49">
        <f>+'[32]24-08( HK CÓ)'!K51</f>
        <v>0</v>
      </c>
      <c r="AB40" s="49">
        <f>+'[32]28-07'!K53</f>
        <v>0</v>
      </c>
      <c r="AC40" s="49">
        <f>+'[32]29-07'!K53</f>
        <v>0</v>
      </c>
      <c r="AD40" s="49">
        <f>+'31-08'!K51</f>
        <v>0</v>
      </c>
    </row>
    <row r="41" spans="1:30" s="29" customFormat="1" ht="30.75" x14ac:dyDescent="0.45">
      <c r="A41" s="26" t="s">
        <v>14</v>
      </c>
      <c r="B41" s="36"/>
      <c r="H41" s="37"/>
      <c r="I41" s="37"/>
      <c r="J41" s="37"/>
      <c r="K41" s="37"/>
      <c r="L41" s="37"/>
      <c r="M41" s="37"/>
      <c r="N41" s="37"/>
      <c r="O41" s="37"/>
      <c r="AB41" s="35"/>
    </row>
    <row r="42" spans="1:30" s="52" customFormat="1" ht="30.75" x14ac:dyDescent="0.45">
      <c r="A42" s="50" t="s">
        <v>15</v>
      </c>
      <c r="B42" s="51">
        <f>SUM(E42:X42)</f>
        <v>8496.720000000003</v>
      </c>
      <c r="H42" s="52">
        <f>+'07-09'!K57</f>
        <v>2062.6400000000003</v>
      </c>
      <c r="J42" s="52">
        <f>+'09-09'!K57</f>
        <v>429.85000000000014</v>
      </c>
      <c r="K42" s="52">
        <f>+'10-09'!K57</f>
        <v>159.53999999999996</v>
      </c>
      <c r="L42" s="52">
        <f>+'[32]11-08'!K57</f>
        <v>0</v>
      </c>
      <c r="N42" s="52">
        <f>+'14-09'!K67</f>
        <v>2009.940000000001</v>
      </c>
      <c r="O42" s="52">
        <f>+'16-09'!K68</f>
        <v>360.97000000000014</v>
      </c>
      <c r="R42" s="52">
        <f>+'17-09'!K67</f>
        <v>1310.1600000000003</v>
      </c>
      <c r="S42" s="52">
        <f>+'18-09'!K68</f>
        <v>859.5200000000001</v>
      </c>
      <c r="T42" s="52">
        <f>+'19-09'!K70</f>
        <v>1304.0999999999997</v>
      </c>
      <c r="AB42" s="52">
        <f>+'[32]28-07'!K70</f>
        <v>0</v>
      </c>
      <c r="AC42" s="52">
        <f>+'[32]29-07'!K70</f>
        <v>0</v>
      </c>
      <c r="AD42" s="52">
        <f>+'31-08'!K68</f>
        <v>0</v>
      </c>
    </row>
    <row r="43" spans="1:30" s="37" customFormat="1" ht="30.75" x14ac:dyDescent="0.45">
      <c r="A43" s="31" t="s">
        <v>17</v>
      </c>
      <c r="B43" s="36"/>
    </row>
    <row r="44" spans="1:30" s="40" customFormat="1" ht="30.75" x14ac:dyDescent="0.45">
      <c r="A44" s="38" t="s">
        <v>18</v>
      </c>
      <c r="B44" s="39">
        <f>SUM(E44:X44)</f>
        <v>2785.5</v>
      </c>
      <c r="H44" s="40">
        <f>+'07-09'!K74</f>
        <v>813.24999999999989</v>
      </c>
      <c r="L44" s="40">
        <f>+'[32]11-08'!K73</f>
        <v>0</v>
      </c>
      <c r="R44" s="40">
        <f>+'17-09'!K84</f>
        <v>663.12</v>
      </c>
      <c r="S44" s="40">
        <f>+'18-09'!K86</f>
        <v>1309.1300000000001</v>
      </c>
      <c r="AB44" s="40">
        <f>+'[32]28-07'!K87</f>
        <v>0</v>
      </c>
      <c r="AC44" s="40">
        <f>+'[32]29-07'!K88</f>
        <v>0</v>
      </c>
    </row>
    <row r="45" spans="1:30" s="43" customFormat="1" ht="33.75" customHeight="1" x14ac:dyDescent="0.45">
      <c r="A45" s="41" t="s">
        <v>53</v>
      </c>
      <c r="B45" s="42">
        <f>+SUM(C45:XFD45)</f>
        <v>461.90000000000003</v>
      </c>
      <c r="Q45" s="43">
        <f>+'[32]16-08( HK CÓ)'!K108</f>
        <v>0</v>
      </c>
      <c r="S45" s="43">
        <f>+'18-09'!K104</f>
        <v>461.90000000000003</v>
      </c>
    </row>
    <row r="46" spans="1:30" s="55" customFormat="1" ht="39.75" customHeight="1" x14ac:dyDescent="0.45">
      <c r="A46" s="53" t="s">
        <v>96</v>
      </c>
      <c r="B46" s="54">
        <f>SUM(E46:X46)</f>
        <v>2091.9499999999998</v>
      </c>
      <c r="S46" s="55">
        <f>+'18-09'!K121</f>
        <v>2091.9499999999998</v>
      </c>
    </row>
    <row r="47" spans="1:30" s="29" customFormat="1" ht="43.5" customHeight="1" x14ac:dyDescent="0.45">
      <c r="A47" s="44" t="s">
        <v>20</v>
      </c>
      <c r="B47" s="45">
        <f>SUM(B35+B37+B40+B42+B44+B45+B46)</f>
        <v>71448.126999999993</v>
      </c>
      <c r="C47" s="27">
        <f t="shared" ref="C47:L47" si="7">SUM(C35:C45)</f>
        <v>0</v>
      </c>
      <c r="D47" s="27">
        <f t="shared" si="7"/>
        <v>0</v>
      </c>
      <c r="E47" s="27">
        <f t="shared" si="7"/>
        <v>3006.66</v>
      </c>
      <c r="F47" s="27">
        <f t="shared" si="7"/>
        <v>4490.8599999999997</v>
      </c>
      <c r="G47" s="27">
        <f>SUM(G35+G37)</f>
        <v>0</v>
      </c>
      <c r="H47" s="28">
        <f>SUM(H35+H37+H40+H42+H44)</f>
        <v>6915.97</v>
      </c>
      <c r="I47" s="28">
        <f t="shared" si="7"/>
        <v>4317.71</v>
      </c>
      <c r="J47" s="28">
        <f>SUM(J35:J45)</f>
        <v>4345.6799999999994</v>
      </c>
      <c r="K47" s="28">
        <f>SUM(K35:K45)</f>
        <v>4101.8199999999988</v>
      </c>
      <c r="L47" s="28">
        <f t="shared" si="7"/>
        <v>2988.4469999999992</v>
      </c>
      <c r="M47" s="28">
        <f>SUM(M35+M37+M40)</f>
        <v>4510.92</v>
      </c>
      <c r="N47" s="28">
        <f>SUM(N35:N45)</f>
        <v>4365.1000000000013</v>
      </c>
      <c r="O47" s="28">
        <f>SUM(O35:O45)</f>
        <v>4320.0900000000011</v>
      </c>
      <c r="P47" s="27">
        <f t="shared" ref="P47:X47" si="8">SUM(P35:P45)</f>
        <v>0</v>
      </c>
      <c r="Q47" s="27">
        <f t="shared" si="8"/>
        <v>0</v>
      </c>
      <c r="R47" s="27">
        <f t="shared" si="8"/>
        <v>4825.2200000000012</v>
      </c>
      <c r="S47" s="27">
        <f>SUM(S35:S46)</f>
        <v>7019.8</v>
      </c>
      <c r="T47" s="27">
        <f>SUM(T35+T37+T40+T42)</f>
        <v>3601.5999999999995</v>
      </c>
      <c r="U47" s="27">
        <f t="shared" si="8"/>
        <v>2749.73</v>
      </c>
      <c r="V47" s="27">
        <f t="shared" si="8"/>
        <v>4650.6400000000003</v>
      </c>
      <c r="W47" s="27">
        <f t="shared" si="8"/>
        <v>2617.9499999999994</v>
      </c>
      <c r="X47" s="27">
        <f t="shared" si="8"/>
        <v>2619.9299999999985</v>
      </c>
      <c r="Y47" s="46">
        <f>SUM(Y35:Y45)</f>
        <v>0</v>
      </c>
      <c r="Z47" s="46">
        <f>SUM(Z35+Z37+Z40)</f>
        <v>0</v>
      </c>
      <c r="AA47" s="46">
        <f>SUM(AA35+AA37)</f>
        <v>0</v>
      </c>
      <c r="AB47" s="46">
        <f>SUM(AB35+AB37+AB40+AB42+AB44)</f>
        <v>0</v>
      </c>
      <c r="AC47" s="46">
        <f>SUM(AC35+AC37+AC40+AC42+AC44)</f>
        <v>0</v>
      </c>
      <c r="AD47" s="46">
        <f>SUM(AD35+AD37+AD40+AD42)</f>
        <v>0</v>
      </c>
    </row>
    <row r="52" spans="3:11" x14ac:dyDescent="0.3">
      <c r="C52" s="23"/>
    </row>
    <row r="53" spans="3:11" x14ac:dyDescent="0.3">
      <c r="C53" s="23"/>
    </row>
    <row r="55" spans="3:11" x14ac:dyDescent="0.3">
      <c r="C55" s="23"/>
    </row>
    <row r="57" spans="3:11" x14ac:dyDescent="0.3">
      <c r="K57" s="22"/>
    </row>
    <row r="61" spans="3:11" x14ac:dyDescent="0.3">
      <c r="E61" s="2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19" zoomScale="82" zoomScaleNormal="82" workbookViewId="0">
      <selection activeCell="D33" sqref="D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64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15.4</v>
      </c>
      <c r="C3" s="7">
        <v>15.2</v>
      </c>
      <c r="D3" s="7">
        <v>15.08</v>
      </c>
      <c r="E3" s="7">
        <v>15.26</v>
      </c>
      <c r="F3" s="7">
        <v>14.76</v>
      </c>
      <c r="G3" s="7">
        <v>15.08</v>
      </c>
      <c r="H3" s="7">
        <v>15.08</v>
      </c>
      <c r="I3" s="7">
        <v>15.24</v>
      </c>
      <c r="J3" s="7">
        <v>15.38</v>
      </c>
      <c r="K3" s="7">
        <v>15.54</v>
      </c>
    </row>
    <row r="4" spans="1:15" x14ac:dyDescent="0.3">
      <c r="A4" s="1">
        <v>2</v>
      </c>
      <c r="B4" s="7">
        <v>15.24</v>
      </c>
      <c r="C4" s="7">
        <v>14.38</v>
      </c>
      <c r="D4" s="7">
        <v>15.2</v>
      </c>
      <c r="E4" s="7">
        <v>15.24</v>
      </c>
      <c r="F4" s="7">
        <v>15.16</v>
      </c>
      <c r="G4" s="7">
        <v>14.32</v>
      </c>
      <c r="H4" s="7">
        <v>14.9</v>
      </c>
      <c r="I4" s="7">
        <v>15.3</v>
      </c>
      <c r="J4" s="7">
        <v>15.1</v>
      </c>
      <c r="K4" s="7">
        <v>15.34</v>
      </c>
    </row>
    <row r="5" spans="1:15" x14ac:dyDescent="0.3">
      <c r="A5" s="1">
        <v>3</v>
      </c>
      <c r="B5" s="7">
        <v>14.92</v>
      </c>
      <c r="C5" s="7">
        <v>15</v>
      </c>
      <c r="D5" s="7">
        <v>15.56</v>
      </c>
      <c r="E5" s="7">
        <v>14.88</v>
      </c>
      <c r="F5" s="7">
        <v>14.8</v>
      </c>
      <c r="G5" s="7">
        <v>15.02</v>
      </c>
      <c r="H5" s="7">
        <v>14.98</v>
      </c>
      <c r="I5" s="7">
        <v>14.9</v>
      </c>
      <c r="J5" s="7">
        <v>14.96</v>
      </c>
      <c r="K5" s="7">
        <v>15.38</v>
      </c>
    </row>
    <row r="6" spans="1:15" x14ac:dyDescent="0.3">
      <c r="A6" s="1">
        <v>4</v>
      </c>
      <c r="B6" s="7">
        <v>14.3</v>
      </c>
      <c r="C6" s="7">
        <v>15.1</v>
      </c>
      <c r="D6" s="7">
        <v>14.84</v>
      </c>
      <c r="E6" s="7">
        <v>14.82</v>
      </c>
      <c r="F6" s="7">
        <v>14.44</v>
      </c>
      <c r="G6" s="7">
        <v>14.8</v>
      </c>
      <c r="H6" s="7">
        <v>14.5</v>
      </c>
      <c r="I6" s="7">
        <v>14.46</v>
      </c>
      <c r="J6" s="7">
        <v>15.72</v>
      </c>
      <c r="K6" s="7">
        <v>15.34</v>
      </c>
    </row>
    <row r="7" spans="1:15" x14ac:dyDescent="0.3">
      <c r="A7" s="1">
        <v>5</v>
      </c>
      <c r="B7" s="7">
        <v>15.76</v>
      </c>
      <c r="C7" s="7">
        <v>15.32</v>
      </c>
      <c r="D7" s="7">
        <v>15.42</v>
      </c>
      <c r="E7" s="7">
        <v>15.5</v>
      </c>
      <c r="F7" s="7">
        <v>15.24</v>
      </c>
      <c r="G7" s="7">
        <v>15.46</v>
      </c>
      <c r="H7" s="7">
        <v>14.48</v>
      </c>
      <c r="I7" s="7">
        <v>15.08</v>
      </c>
      <c r="J7" s="7">
        <v>15.02</v>
      </c>
      <c r="K7" s="7">
        <v>15.12</v>
      </c>
    </row>
    <row r="8" spans="1:15" x14ac:dyDescent="0.3">
      <c r="A8" s="1">
        <v>6</v>
      </c>
      <c r="B8" s="7">
        <v>15.06</v>
      </c>
      <c r="C8" s="7">
        <v>15.76</v>
      </c>
      <c r="D8" s="7">
        <v>14.84</v>
      </c>
      <c r="E8" s="7">
        <v>15.24</v>
      </c>
      <c r="F8" s="7">
        <v>14.38</v>
      </c>
      <c r="G8" s="7">
        <v>14.78</v>
      </c>
      <c r="H8" s="7">
        <v>15.08</v>
      </c>
      <c r="I8" s="7">
        <v>15.18</v>
      </c>
      <c r="J8" s="7">
        <v>15.56</v>
      </c>
      <c r="K8" s="7">
        <v>14.06</v>
      </c>
    </row>
    <row r="9" spans="1:15" x14ac:dyDescent="0.3">
      <c r="A9" s="1">
        <v>7</v>
      </c>
      <c r="B9" s="7">
        <v>16.12</v>
      </c>
      <c r="C9" s="7">
        <v>14.76</v>
      </c>
      <c r="D9" s="7">
        <v>15.14</v>
      </c>
      <c r="E9" s="7">
        <v>14.8</v>
      </c>
      <c r="F9" s="7">
        <v>14.72</v>
      </c>
      <c r="G9" s="7">
        <v>15.04</v>
      </c>
      <c r="H9" s="7">
        <v>14.76</v>
      </c>
      <c r="I9" s="7">
        <v>15.14</v>
      </c>
      <c r="J9" s="7">
        <v>15.64</v>
      </c>
      <c r="K9" s="7">
        <v>15.24</v>
      </c>
    </row>
    <row r="10" spans="1:15" x14ac:dyDescent="0.3">
      <c r="A10" s="1">
        <v>8</v>
      </c>
      <c r="B10" s="7">
        <v>14.8</v>
      </c>
      <c r="C10" s="7">
        <v>15.16</v>
      </c>
      <c r="D10" s="7">
        <v>14.78</v>
      </c>
      <c r="E10" s="7">
        <v>14.7</v>
      </c>
      <c r="F10" s="7">
        <v>14.96</v>
      </c>
      <c r="G10" s="7">
        <v>15.4</v>
      </c>
      <c r="H10" s="7">
        <v>14.88</v>
      </c>
      <c r="I10" s="7">
        <v>15</v>
      </c>
      <c r="J10" s="7">
        <v>15.42</v>
      </c>
      <c r="K10" s="7">
        <v>15.02</v>
      </c>
    </row>
    <row r="11" spans="1:15" x14ac:dyDescent="0.3">
      <c r="A11" s="1">
        <v>9</v>
      </c>
      <c r="B11" s="7">
        <v>14.96</v>
      </c>
      <c r="C11" s="7">
        <v>15.3</v>
      </c>
      <c r="D11" s="7">
        <v>15.56</v>
      </c>
      <c r="E11" s="7">
        <v>14.92</v>
      </c>
      <c r="F11" s="7">
        <v>14.66</v>
      </c>
      <c r="G11" s="7">
        <v>15.04</v>
      </c>
      <c r="H11" s="7">
        <v>14.3</v>
      </c>
      <c r="I11" s="7">
        <v>14.88</v>
      </c>
      <c r="J11" s="7">
        <v>15.86</v>
      </c>
      <c r="K11" s="7">
        <v>15</v>
      </c>
    </row>
    <row r="12" spans="1:15" x14ac:dyDescent="0.3">
      <c r="A12" s="1">
        <v>10</v>
      </c>
      <c r="B12" s="7">
        <v>15.36</v>
      </c>
      <c r="C12" s="7">
        <v>15.58</v>
      </c>
      <c r="D12" s="7">
        <v>15.04</v>
      </c>
      <c r="E12" s="7">
        <v>14.9</v>
      </c>
      <c r="F12" s="7">
        <v>14.96</v>
      </c>
      <c r="G12" s="7">
        <v>14.96</v>
      </c>
      <c r="H12" s="7">
        <v>15.2</v>
      </c>
      <c r="I12" s="7">
        <v>14.84</v>
      </c>
      <c r="J12" s="7">
        <v>15.08</v>
      </c>
      <c r="K12" s="7">
        <v>14.48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1505.6200000000001</v>
      </c>
    </row>
    <row r="15" spans="1:15" x14ac:dyDescent="0.3">
      <c r="A15" t="s">
        <v>0</v>
      </c>
      <c r="B15" t="s">
        <v>64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15.6</v>
      </c>
      <c r="C17" s="7">
        <v>14.78</v>
      </c>
      <c r="D17" s="7">
        <v>15.64</v>
      </c>
      <c r="E17" s="7">
        <v>15.08</v>
      </c>
      <c r="F17" s="7">
        <v>15.66</v>
      </c>
      <c r="G17" s="7">
        <v>14.66</v>
      </c>
      <c r="H17" s="7">
        <v>15.08</v>
      </c>
      <c r="I17" s="7">
        <v>15.26</v>
      </c>
      <c r="J17" s="7">
        <v>15.38</v>
      </c>
      <c r="K17" s="7">
        <v>14.86</v>
      </c>
      <c r="L17" s="7"/>
    </row>
    <row r="18" spans="1:12" x14ac:dyDescent="0.3">
      <c r="A18" s="1">
        <v>2</v>
      </c>
      <c r="B18" s="7">
        <v>15.16</v>
      </c>
      <c r="C18" s="7">
        <v>15.1</v>
      </c>
      <c r="D18" s="7">
        <v>15.48</v>
      </c>
      <c r="E18" s="7">
        <v>15.58</v>
      </c>
      <c r="F18" s="7">
        <v>15.02</v>
      </c>
      <c r="G18" s="7">
        <v>14.84</v>
      </c>
      <c r="H18" s="7">
        <v>15.24</v>
      </c>
      <c r="I18" s="7">
        <v>14.94</v>
      </c>
      <c r="J18" s="7">
        <v>14.48</v>
      </c>
      <c r="K18" s="7">
        <v>14.16</v>
      </c>
      <c r="L18" s="7"/>
    </row>
    <row r="19" spans="1:12" x14ac:dyDescent="0.3">
      <c r="A19" s="1">
        <v>3</v>
      </c>
      <c r="B19" s="7">
        <v>14.74</v>
      </c>
      <c r="C19" s="7">
        <v>14.6</v>
      </c>
      <c r="D19" s="7">
        <v>15.52</v>
      </c>
      <c r="E19" s="7">
        <v>14.62</v>
      </c>
      <c r="F19" s="7">
        <v>15.1</v>
      </c>
      <c r="G19" s="7">
        <v>14.64</v>
      </c>
      <c r="H19" s="7">
        <v>15.72</v>
      </c>
      <c r="I19" s="7">
        <v>14.62</v>
      </c>
      <c r="J19" s="7">
        <v>14.52</v>
      </c>
      <c r="K19" s="7">
        <v>15.44</v>
      </c>
      <c r="L19" s="7"/>
    </row>
    <row r="20" spans="1:12" x14ac:dyDescent="0.3">
      <c r="A20" s="1">
        <v>4</v>
      </c>
      <c r="B20" s="7">
        <v>14.8</v>
      </c>
      <c r="C20" s="7">
        <v>14.86</v>
      </c>
      <c r="D20" s="7">
        <v>15.14</v>
      </c>
      <c r="E20" s="7">
        <v>15.02</v>
      </c>
      <c r="F20" s="7">
        <v>14.62</v>
      </c>
      <c r="G20" s="7">
        <v>15.22</v>
      </c>
      <c r="H20" s="7">
        <v>15.98</v>
      </c>
      <c r="I20" s="7">
        <v>14.46</v>
      </c>
      <c r="J20" s="7">
        <v>15.14</v>
      </c>
      <c r="K20" s="7">
        <v>14.54</v>
      </c>
      <c r="L20" s="7"/>
    </row>
    <row r="21" spans="1:12" x14ac:dyDescent="0.3">
      <c r="A21" s="1">
        <v>5</v>
      </c>
      <c r="B21" s="7">
        <v>15.06</v>
      </c>
      <c r="C21" s="7">
        <v>15.68</v>
      </c>
      <c r="D21" s="7">
        <v>14.84</v>
      </c>
      <c r="E21" s="7">
        <v>15.36</v>
      </c>
      <c r="F21" s="7">
        <v>15.32</v>
      </c>
      <c r="G21" s="7">
        <v>15</v>
      </c>
      <c r="H21" s="7">
        <v>14.78</v>
      </c>
      <c r="I21" s="7">
        <v>14.66</v>
      </c>
      <c r="J21" s="7">
        <v>15.04</v>
      </c>
      <c r="K21" s="7">
        <v>15.3</v>
      </c>
      <c r="L21" s="7"/>
    </row>
    <row r="22" spans="1:12" x14ac:dyDescent="0.3">
      <c r="A22" s="1">
        <v>6</v>
      </c>
      <c r="B22" s="7">
        <v>15.3</v>
      </c>
      <c r="C22" s="7">
        <v>15.22</v>
      </c>
      <c r="D22" s="7">
        <v>15</v>
      </c>
      <c r="E22" s="7">
        <v>15.54</v>
      </c>
      <c r="F22" s="7">
        <v>15.14</v>
      </c>
      <c r="G22" s="7">
        <v>15.84</v>
      </c>
      <c r="H22" s="7">
        <v>14.68</v>
      </c>
      <c r="I22" s="7">
        <v>15.1</v>
      </c>
      <c r="J22" s="7">
        <v>14.82</v>
      </c>
      <c r="K22" s="7">
        <v>15.56</v>
      </c>
      <c r="L22" s="7"/>
    </row>
    <row r="23" spans="1:12" x14ac:dyDescent="0.3">
      <c r="A23" s="1">
        <v>7</v>
      </c>
      <c r="B23" s="7">
        <v>15.1</v>
      </c>
      <c r="C23" s="7">
        <v>15.82</v>
      </c>
      <c r="D23" s="7">
        <v>15.42</v>
      </c>
      <c r="E23" s="7">
        <v>15.64</v>
      </c>
      <c r="F23" s="7">
        <v>13.86</v>
      </c>
      <c r="G23" s="7">
        <v>14.7</v>
      </c>
      <c r="H23" s="7">
        <v>15.68</v>
      </c>
      <c r="I23" s="7">
        <v>15.68</v>
      </c>
      <c r="J23" s="7">
        <v>14.8</v>
      </c>
      <c r="K23" s="7">
        <v>13.86</v>
      </c>
      <c r="L23" s="7"/>
    </row>
    <row r="24" spans="1:12" x14ac:dyDescent="0.3">
      <c r="A24" s="1">
        <v>8</v>
      </c>
      <c r="B24" s="7">
        <v>15.02</v>
      </c>
      <c r="C24" s="7">
        <v>15.32</v>
      </c>
      <c r="D24" s="7">
        <v>14.94</v>
      </c>
      <c r="E24" s="7">
        <v>15.04</v>
      </c>
      <c r="F24" s="7">
        <v>14.88</v>
      </c>
      <c r="G24" s="7">
        <v>14.04</v>
      </c>
      <c r="H24" s="7">
        <v>14.62</v>
      </c>
      <c r="I24" s="7">
        <v>15.26</v>
      </c>
      <c r="J24" s="7">
        <v>15.16</v>
      </c>
      <c r="K24" s="7">
        <v>14.8</v>
      </c>
      <c r="L24" s="7"/>
    </row>
    <row r="25" spans="1:12" x14ac:dyDescent="0.3">
      <c r="A25" s="1">
        <v>9</v>
      </c>
      <c r="B25" s="7">
        <v>15.12</v>
      </c>
      <c r="C25" s="7">
        <v>15.1</v>
      </c>
      <c r="D25" s="7">
        <v>14.48</v>
      </c>
      <c r="E25" s="7">
        <v>15.2</v>
      </c>
      <c r="F25" s="7">
        <v>14.56</v>
      </c>
      <c r="G25" s="7">
        <v>15.82</v>
      </c>
      <c r="H25" s="7">
        <v>14.6</v>
      </c>
      <c r="I25" s="7">
        <v>15</v>
      </c>
      <c r="J25" s="7">
        <v>13.96</v>
      </c>
      <c r="K25" s="7">
        <v>14.28</v>
      </c>
      <c r="L25" s="7"/>
    </row>
    <row r="26" spans="1:12" x14ac:dyDescent="0.3">
      <c r="A26" s="1">
        <v>10</v>
      </c>
      <c r="B26" s="7">
        <v>15.14</v>
      </c>
      <c r="C26" s="7">
        <v>14.72</v>
      </c>
      <c r="D26" s="7">
        <v>14.46</v>
      </c>
      <c r="E26" s="7">
        <v>14.98</v>
      </c>
      <c r="F26" s="7">
        <v>14.7</v>
      </c>
      <c r="G26" s="7">
        <v>14.4</v>
      </c>
      <c r="H26" s="7">
        <v>15.02</v>
      </c>
      <c r="I26" s="7">
        <v>15.46</v>
      </c>
      <c r="J26" s="7">
        <v>15.2</v>
      </c>
      <c r="K26" s="7">
        <v>14.66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5">
        <f>+SUM(B17:L27)</f>
        <v>1501.0399999999997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opLeftCell="A25" zoomScale="78" zoomScaleNormal="78" workbookViewId="0">
      <selection activeCell="K43" sqref="K4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14.82</v>
      </c>
      <c r="C3" s="7">
        <v>15.32</v>
      </c>
      <c r="D3" s="7">
        <v>14.68</v>
      </c>
      <c r="E3" s="7">
        <v>15.32</v>
      </c>
      <c r="F3" s="7">
        <v>14.98</v>
      </c>
      <c r="G3" s="7">
        <v>15.24</v>
      </c>
      <c r="H3" s="7">
        <v>15.54</v>
      </c>
      <c r="I3" s="7">
        <v>15</v>
      </c>
      <c r="J3" s="7">
        <v>15.16</v>
      </c>
      <c r="K3" s="7">
        <v>14.96</v>
      </c>
    </row>
    <row r="4" spans="1:17" x14ac:dyDescent="0.3">
      <c r="A4" s="1">
        <v>2</v>
      </c>
      <c r="B4" s="7">
        <v>14.66</v>
      </c>
      <c r="C4" s="7">
        <v>14.66</v>
      </c>
      <c r="D4" s="7">
        <v>15.6</v>
      </c>
      <c r="E4" s="7">
        <v>16.12</v>
      </c>
      <c r="F4" s="7">
        <v>15.04</v>
      </c>
      <c r="G4" s="7">
        <v>15.38</v>
      </c>
      <c r="H4" s="7">
        <v>14.76</v>
      </c>
      <c r="I4" s="7">
        <v>14.81</v>
      </c>
      <c r="J4" s="7">
        <v>15.18</v>
      </c>
      <c r="K4" s="7">
        <v>15.1</v>
      </c>
    </row>
    <row r="5" spans="1:17" x14ac:dyDescent="0.3">
      <c r="A5" s="1">
        <v>3</v>
      </c>
      <c r="B5" s="7">
        <v>15.3</v>
      </c>
      <c r="C5" s="7">
        <v>15.4</v>
      </c>
      <c r="D5" s="7">
        <v>15.1</v>
      </c>
      <c r="E5" s="7">
        <v>15.12</v>
      </c>
      <c r="F5" s="7">
        <v>14.6</v>
      </c>
      <c r="G5" s="7">
        <v>14.44</v>
      </c>
      <c r="H5" s="7">
        <v>14.78</v>
      </c>
      <c r="I5" s="7">
        <v>14.74</v>
      </c>
      <c r="J5" s="7">
        <v>14.86</v>
      </c>
      <c r="K5" s="7">
        <v>15.24</v>
      </c>
    </row>
    <row r="6" spans="1:17" x14ac:dyDescent="0.3">
      <c r="A6" s="1">
        <v>4</v>
      </c>
      <c r="B6" s="7">
        <v>14.88</v>
      </c>
      <c r="C6" s="7">
        <v>15.12</v>
      </c>
      <c r="D6" s="7">
        <v>15.18</v>
      </c>
      <c r="E6" s="7">
        <v>15.04</v>
      </c>
      <c r="F6" s="7">
        <v>14.52</v>
      </c>
      <c r="G6" s="7">
        <v>15</v>
      </c>
      <c r="H6" s="7">
        <v>14.86</v>
      </c>
      <c r="I6" s="7">
        <v>14.8</v>
      </c>
      <c r="J6" s="7">
        <v>14.14</v>
      </c>
      <c r="K6" s="7">
        <v>15.5</v>
      </c>
    </row>
    <row r="7" spans="1:17" x14ac:dyDescent="0.3">
      <c r="A7" s="1">
        <v>5</v>
      </c>
      <c r="B7" s="7">
        <v>13.98</v>
      </c>
      <c r="C7" s="7">
        <v>15.12</v>
      </c>
      <c r="D7" s="7">
        <v>14.7</v>
      </c>
      <c r="E7" s="7">
        <v>15.28</v>
      </c>
      <c r="F7" s="7">
        <v>15.1</v>
      </c>
      <c r="G7" s="7">
        <v>15</v>
      </c>
      <c r="H7" s="7">
        <v>15.04</v>
      </c>
      <c r="I7" s="7">
        <v>14.86</v>
      </c>
      <c r="J7" s="7">
        <v>14.78</v>
      </c>
      <c r="K7" s="7">
        <v>14.74</v>
      </c>
    </row>
    <row r="8" spans="1:17" x14ac:dyDescent="0.3">
      <c r="A8" s="1">
        <v>6</v>
      </c>
      <c r="B8" s="7">
        <v>14.94</v>
      </c>
      <c r="C8" s="7">
        <v>14.84</v>
      </c>
      <c r="D8" s="7">
        <v>15.06</v>
      </c>
      <c r="E8" s="7">
        <v>15.18</v>
      </c>
      <c r="F8" s="7">
        <v>14.38</v>
      </c>
      <c r="G8" s="7">
        <v>14.74</v>
      </c>
      <c r="H8" s="7">
        <v>14.7</v>
      </c>
      <c r="I8" s="7">
        <v>14.85</v>
      </c>
      <c r="J8" s="7">
        <v>14.8</v>
      </c>
      <c r="K8" s="7">
        <v>14.84</v>
      </c>
    </row>
    <row r="9" spans="1:17" x14ac:dyDescent="0.3">
      <c r="A9" s="1">
        <v>7</v>
      </c>
      <c r="B9" s="7">
        <v>14.96</v>
      </c>
      <c r="C9" s="7">
        <v>14.88</v>
      </c>
      <c r="D9" s="7">
        <v>15.62</v>
      </c>
      <c r="E9" s="7">
        <v>15.5</v>
      </c>
      <c r="F9" s="7">
        <v>14.8</v>
      </c>
      <c r="G9" s="7">
        <v>14.68</v>
      </c>
      <c r="H9" s="7">
        <v>14.46</v>
      </c>
      <c r="I9" s="7">
        <v>15.2</v>
      </c>
      <c r="J9" s="7">
        <v>15.26</v>
      </c>
      <c r="K9" s="7">
        <v>15.06</v>
      </c>
    </row>
    <row r="10" spans="1:17" x14ac:dyDescent="0.3">
      <c r="A10" s="1">
        <v>8</v>
      </c>
      <c r="B10" s="7">
        <v>14.78</v>
      </c>
      <c r="C10" s="7">
        <v>15.26</v>
      </c>
      <c r="D10" s="7">
        <v>15.36</v>
      </c>
      <c r="E10" s="7">
        <v>15.64</v>
      </c>
      <c r="F10" s="7">
        <v>15.1</v>
      </c>
      <c r="G10" s="7">
        <v>15.16</v>
      </c>
      <c r="H10" s="7">
        <v>15.06</v>
      </c>
      <c r="I10" s="7">
        <v>14.98</v>
      </c>
      <c r="J10" s="7">
        <v>15.52</v>
      </c>
      <c r="K10" s="7">
        <v>15.48</v>
      </c>
    </row>
    <row r="11" spans="1:17" x14ac:dyDescent="0.3">
      <c r="A11" s="1">
        <v>9</v>
      </c>
      <c r="B11" s="7">
        <v>15.02</v>
      </c>
      <c r="C11" s="7">
        <v>15.28</v>
      </c>
      <c r="D11" s="7">
        <v>15.18</v>
      </c>
      <c r="E11" s="7">
        <v>15.32</v>
      </c>
      <c r="F11" s="7">
        <v>15.22</v>
      </c>
      <c r="G11" s="7">
        <v>14.94</v>
      </c>
      <c r="H11" s="7">
        <v>15</v>
      </c>
      <c r="I11" s="7">
        <v>14.9</v>
      </c>
      <c r="J11" s="7">
        <v>14.48</v>
      </c>
      <c r="K11" s="7">
        <v>15.62</v>
      </c>
    </row>
    <row r="12" spans="1:17" x14ac:dyDescent="0.3">
      <c r="A12" s="1">
        <v>10</v>
      </c>
      <c r="B12" s="7">
        <v>15.02</v>
      </c>
      <c r="C12" s="7">
        <v>14.86</v>
      </c>
      <c r="D12" s="7">
        <v>14.46</v>
      </c>
      <c r="E12" s="7">
        <v>15.12</v>
      </c>
      <c r="F12" s="7">
        <v>14.96</v>
      </c>
      <c r="G12" s="7">
        <v>15.6</v>
      </c>
      <c r="H12" s="7">
        <v>14.64</v>
      </c>
      <c r="I12" s="7">
        <v>15.28</v>
      </c>
      <c r="J12" s="7">
        <v>14.76</v>
      </c>
      <c r="K12" s="7">
        <v>15.04</v>
      </c>
      <c r="Q12" s="23"/>
    </row>
    <row r="14" spans="1:17" x14ac:dyDescent="0.3">
      <c r="I14" t="s">
        <v>3</v>
      </c>
      <c r="K14" s="2">
        <f>+SUM(B3:K12)</f>
        <v>1501.34</v>
      </c>
    </row>
    <row r="15" spans="1:17" x14ac:dyDescent="0.3">
      <c r="A15" t="s">
        <v>0</v>
      </c>
      <c r="B15" t="s">
        <v>64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14.52</v>
      </c>
      <c r="C17" s="7">
        <v>15.4</v>
      </c>
      <c r="D17" s="7">
        <v>15.28</v>
      </c>
      <c r="E17" s="7">
        <v>15.12</v>
      </c>
      <c r="F17" s="7">
        <v>14.8</v>
      </c>
      <c r="G17" s="7">
        <v>14.48</v>
      </c>
      <c r="H17" s="7">
        <v>14.82</v>
      </c>
      <c r="I17" s="7">
        <v>15.34</v>
      </c>
      <c r="J17" s="7">
        <v>14.76</v>
      </c>
      <c r="K17" s="7">
        <v>15.64</v>
      </c>
      <c r="L17" s="7"/>
    </row>
    <row r="18" spans="1:12" x14ac:dyDescent="0.3">
      <c r="A18" s="1">
        <v>2</v>
      </c>
      <c r="B18" s="7">
        <v>14.6</v>
      </c>
      <c r="C18" s="7">
        <v>14.34</v>
      </c>
      <c r="D18" s="7">
        <v>14.8</v>
      </c>
      <c r="E18" s="7">
        <v>15.32</v>
      </c>
      <c r="F18" s="7">
        <v>15.6</v>
      </c>
      <c r="G18" s="7">
        <v>15.6</v>
      </c>
      <c r="H18" s="7">
        <v>15.16</v>
      </c>
      <c r="I18" s="7">
        <v>15.2</v>
      </c>
      <c r="J18" s="7">
        <v>14.66</v>
      </c>
      <c r="K18" s="7">
        <v>15.76</v>
      </c>
      <c r="L18" s="7"/>
    </row>
    <row r="19" spans="1:12" x14ac:dyDescent="0.3">
      <c r="A19" s="1">
        <v>3</v>
      </c>
      <c r="B19" s="7">
        <v>14.34</v>
      </c>
      <c r="C19" s="7">
        <v>15.28</v>
      </c>
      <c r="D19" s="7">
        <v>15.26</v>
      </c>
      <c r="E19" s="7">
        <v>14.86</v>
      </c>
      <c r="F19" s="7">
        <v>14.4</v>
      </c>
      <c r="G19" s="7">
        <v>14.78</v>
      </c>
      <c r="H19" s="7">
        <v>14.66</v>
      </c>
      <c r="I19" s="7">
        <v>15.06</v>
      </c>
      <c r="J19" s="7">
        <v>15.12</v>
      </c>
      <c r="K19" s="7">
        <v>15.28</v>
      </c>
      <c r="L19" s="7"/>
    </row>
    <row r="20" spans="1:12" x14ac:dyDescent="0.3">
      <c r="A20" s="1">
        <v>4</v>
      </c>
      <c r="B20" s="7">
        <v>14.28</v>
      </c>
      <c r="C20" s="7">
        <v>14.8</v>
      </c>
      <c r="D20" s="7">
        <v>14.96</v>
      </c>
      <c r="E20" s="7">
        <v>14.94</v>
      </c>
      <c r="F20" s="7">
        <v>14.22</v>
      </c>
      <c r="G20" s="7">
        <v>15.28</v>
      </c>
      <c r="H20" s="7">
        <v>14.86</v>
      </c>
      <c r="I20" s="7">
        <v>14.84</v>
      </c>
      <c r="J20" s="7">
        <v>14.96</v>
      </c>
      <c r="K20" s="7">
        <v>14.72</v>
      </c>
      <c r="L20" s="7"/>
    </row>
    <row r="21" spans="1:12" x14ac:dyDescent="0.3">
      <c r="A21" s="1">
        <v>5</v>
      </c>
      <c r="B21" s="7">
        <v>14.42</v>
      </c>
      <c r="C21" s="7">
        <v>14.34</v>
      </c>
      <c r="D21" s="7">
        <v>14.64</v>
      </c>
      <c r="E21" s="7">
        <v>15.18</v>
      </c>
      <c r="F21" s="7">
        <v>15.5</v>
      </c>
      <c r="G21" s="7">
        <v>15.54</v>
      </c>
      <c r="H21" s="7">
        <v>15.14</v>
      </c>
      <c r="I21" s="7">
        <v>14.08</v>
      </c>
      <c r="J21" s="7">
        <v>14.32</v>
      </c>
      <c r="K21" s="7">
        <v>14.82</v>
      </c>
      <c r="L21" s="7"/>
    </row>
    <row r="22" spans="1:12" x14ac:dyDescent="0.3">
      <c r="A22" s="1">
        <v>6</v>
      </c>
      <c r="B22" s="7">
        <v>14.72</v>
      </c>
      <c r="C22" s="7">
        <v>14.62</v>
      </c>
      <c r="D22" s="7">
        <v>15.14</v>
      </c>
      <c r="E22" s="7">
        <v>14.9</v>
      </c>
      <c r="F22" s="7">
        <v>15.16</v>
      </c>
      <c r="G22" s="7">
        <v>15</v>
      </c>
      <c r="H22" s="7">
        <v>15.22</v>
      </c>
      <c r="I22" s="7">
        <v>14.68</v>
      </c>
      <c r="J22" s="7">
        <v>15.38</v>
      </c>
      <c r="K22" s="7">
        <v>15.2</v>
      </c>
      <c r="L22" s="7"/>
    </row>
    <row r="23" spans="1:12" x14ac:dyDescent="0.3">
      <c r="A23" s="1">
        <v>7</v>
      </c>
      <c r="B23" s="7">
        <v>14.52</v>
      </c>
      <c r="C23" s="7">
        <v>14.9</v>
      </c>
      <c r="D23" s="7">
        <v>15</v>
      </c>
      <c r="E23" s="7">
        <v>14.66</v>
      </c>
      <c r="F23" s="7">
        <v>14.88</v>
      </c>
      <c r="G23" s="7">
        <v>15</v>
      </c>
      <c r="H23" s="7">
        <v>14.8</v>
      </c>
      <c r="I23" s="7">
        <v>15</v>
      </c>
      <c r="J23" s="7">
        <v>14.48</v>
      </c>
      <c r="K23" s="7">
        <v>14.42</v>
      </c>
      <c r="L23" s="7"/>
    </row>
    <row r="24" spans="1:12" x14ac:dyDescent="0.3">
      <c r="A24" s="1">
        <v>8</v>
      </c>
      <c r="B24" s="7">
        <v>14.6</v>
      </c>
      <c r="C24" s="7">
        <v>14.48</v>
      </c>
      <c r="D24" s="7">
        <v>15.28</v>
      </c>
      <c r="E24" s="7">
        <v>14.48</v>
      </c>
      <c r="F24" s="7">
        <v>14.44</v>
      </c>
      <c r="G24" s="7">
        <v>15.06</v>
      </c>
      <c r="H24" s="7">
        <v>14.98</v>
      </c>
      <c r="I24" s="7">
        <v>16.64</v>
      </c>
      <c r="J24" s="7">
        <v>15.38</v>
      </c>
      <c r="K24" s="7">
        <v>14.58</v>
      </c>
      <c r="L24" s="7"/>
    </row>
    <row r="25" spans="1:12" x14ac:dyDescent="0.3">
      <c r="A25" s="1">
        <v>9</v>
      </c>
      <c r="B25" s="7">
        <v>15.3</v>
      </c>
      <c r="C25" s="7">
        <v>15.6</v>
      </c>
      <c r="D25" s="7">
        <v>14.64</v>
      </c>
      <c r="E25" s="7">
        <v>14.96</v>
      </c>
      <c r="F25" s="7">
        <v>15.36</v>
      </c>
      <c r="G25" s="7">
        <v>15.54</v>
      </c>
      <c r="H25" s="7">
        <v>15.12</v>
      </c>
      <c r="I25" s="7">
        <v>14.58</v>
      </c>
      <c r="J25" s="7">
        <v>15.06</v>
      </c>
      <c r="K25" s="7">
        <v>15.44</v>
      </c>
      <c r="L25" s="7"/>
    </row>
    <row r="26" spans="1:12" x14ac:dyDescent="0.3">
      <c r="A26" s="1">
        <v>10</v>
      </c>
      <c r="B26" s="7">
        <v>15.62</v>
      </c>
      <c r="C26" s="7">
        <v>14.96</v>
      </c>
      <c r="D26" s="7">
        <v>15.1</v>
      </c>
      <c r="E26" s="7">
        <v>15.04</v>
      </c>
      <c r="F26" s="7">
        <v>14.78</v>
      </c>
      <c r="G26" s="7">
        <v>14.66</v>
      </c>
      <c r="H26" s="7">
        <v>14.96</v>
      </c>
      <c r="I26" s="7">
        <v>14.66</v>
      </c>
      <c r="J26" s="7">
        <v>15.46</v>
      </c>
      <c r="K26" s="7">
        <v>15.1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1495.6199999999997</v>
      </c>
    </row>
    <row r="30" spans="1:12" x14ac:dyDescent="0.3">
      <c r="A30" t="s">
        <v>1</v>
      </c>
      <c r="B30" t="s">
        <v>64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14.44</v>
      </c>
      <c r="C32" s="7">
        <v>15.36</v>
      </c>
      <c r="D32" s="7">
        <v>14.42</v>
      </c>
      <c r="E32" s="7">
        <v>14.82</v>
      </c>
      <c r="F32" s="7">
        <v>14.32</v>
      </c>
      <c r="G32" s="7">
        <v>14.8</v>
      </c>
      <c r="H32" s="7">
        <v>14.42</v>
      </c>
      <c r="I32" s="7">
        <v>15.32</v>
      </c>
      <c r="J32" s="7">
        <v>15.14</v>
      </c>
      <c r="K32" s="7">
        <v>15.32</v>
      </c>
      <c r="L32" s="7"/>
    </row>
    <row r="33" spans="1:12" x14ac:dyDescent="0.3">
      <c r="A33" s="1">
        <v>2</v>
      </c>
      <c r="B33" s="7">
        <v>15.52</v>
      </c>
      <c r="C33" s="7">
        <v>15.34</v>
      </c>
      <c r="D33" s="7">
        <v>14.66</v>
      </c>
      <c r="E33" s="7">
        <v>15</v>
      </c>
      <c r="F33" s="7">
        <v>14.94</v>
      </c>
      <c r="G33" s="7">
        <v>14.98</v>
      </c>
      <c r="H33" s="7">
        <v>14.98</v>
      </c>
      <c r="I33" s="7">
        <v>15.26</v>
      </c>
      <c r="J33" s="7">
        <v>15.1</v>
      </c>
      <c r="K33" s="7">
        <v>15.06</v>
      </c>
      <c r="L33" s="7"/>
    </row>
    <row r="34" spans="1:12" x14ac:dyDescent="0.3">
      <c r="A34" s="1">
        <v>3</v>
      </c>
      <c r="B34" s="7">
        <v>15.94</v>
      </c>
      <c r="C34" s="7">
        <v>15.22</v>
      </c>
      <c r="D34" s="7">
        <v>14.14</v>
      </c>
      <c r="E34" s="7">
        <v>14.66</v>
      </c>
      <c r="F34" s="7">
        <v>15.22</v>
      </c>
      <c r="G34" s="7">
        <v>14.22</v>
      </c>
      <c r="H34" s="7">
        <v>15.48</v>
      </c>
      <c r="I34" s="7">
        <v>15.1</v>
      </c>
      <c r="J34" s="7">
        <v>14.38</v>
      </c>
      <c r="K34" s="7">
        <v>14.94</v>
      </c>
      <c r="L34" s="7"/>
    </row>
    <row r="35" spans="1:12" x14ac:dyDescent="0.3">
      <c r="A35" s="1">
        <v>4</v>
      </c>
      <c r="B35" s="7">
        <v>14.22</v>
      </c>
      <c r="C35" s="7">
        <v>14.5</v>
      </c>
      <c r="D35" s="7">
        <v>15.18</v>
      </c>
      <c r="E35" s="7">
        <v>15.3</v>
      </c>
      <c r="F35" s="7">
        <v>15.16</v>
      </c>
      <c r="G35" s="7">
        <v>15.44</v>
      </c>
      <c r="H35" s="7">
        <v>14.84</v>
      </c>
      <c r="I35" s="7">
        <v>14.84</v>
      </c>
      <c r="J35" s="7">
        <v>14.26</v>
      </c>
      <c r="K35" s="7">
        <v>15.22</v>
      </c>
      <c r="L35" s="7"/>
    </row>
    <row r="36" spans="1:12" x14ac:dyDescent="0.3">
      <c r="A36" s="1">
        <v>5</v>
      </c>
      <c r="B36" s="7">
        <v>14.64</v>
      </c>
      <c r="C36" s="7">
        <v>15.44</v>
      </c>
      <c r="D36" s="7">
        <v>14.76</v>
      </c>
      <c r="E36" s="7">
        <v>15.8</v>
      </c>
      <c r="F36" s="7">
        <v>15.12</v>
      </c>
      <c r="G36" s="7">
        <v>15.3</v>
      </c>
      <c r="H36" s="7">
        <v>15.1</v>
      </c>
      <c r="I36" s="7">
        <v>14.88</v>
      </c>
      <c r="J36" s="7">
        <v>15.18</v>
      </c>
      <c r="K36" s="7">
        <v>14.8</v>
      </c>
      <c r="L36" s="7"/>
    </row>
    <row r="37" spans="1:12" x14ac:dyDescent="0.3">
      <c r="A37" s="1">
        <v>6</v>
      </c>
      <c r="B37" s="7">
        <v>14.1</v>
      </c>
      <c r="C37" s="7">
        <v>15.14</v>
      </c>
      <c r="D37" s="7">
        <v>14.7</v>
      </c>
      <c r="E37" s="7">
        <v>15.08</v>
      </c>
      <c r="F37" s="7">
        <v>15.6</v>
      </c>
      <c r="G37" s="7">
        <v>14.36</v>
      </c>
      <c r="H37" s="7">
        <v>15.06</v>
      </c>
      <c r="I37" s="7">
        <v>14.72</v>
      </c>
      <c r="J37" s="7">
        <v>15.6</v>
      </c>
      <c r="K37" s="7">
        <v>14.76</v>
      </c>
      <c r="L37" s="7"/>
    </row>
    <row r="38" spans="1:12" x14ac:dyDescent="0.3">
      <c r="A38" s="1">
        <v>7</v>
      </c>
      <c r="B38" s="7">
        <v>15.24</v>
      </c>
      <c r="C38" s="7">
        <v>13.82</v>
      </c>
      <c r="D38" s="7">
        <v>14.84</v>
      </c>
      <c r="E38" s="7">
        <v>15.18</v>
      </c>
      <c r="F38" s="7">
        <v>14.3</v>
      </c>
      <c r="G38" s="7">
        <v>15.46</v>
      </c>
      <c r="H38" s="7">
        <v>15.48</v>
      </c>
      <c r="I38" s="7">
        <v>15.38</v>
      </c>
      <c r="J38" s="7">
        <v>15.08</v>
      </c>
      <c r="K38" s="7">
        <v>15.32</v>
      </c>
      <c r="L38" s="7"/>
    </row>
    <row r="39" spans="1:12" x14ac:dyDescent="0.3">
      <c r="A39" s="1">
        <v>8</v>
      </c>
      <c r="B39" s="7">
        <v>14.16</v>
      </c>
      <c r="C39" s="7">
        <v>15.26</v>
      </c>
      <c r="D39" s="7">
        <v>14.28</v>
      </c>
      <c r="E39" s="7">
        <v>14.46</v>
      </c>
      <c r="F39" s="7">
        <v>14.76</v>
      </c>
      <c r="G39" s="7">
        <v>14.62</v>
      </c>
      <c r="H39" s="7">
        <v>15.3</v>
      </c>
      <c r="I39" s="7">
        <v>15.58</v>
      </c>
      <c r="J39" s="7">
        <v>14.54</v>
      </c>
      <c r="K39" s="7">
        <v>15.02</v>
      </c>
      <c r="L39" s="7"/>
    </row>
    <row r="40" spans="1:12" x14ac:dyDescent="0.3">
      <c r="A40" s="1">
        <v>9</v>
      </c>
      <c r="B40" s="7">
        <v>15.22</v>
      </c>
      <c r="C40" s="7">
        <v>15.04</v>
      </c>
      <c r="D40" s="7">
        <v>14.66</v>
      </c>
      <c r="E40" s="7">
        <v>15.06</v>
      </c>
      <c r="F40" s="7">
        <v>15.42</v>
      </c>
      <c r="G40" s="7">
        <v>15.28</v>
      </c>
      <c r="H40" s="7">
        <v>15.46</v>
      </c>
      <c r="I40" s="7">
        <v>14.34</v>
      </c>
      <c r="J40" s="7">
        <v>14.9</v>
      </c>
      <c r="K40" s="7">
        <v>14.84</v>
      </c>
      <c r="L40" s="7"/>
    </row>
    <row r="41" spans="1:12" x14ac:dyDescent="0.3">
      <c r="A41" s="1">
        <v>10</v>
      </c>
      <c r="B41" s="7">
        <v>14.38</v>
      </c>
      <c r="C41" s="7">
        <v>14.66</v>
      </c>
      <c r="D41" s="7">
        <v>14.66</v>
      </c>
      <c r="E41" s="7">
        <v>14.7</v>
      </c>
      <c r="F41" s="7">
        <v>15.32</v>
      </c>
      <c r="G41" s="7">
        <v>15.58</v>
      </c>
      <c r="H41" s="7">
        <v>14.48</v>
      </c>
      <c r="I41" s="7">
        <v>15.2</v>
      </c>
      <c r="J41" s="7">
        <v>15.04</v>
      </c>
      <c r="K41" s="7">
        <v>13.98</v>
      </c>
      <c r="L41" s="7"/>
    </row>
    <row r="43" spans="1:12" x14ac:dyDescent="0.3">
      <c r="I43" t="s">
        <v>3</v>
      </c>
      <c r="K43" s="2">
        <f>+SUM(B32:L41)</f>
        <v>1493.9000000000003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opLeftCell="A49" zoomScale="73" zoomScaleNormal="73" workbookViewId="0">
      <selection activeCell="K74" sqref="K7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  <c r="B1" t="s">
        <v>64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14.22</v>
      </c>
      <c r="C3" s="7">
        <v>15.52</v>
      </c>
      <c r="D3" s="7">
        <v>15.56</v>
      </c>
      <c r="E3" s="7">
        <v>15.18</v>
      </c>
      <c r="F3" s="7">
        <v>14.98</v>
      </c>
      <c r="G3" s="7">
        <v>15.2</v>
      </c>
      <c r="H3" s="7">
        <v>15.04</v>
      </c>
      <c r="I3" s="7">
        <v>15.38</v>
      </c>
      <c r="J3" s="7">
        <v>15.26</v>
      </c>
      <c r="K3" s="7"/>
    </row>
    <row r="4" spans="1:12" x14ac:dyDescent="0.3">
      <c r="A4" s="1">
        <v>2</v>
      </c>
      <c r="B4" s="7">
        <v>14.94</v>
      </c>
      <c r="C4" s="7">
        <v>15.24</v>
      </c>
      <c r="D4" s="7">
        <v>14.96</v>
      </c>
      <c r="E4" s="7">
        <v>15.56</v>
      </c>
      <c r="F4" s="7">
        <v>14.66</v>
      </c>
      <c r="G4" s="7">
        <v>15.1</v>
      </c>
      <c r="H4" s="7">
        <v>14.86</v>
      </c>
      <c r="I4" s="7">
        <v>15.7</v>
      </c>
      <c r="J4" s="7">
        <v>14.66</v>
      </c>
      <c r="K4" s="7"/>
    </row>
    <row r="5" spans="1:12" x14ac:dyDescent="0.3">
      <c r="A5" s="1">
        <v>3</v>
      </c>
      <c r="B5" s="7">
        <v>14.98</v>
      </c>
      <c r="C5" s="7">
        <v>14.94</v>
      </c>
      <c r="D5" s="7">
        <v>14.24</v>
      </c>
      <c r="E5" s="7">
        <v>14.36</v>
      </c>
      <c r="F5" s="7">
        <v>14.56</v>
      </c>
      <c r="G5" s="7">
        <v>15.5</v>
      </c>
      <c r="H5" s="7">
        <v>15.12</v>
      </c>
      <c r="I5" s="7">
        <v>14.9</v>
      </c>
      <c r="J5" s="7">
        <v>15.56</v>
      </c>
      <c r="K5" s="7"/>
    </row>
    <row r="6" spans="1:12" x14ac:dyDescent="0.3">
      <c r="A6" s="1">
        <v>4</v>
      </c>
      <c r="B6" s="7">
        <v>15.1</v>
      </c>
      <c r="C6" s="7">
        <v>15.52</v>
      </c>
      <c r="D6" s="7">
        <v>14.96</v>
      </c>
      <c r="E6" s="7">
        <v>15.06</v>
      </c>
      <c r="F6" s="7">
        <v>14.78</v>
      </c>
      <c r="G6" s="7">
        <v>15.08</v>
      </c>
      <c r="H6" s="7">
        <v>14.66</v>
      </c>
      <c r="I6" s="7">
        <v>14.98</v>
      </c>
      <c r="J6" s="7">
        <v>14.6</v>
      </c>
      <c r="K6" s="7"/>
    </row>
    <row r="7" spans="1:12" x14ac:dyDescent="0.3">
      <c r="A7" s="1">
        <v>5</v>
      </c>
      <c r="B7" s="7">
        <v>15.02</v>
      </c>
      <c r="C7" s="7">
        <v>15.32</v>
      </c>
      <c r="D7" s="7">
        <v>14.62</v>
      </c>
      <c r="E7" s="7">
        <v>14.96</v>
      </c>
      <c r="F7" s="7">
        <v>14.86</v>
      </c>
      <c r="G7" s="7">
        <v>14.62</v>
      </c>
      <c r="H7" s="7">
        <v>15</v>
      </c>
      <c r="I7" s="7">
        <v>15</v>
      </c>
      <c r="J7" s="7">
        <v>14.22</v>
      </c>
      <c r="K7" s="7"/>
    </row>
    <row r="8" spans="1:12" x14ac:dyDescent="0.3">
      <c r="A8" s="1">
        <v>6</v>
      </c>
      <c r="B8" s="7">
        <v>15.52</v>
      </c>
      <c r="C8" s="7">
        <v>14.9</v>
      </c>
      <c r="D8" s="7">
        <v>14.98</v>
      </c>
      <c r="E8" s="7">
        <v>14.84</v>
      </c>
      <c r="F8" s="7">
        <v>14.62</v>
      </c>
      <c r="G8" s="7">
        <v>14.9</v>
      </c>
      <c r="H8" s="7">
        <v>14.84</v>
      </c>
      <c r="I8" s="7">
        <v>14.92</v>
      </c>
      <c r="J8" s="7">
        <v>14.62</v>
      </c>
      <c r="K8" s="7"/>
    </row>
    <row r="9" spans="1:12" x14ac:dyDescent="0.3">
      <c r="A9" s="1">
        <v>7</v>
      </c>
      <c r="B9" s="7">
        <v>15.52</v>
      </c>
      <c r="C9" s="7">
        <v>14.92</v>
      </c>
      <c r="D9" s="7">
        <v>14.96</v>
      </c>
      <c r="E9" s="7">
        <v>15.8</v>
      </c>
      <c r="F9" s="7">
        <v>14.64</v>
      </c>
      <c r="G9" s="7">
        <v>14.66</v>
      </c>
      <c r="H9" s="7">
        <v>14.64</v>
      </c>
      <c r="I9" s="7">
        <v>15.24</v>
      </c>
      <c r="J9" s="7">
        <v>15.84</v>
      </c>
      <c r="K9" s="7"/>
    </row>
    <row r="10" spans="1:12" x14ac:dyDescent="0.3">
      <c r="A10" s="1">
        <v>8</v>
      </c>
      <c r="B10" s="7">
        <v>15.2</v>
      </c>
      <c r="C10" s="7">
        <v>15.36</v>
      </c>
      <c r="D10" s="7">
        <v>15.46</v>
      </c>
      <c r="E10" s="7">
        <v>14.68</v>
      </c>
      <c r="F10" s="7">
        <v>14.96</v>
      </c>
      <c r="G10" s="7">
        <v>14.9</v>
      </c>
      <c r="H10" s="7">
        <v>15.16</v>
      </c>
      <c r="I10" s="7">
        <v>15.2</v>
      </c>
      <c r="J10" s="7">
        <v>15.38</v>
      </c>
      <c r="K10" s="7"/>
    </row>
    <row r="11" spans="1:12" x14ac:dyDescent="0.3">
      <c r="A11" s="1">
        <v>9</v>
      </c>
      <c r="B11" s="7">
        <v>15.36</v>
      </c>
      <c r="C11" s="7">
        <v>15.88</v>
      </c>
      <c r="D11" s="7">
        <v>15.1</v>
      </c>
      <c r="E11" s="7">
        <v>14.7</v>
      </c>
      <c r="F11" s="7">
        <v>14.9</v>
      </c>
      <c r="G11" s="7">
        <v>14.66</v>
      </c>
      <c r="H11" s="7">
        <v>14.22</v>
      </c>
      <c r="I11" s="7">
        <v>14.7</v>
      </c>
      <c r="J11" s="7">
        <v>15.3</v>
      </c>
      <c r="K11" s="7"/>
    </row>
    <row r="12" spans="1:12" x14ac:dyDescent="0.3">
      <c r="A12" s="1">
        <v>10</v>
      </c>
      <c r="B12" s="7">
        <v>14.92</v>
      </c>
      <c r="C12" s="7">
        <v>15.04</v>
      </c>
      <c r="D12" s="7">
        <v>15.44</v>
      </c>
      <c r="E12" s="7">
        <v>15.12</v>
      </c>
      <c r="F12" s="7">
        <v>15.22</v>
      </c>
      <c r="G12" s="7">
        <v>14.84</v>
      </c>
      <c r="H12" s="7">
        <v>15.64</v>
      </c>
      <c r="I12" s="7">
        <v>15.48</v>
      </c>
      <c r="J12" s="7">
        <v>15.5</v>
      </c>
      <c r="K12" s="7"/>
    </row>
    <row r="14" spans="1:12" x14ac:dyDescent="0.3">
      <c r="I14" t="s">
        <v>3</v>
      </c>
      <c r="K14" s="2">
        <f>+SUM(B3:K12)</f>
        <v>1353.2200000000007</v>
      </c>
    </row>
    <row r="15" spans="1:12" x14ac:dyDescent="0.3">
      <c r="A15" t="s">
        <v>0</v>
      </c>
      <c r="B15" t="s">
        <v>64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15.04</v>
      </c>
      <c r="C17" s="7">
        <v>15.08</v>
      </c>
      <c r="D17" s="7">
        <v>14.3</v>
      </c>
      <c r="E17" s="7">
        <v>15.02</v>
      </c>
      <c r="F17" s="7">
        <v>14.96</v>
      </c>
      <c r="G17" s="7">
        <v>14.82</v>
      </c>
      <c r="H17" s="7">
        <v>14.46</v>
      </c>
      <c r="I17" s="7">
        <v>15.14</v>
      </c>
      <c r="J17" s="7">
        <v>15.08</v>
      </c>
      <c r="K17" s="7"/>
      <c r="L17" s="7"/>
    </row>
    <row r="18" spans="1:12" x14ac:dyDescent="0.3">
      <c r="A18" s="1">
        <v>2</v>
      </c>
      <c r="B18" s="7">
        <v>14.4</v>
      </c>
      <c r="C18" s="7">
        <v>14.62</v>
      </c>
      <c r="D18" s="7">
        <v>15.28</v>
      </c>
      <c r="E18" s="7">
        <v>14.96</v>
      </c>
      <c r="F18" s="7">
        <v>15.04</v>
      </c>
      <c r="G18" s="7">
        <v>15.02</v>
      </c>
      <c r="H18" s="7">
        <v>15.1</v>
      </c>
      <c r="I18" s="7">
        <v>14.34</v>
      </c>
      <c r="J18" s="7">
        <v>14.96</v>
      </c>
      <c r="K18" s="7"/>
      <c r="L18" s="7"/>
    </row>
    <row r="19" spans="1:12" x14ac:dyDescent="0.3">
      <c r="A19" s="1">
        <v>3</v>
      </c>
      <c r="B19" s="7">
        <v>14.42</v>
      </c>
      <c r="C19" s="7">
        <v>14.42</v>
      </c>
      <c r="D19" s="7">
        <v>15.34</v>
      </c>
      <c r="E19" s="7">
        <v>15.5</v>
      </c>
      <c r="F19" s="7">
        <v>15.1</v>
      </c>
      <c r="G19" s="7">
        <v>14.78</v>
      </c>
      <c r="H19" s="7">
        <v>14.12</v>
      </c>
      <c r="I19" s="7">
        <v>14.64</v>
      </c>
      <c r="J19" s="7">
        <v>13.7</v>
      </c>
      <c r="K19" s="7"/>
      <c r="L19" s="7"/>
    </row>
    <row r="20" spans="1:12" x14ac:dyDescent="0.3">
      <c r="A20" s="1">
        <v>4</v>
      </c>
      <c r="B20" s="7">
        <v>15.58</v>
      </c>
      <c r="C20" s="7">
        <v>15.4</v>
      </c>
      <c r="D20" s="7">
        <v>15.4</v>
      </c>
      <c r="E20" s="7">
        <v>15.1</v>
      </c>
      <c r="F20" s="7">
        <v>14.8</v>
      </c>
      <c r="G20" s="7">
        <v>14.28</v>
      </c>
      <c r="H20" s="7">
        <v>14.46</v>
      </c>
      <c r="I20" s="7">
        <v>15.08</v>
      </c>
      <c r="J20" s="7">
        <v>15.18</v>
      </c>
      <c r="K20" s="7"/>
      <c r="L20" s="7"/>
    </row>
    <row r="21" spans="1:12" x14ac:dyDescent="0.3">
      <c r="A21" s="1">
        <v>5</v>
      </c>
      <c r="B21" s="7">
        <v>14.46</v>
      </c>
      <c r="C21" s="7">
        <v>14.6</v>
      </c>
      <c r="D21" s="7">
        <v>15.42</v>
      </c>
      <c r="E21" s="7">
        <v>15.4</v>
      </c>
      <c r="F21" s="7">
        <v>15.38</v>
      </c>
      <c r="G21" s="7">
        <v>14.52</v>
      </c>
      <c r="H21" s="7">
        <v>14.16</v>
      </c>
      <c r="I21" s="7">
        <v>14.72</v>
      </c>
      <c r="J21" s="7">
        <v>15.96</v>
      </c>
      <c r="K21" s="7"/>
      <c r="L21" s="7"/>
    </row>
    <row r="22" spans="1:12" x14ac:dyDescent="0.3">
      <c r="A22" s="1">
        <v>6</v>
      </c>
      <c r="B22" s="7">
        <v>14.18</v>
      </c>
      <c r="C22" s="7">
        <v>14.68</v>
      </c>
      <c r="D22" s="7">
        <v>14.4</v>
      </c>
      <c r="E22" s="7">
        <v>15.26</v>
      </c>
      <c r="F22" s="7">
        <v>15.14</v>
      </c>
      <c r="G22" s="7">
        <v>14.56</v>
      </c>
      <c r="H22" s="7">
        <v>14.64</v>
      </c>
      <c r="I22" s="7">
        <v>14.7</v>
      </c>
      <c r="J22" s="7">
        <v>14.5</v>
      </c>
      <c r="K22" s="7"/>
      <c r="L22" s="7"/>
    </row>
    <row r="23" spans="1:12" x14ac:dyDescent="0.3">
      <c r="A23" s="1">
        <v>7</v>
      </c>
      <c r="B23" s="7">
        <v>14.62</v>
      </c>
      <c r="C23" s="7">
        <v>15.4</v>
      </c>
      <c r="D23" s="7">
        <v>14.66</v>
      </c>
      <c r="E23" s="7">
        <v>14.34</v>
      </c>
      <c r="F23" s="7">
        <v>15.34</v>
      </c>
      <c r="G23" s="7">
        <v>14.46</v>
      </c>
      <c r="H23" s="7">
        <v>14.74</v>
      </c>
      <c r="I23" s="7">
        <v>14.82</v>
      </c>
      <c r="J23" s="7">
        <v>14.94</v>
      </c>
      <c r="K23" s="7"/>
      <c r="L23" s="7"/>
    </row>
    <row r="24" spans="1:12" x14ac:dyDescent="0.3">
      <c r="A24" s="1">
        <v>8</v>
      </c>
      <c r="B24" s="7">
        <v>14.46</v>
      </c>
      <c r="C24" s="7">
        <v>15.06</v>
      </c>
      <c r="D24" s="7">
        <v>15.1</v>
      </c>
      <c r="E24" s="7">
        <v>14.9</v>
      </c>
      <c r="F24" s="7">
        <v>15.14</v>
      </c>
      <c r="G24" s="7">
        <v>15.6</v>
      </c>
      <c r="H24" s="7">
        <v>14.78</v>
      </c>
      <c r="I24" s="7">
        <v>15</v>
      </c>
      <c r="J24" s="7">
        <v>14</v>
      </c>
      <c r="K24" s="7"/>
      <c r="L24" s="7"/>
    </row>
    <row r="25" spans="1:12" x14ac:dyDescent="0.3">
      <c r="A25" s="1">
        <v>9</v>
      </c>
      <c r="B25" s="7">
        <v>15.02</v>
      </c>
      <c r="C25" s="7">
        <v>15.58</v>
      </c>
      <c r="D25" s="7">
        <v>15.38</v>
      </c>
      <c r="E25" s="7">
        <v>15.26</v>
      </c>
      <c r="F25" s="7">
        <v>14.52</v>
      </c>
      <c r="G25" s="7">
        <v>14.28</v>
      </c>
      <c r="H25" s="7">
        <v>14.68</v>
      </c>
      <c r="I25" s="7">
        <v>14.86</v>
      </c>
      <c r="J25" s="7">
        <v>15.58</v>
      </c>
      <c r="K25" s="7"/>
      <c r="L25" s="7"/>
    </row>
    <row r="26" spans="1:12" x14ac:dyDescent="0.3">
      <c r="A26" s="1">
        <v>10</v>
      </c>
      <c r="B26" s="7">
        <v>14.78</v>
      </c>
      <c r="C26" s="7">
        <v>14.1</v>
      </c>
      <c r="D26" s="7">
        <v>15.26</v>
      </c>
      <c r="E26" s="7">
        <v>15.24</v>
      </c>
      <c r="F26" s="7">
        <v>15.18</v>
      </c>
      <c r="G26" s="7">
        <v>14.68</v>
      </c>
      <c r="H26" s="7">
        <v>14.38</v>
      </c>
      <c r="I26" s="7">
        <v>14.78</v>
      </c>
      <c r="J26" s="7">
        <v>14.74</v>
      </c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1337.2599999999998</v>
      </c>
    </row>
    <row r="30" spans="1:12" x14ac:dyDescent="0.3">
      <c r="A30" t="s">
        <v>1</v>
      </c>
      <c r="B30" t="s">
        <v>64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15.26</v>
      </c>
      <c r="C32" s="7">
        <v>15.34</v>
      </c>
      <c r="D32" s="7">
        <v>15.22</v>
      </c>
      <c r="E32" s="7">
        <v>15.42</v>
      </c>
      <c r="F32" s="7">
        <v>14.4</v>
      </c>
      <c r="G32" s="7">
        <v>15.02</v>
      </c>
      <c r="H32" s="7">
        <v>14.34</v>
      </c>
      <c r="I32" s="7">
        <v>15.66</v>
      </c>
      <c r="J32" s="7">
        <v>14.9</v>
      </c>
      <c r="K32" s="7"/>
      <c r="L32" s="7"/>
    </row>
    <row r="33" spans="1:12" x14ac:dyDescent="0.3">
      <c r="A33" s="1">
        <v>2</v>
      </c>
      <c r="B33" s="7">
        <v>14.58</v>
      </c>
      <c r="C33" s="7">
        <v>14.48</v>
      </c>
      <c r="D33" s="7">
        <v>14.48</v>
      </c>
      <c r="E33" s="7">
        <v>15.2</v>
      </c>
      <c r="F33" s="7">
        <v>14.56</v>
      </c>
      <c r="G33" s="7">
        <v>15.58</v>
      </c>
      <c r="H33" s="7">
        <v>14.88</v>
      </c>
      <c r="I33" s="7">
        <v>14.92</v>
      </c>
      <c r="J33" s="7">
        <v>15.66</v>
      </c>
      <c r="K33" s="7"/>
      <c r="L33" s="7"/>
    </row>
    <row r="34" spans="1:12" x14ac:dyDescent="0.3">
      <c r="A34" s="1">
        <v>3</v>
      </c>
      <c r="B34" s="7">
        <v>14.58</v>
      </c>
      <c r="C34" s="7">
        <v>14.82</v>
      </c>
      <c r="D34" s="7">
        <v>14.84</v>
      </c>
      <c r="E34" s="7">
        <v>15.24</v>
      </c>
      <c r="F34" s="7">
        <v>14.7</v>
      </c>
      <c r="G34" s="7">
        <v>14.82</v>
      </c>
      <c r="H34" s="7">
        <v>15.52</v>
      </c>
      <c r="I34" s="7">
        <v>15.54</v>
      </c>
      <c r="J34" s="7">
        <v>15.2</v>
      </c>
      <c r="K34" s="7"/>
      <c r="L34" s="7"/>
    </row>
    <row r="35" spans="1:12" x14ac:dyDescent="0.3">
      <c r="A35" s="1">
        <v>4</v>
      </c>
      <c r="B35" s="7">
        <v>14.82</v>
      </c>
      <c r="C35" s="7">
        <v>14.12</v>
      </c>
      <c r="D35" s="7">
        <v>14.08</v>
      </c>
      <c r="E35" s="7">
        <v>15.4</v>
      </c>
      <c r="F35" s="7">
        <v>15.16</v>
      </c>
      <c r="G35" s="7">
        <v>15.56</v>
      </c>
      <c r="H35" s="7">
        <v>15.42</v>
      </c>
      <c r="I35" s="7">
        <v>15.16</v>
      </c>
      <c r="J35" s="7">
        <v>14.8</v>
      </c>
      <c r="K35" s="7"/>
      <c r="L35" s="7"/>
    </row>
    <row r="36" spans="1:12" x14ac:dyDescent="0.3">
      <c r="A36" s="1">
        <v>5</v>
      </c>
      <c r="B36" s="7">
        <v>14.76</v>
      </c>
      <c r="C36" s="7">
        <v>15</v>
      </c>
      <c r="D36" s="7">
        <v>14.58</v>
      </c>
      <c r="E36" s="7">
        <v>15.1</v>
      </c>
      <c r="F36" s="7">
        <v>14.8</v>
      </c>
      <c r="G36" s="7">
        <v>14.76</v>
      </c>
      <c r="H36" s="7">
        <v>14.94</v>
      </c>
      <c r="I36" s="7">
        <v>15.26</v>
      </c>
      <c r="J36" s="7">
        <v>14.86</v>
      </c>
      <c r="K36" s="7"/>
      <c r="L36" s="7"/>
    </row>
    <row r="37" spans="1:12" x14ac:dyDescent="0.3">
      <c r="A37" s="1">
        <v>6</v>
      </c>
      <c r="B37" s="7">
        <v>14.32</v>
      </c>
      <c r="C37" s="7">
        <v>15.44</v>
      </c>
      <c r="D37" s="7">
        <v>15.02</v>
      </c>
      <c r="E37" s="7">
        <v>14.42</v>
      </c>
      <c r="F37" s="7">
        <v>15.24</v>
      </c>
      <c r="G37" s="7">
        <v>14.32</v>
      </c>
      <c r="H37" s="7">
        <v>14.72</v>
      </c>
      <c r="I37" s="7">
        <v>15.34</v>
      </c>
      <c r="J37" s="7">
        <v>15.52</v>
      </c>
      <c r="K37" s="7"/>
      <c r="L37" s="7"/>
    </row>
    <row r="38" spans="1:12" x14ac:dyDescent="0.3">
      <c r="A38" s="1">
        <v>7</v>
      </c>
      <c r="B38" s="7">
        <v>15.66</v>
      </c>
      <c r="C38" s="7">
        <v>15.5</v>
      </c>
      <c r="D38" s="7">
        <v>14.72</v>
      </c>
      <c r="E38" s="7">
        <v>14.92</v>
      </c>
      <c r="F38" s="7">
        <v>14.36</v>
      </c>
      <c r="G38" s="7">
        <v>14.8</v>
      </c>
      <c r="H38" s="7">
        <v>14.74</v>
      </c>
      <c r="I38" s="7">
        <v>15.22</v>
      </c>
      <c r="J38" s="7">
        <v>14.54</v>
      </c>
      <c r="K38" s="7"/>
      <c r="L38" s="7"/>
    </row>
    <row r="39" spans="1:12" x14ac:dyDescent="0.3">
      <c r="A39" s="1">
        <v>8</v>
      </c>
      <c r="B39" s="7">
        <v>14.72</v>
      </c>
      <c r="C39" s="7">
        <v>14.94</v>
      </c>
      <c r="D39" s="7">
        <v>14.9</v>
      </c>
      <c r="E39" s="7">
        <v>15.48</v>
      </c>
      <c r="F39" s="7">
        <v>15.14</v>
      </c>
      <c r="G39" s="7">
        <v>14.96</v>
      </c>
      <c r="H39" s="7">
        <v>14.44</v>
      </c>
      <c r="I39" s="7">
        <v>14.84</v>
      </c>
      <c r="J39" s="7">
        <v>14.9</v>
      </c>
      <c r="K39" s="7"/>
      <c r="L39" s="7"/>
    </row>
    <row r="40" spans="1:12" x14ac:dyDescent="0.3">
      <c r="A40" s="1">
        <v>9</v>
      </c>
      <c r="B40" s="7">
        <v>15.6</v>
      </c>
      <c r="C40" s="7">
        <v>14.7</v>
      </c>
      <c r="D40" s="7">
        <v>15.24</v>
      </c>
      <c r="E40" s="7">
        <v>15.62</v>
      </c>
      <c r="F40" s="7">
        <v>15.16</v>
      </c>
      <c r="G40" s="7">
        <v>14.84</v>
      </c>
      <c r="H40" s="7">
        <v>15.1</v>
      </c>
      <c r="I40" s="7">
        <v>15.76</v>
      </c>
      <c r="J40" s="7">
        <v>14.82</v>
      </c>
      <c r="K40" s="7"/>
      <c r="L40" s="7"/>
    </row>
    <row r="41" spans="1:12" x14ac:dyDescent="0.3">
      <c r="A41" s="1">
        <v>10</v>
      </c>
      <c r="B41" s="7">
        <v>14.78</v>
      </c>
      <c r="C41" s="7">
        <v>15.56</v>
      </c>
      <c r="D41" s="7">
        <v>15.52</v>
      </c>
      <c r="E41" s="7">
        <v>15.12</v>
      </c>
      <c r="F41" s="7">
        <v>14.62</v>
      </c>
      <c r="G41" s="7">
        <v>15.1</v>
      </c>
      <c r="H41" s="7">
        <v>14.96</v>
      </c>
      <c r="I41" s="7">
        <v>15.38</v>
      </c>
      <c r="J41" s="7">
        <v>14.86</v>
      </c>
      <c r="K41" s="7"/>
      <c r="L41" s="7"/>
    </row>
    <row r="43" spans="1:12" x14ac:dyDescent="0.3">
      <c r="I43" t="s">
        <v>3</v>
      </c>
      <c r="K43" s="2">
        <f>+SUM(B32:L41)</f>
        <v>1349.5999999999995</v>
      </c>
    </row>
    <row r="44" spans="1:12" x14ac:dyDescent="0.3">
      <c r="A44" t="s">
        <v>19</v>
      </c>
      <c r="B44" t="s">
        <v>66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22.38</v>
      </c>
      <c r="C46" s="7">
        <v>20.85</v>
      </c>
      <c r="D46" s="7">
        <v>20.36</v>
      </c>
      <c r="E46" s="7">
        <v>22.6</v>
      </c>
      <c r="F46" s="7">
        <v>18.82</v>
      </c>
      <c r="G46" s="7">
        <v>21.35</v>
      </c>
      <c r="H46" s="7">
        <v>21.21</v>
      </c>
      <c r="I46" s="7">
        <v>21.03</v>
      </c>
      <c r="J46" s="7">
        <v>19.96</v>
      </c>
      <c r="K46" s="7">
        <v>20.92</v>
      </c>
    </row>
    <row r="47" spans="1:12" x14ac:dyDescent="0.3">
      <c r="A47" s="1">
        <v>2</v>
      </c>
      <c r="B47" s="7">
        <v>20.9</v>
      </c>
      <c r="C47" s="7">
        <v>22.09</v>
      </c>
      <c r="D47" s="7">
        <v>21.6</v>
      </c>
      <c r="E47" s="7">
        <v>19.54</v>
      </c>
      <c r="F47" s="7">
        <v>20.76</v>
      </c>
      <c r="G47" s="7">
        <v>20.54</v>
      </c>
      <c r="H47" s="7">
        <v>20.58</v>
      </c>
      <c r="I47" s="7">
        <v>20.83</v>
      </c>
      <c r="J47" s="7">
        <v>19.45</v>
      </c>
      <c r="K47" s="7">
        <v>19.68</v>
      </c>
    </row>
    <row r="48" spans="1:12" x14ac:dyDescent="0.3">
      <c r="A48" s="1">
        <v>3</v>
      </c>
      <c r="B48" s="7">
        <v>21.85</v>
      </c>
      <c r="C48" s="7">
        <v>20.010000000000002</v>
      </c>
      <c r="D48" s="7">
        <v>17.899999999999999</v>
      </c>
      <c r="E48" s="7">
        <v>22.11</v>
      </c>
      <c r="F48" s="7">
        <v>19.809999999999999</v>
      </c>
      <c r="G48" s="7">
        <v>23.45</v>
      </c>
      <c r="H48" s="7">
        <v>20.72</v>
      </c>
      <c r="I48" s="7">
        <v>20.43</v>
      </c>
      <c r="J48" s="7">
        <v>18.559999999999999</v>
      </c>
      <c r="K48" s="7">
        <v>18.98</v>
      </c>
    </row>
    <row r="49" spans="1:11" x14ac:dyDescent="0.3">
      <c r="A49" s="1">
        <v>4</v>
      </c>
      <c r="B49" s="7">
        <v>19.89</v>
      </c>
      <c r="C49" s="7">
        <v>21.35</v>
      </c>
      <c r="D49" s="7">
        <v>21.34</v>
      </c>
      <c r="E49" s="7">
        <v>22.05</v>
      </c>
      <c r="F49" s="7">
        <v>21.8</v>
      </c>
      <c r="G49" s="7">
        <v>20.25</v>
      </c>
      <c r="H49" s="7">
        <v>21.85</v>
      </c>
      <c r="I49" s="7">
        <v>18.78</v>
      </c>
      <c r="J49" s="7">
        <v>19.75</v>
      </c>
      <c r="K49" s="7">
        <v>19.59</v>
      </c>
    </row>
    <row r="50" spans="1:11" x14ac:dyDescent="0.3">
      <c r="A50" s="1">
        <v>5</v>
      </c>
      <c r="B50" s="7">
        <v>22.11</v>
      </c>
      <c r="C50" s="7">
        <v>20.57</v>
      </c>
      <c r="D50" s="7">
        <v>21.34</v>
      </c>
      <c r="E50" s="7">
        <v>22.06</v>
      </c>
      <c r="F50" s="7">
        <v>24.28</v>
      </c>
      <c r="G50" s="7">
        <v>21.5</v>
      </c>
      <c r="H50" s="7">
        <v>20.03</v>
      </c>
      <c r="I50" s="7">
        <v>20.74</v>
      </c>
      <c r="J50" s="7">
        <v>21.85</v>
      </c>
      <c r="K50" s="7">
        <v>19.73</v>
      </c>
    </row>
    <row r="51" spans="1:11" x14ac:dyDescent="0.3">
      <c r="A51" s="1">
        <v>6</v>
      </c>
      <c r="B51" s="7">
        <v>20.399999999999999</v>
      </c>
      <c r="C51" s="7">
        <v>20.75</v>
      </c>
      <c r="D51" s="7">
        <v>22.45</v>
      </c>
      <c r="E51" s="7">
        <v>21.1</v>
      </c>
      <c r="F51" s="7">
        <v>20.49</v>
      </c>
      <c r="G51" s="7">
        <v>20.72</v>
      </c>
      <c r="H51" s="7">
        <v>20.45</v>
      </c>
      <c r="I51" s="7">
        <v>19.98</v>
      </c>
      <c r="J51" s="7">
        <v>20.68</v>
      </c>
      <c r="K51" s="7">
        <v>22.2</v>
      </c>
    </row>
    <row r="52" spans="1:11" x14ac:dyDescent="0.3">
      <c r="A52" s="1">
        <v>7</v>
      </c>
      <c r="B52" s="7">
        <v>18.64</v>
      </c>
      <c r="C52" s="7">
        <v>21.34</v>
      </c>
      <c r="D52" s="7">
        <v>20.170000000000002</v>
      </c>
      <c r="E52" s="7">
        <v>19.96</v>
      </c>
      <c r="F52" s="7">
        <v>19.43</v>
      </c>
      <c r="G52" s="7">
        <v>19.579999999999998</v>
      </c>
      <c r="H52" s="7">
        <v>20.3</v>
      </c>
      <c r="I52" s="7">
        <v>19.66</v>
      </c>
      <c r="J52" s="7">
        <v>20.04</v>
      </c>
      <c r="K52" s="7">
        <v>22.07</v>
      </c>
    </row>
    <row r="53" spans="1:11" x14ac:dyDescent="0.3">
      <c r="A53" s="1">
        <v>8</v>
      </c>
      <c r="B53" s="7">
        <v>19.55</v>
      </c>
      <c r="C53" s="7">
        <v>20.76</v>
      </c>
      <c r="D53" s="7">
        <v>19.62</v>
      </c>
      <c r="E53" s="7">
        <v>19.37</v>
      </c>
      <c r="F53" s="7">
        <v>18.66</v>
      </c>
      <c r="G53" s="7">
        <v>20.14</v>
      </c>
      <c r="H53" s="7">
        <v>21.65</v>
      </c>
      <c r="I53" s="7">
        <v>21.35</v>
      </c>
      <c r="J53" s="7">
        <v>19.75</v>
      </c>
      <c r="K53" s="7">
        <v>21.44</v>
      </c>
    </row>
    <row r="54" spans="1:11" x14ac:dyDescent="0.3">
      <c r="A54" s="1">
        <v>9</v>
      </c>
      <c r="B54" s="7">
        <v>19.84</v>
      </c>
      <c r="C54" s="7">
        <v>22.93</v>
      </c>
      <c r="D54" s="7">
        <v>21.66</v>
      </c>
      <c r="E54" s="7">
        <v>20.02</v>
      </c>
      <c r="F54" s="7">
        <v>19.16</v>
      </c>
      <c r="G54" s="7">
        <v>21.85</v>
      </c>
      <c r="H54" s="7">
        <v>20.190000000000001</v>
      </c>
      <c r="I54" s="7">
        <v>19.46</v>
      </c>
      <c r="J54" s="7">
        <v>20.37</v>
      </c>
      <c r="K54" s="7">
        <v>20.23</v>
      </c>
    </row>
    <row r="55" spans="1:11" x14ac:dyDescent="0.3">
      <c r="A55" s="1">
        <v>10</v>
      </c>
      <c r="B55" s="7">
        <v>20.59</v>
      </c>
      <c r="C55" s="7">
        <v>21.98</v>
      </c>
      <c r="D55" s="7">
        <v>18.88</v>
      </c>
      <c r="E55" s="7">
        <v>19.920000000000002</v>
      </c>
      <c r="F55" s="7">
        <v>21.07</v>
      </c>
      <c r="G55" s="7">
        <v>22.17</v>
      </c>
      <c r="H55" s="7">
        <v>20.190000000000001</v>
      </c>
      <c r="I55" s="7">
        <v>19.43</v>
      </c>
      <c r="J55" s="7">
        <v>20.309999999999999</v>
      </c>
      <c r="K55" s="7">
        <v>19.559999999999999</v>
      </c>
    </row>
    <row r="57" spans="1:11" x14ac:dyDescent="0.3">
      <c r="I57" t="s">
        <v>3</v>
      </c>
      <c r="K57" s="2">
        <f>+SUM(B46:K55)</f>
        <v>2062.6400000000003</v>
      </c>
    </row>
    <row r="61" spans="1:11" x14ac:dyDescent="0.3">
      <c r="A61" t="s">
        <v>21</v>
      </c>
      <c r="B61" t="s">
        <v>66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>
        <v>19.32</v>
      </c>
      <c r="C63" s="7">
        <v>20.25</v>
      </c>
      <c r="D63" s="7">
        <v>19.190000000000001</v>
      </c>
      <c r="E63" s="7">
        <v>20.36</v>
      </c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>
        <v>19.12</v>
      </c>
      <c r="C64" s="7">
        <v>19.899999999999999</v>
      </c>
      <c r="D64" s="7">
        <v>20.13</v>
      </c>
      <c r="E64" s="7">
        <v>20.36</v>
      </c>
      <c r="F64" s="7"/>
      <c r="G64" s="7"/>
      <c r="H64" s="7"/>
      <c r="I64" s="7"/>
      <c r="J64" s="7"/>
      <c r="K64" s="7"/>
    </row>
    <row r="65" spans="1:11" x14ac:dyDescent="0.3">
      <c r="A65" s="1">
        <v>3</v>
      </c>
      <c r="B65" s="7">
        <v>19.829999999999998</v>
      </c>
      <c r="C65" s="7">
        <v>21.22</v>
      </c>
      <c r="D65" s="7">
        <v>21.31</v>
      </c>
      <c r="E65" s="7">
        <v>20.309999999999999</v>
      </c>
      <c r="F65" s="7"/>
      <c r="G65" s="7"/>
      <c r="H65" s="7"/>
      <c r="I65" s="7"/>
      <c r="J65" s="7"/>
      <c r="K65" s="7"/>
    </row>
    <row r="66" spans="1:11" x14ac:dyDescent="0.3">
      <c r="A66" s="1">
        <v>4</v>
      </c>
      <c r="B66" s="7">
        <v>17.75</v>
      </c>
      <c r="C66" s="7">
        <v>18.399999999999999</v>
      </c>
      <c r="D66" s="7">
        <v>20.29</v>
      </c>
      <c r="E66" s="7">
        <v>22.01</v>
      </c>
      <c r="F66" s="7"/>
      <c r="G66" s="7"/>
      <c r="H66" s="7"/>
      <c r="I66" s="7"/>
      <c r="J66" s="7"/>
      <c r="K66" s="7"/>
    </row>
    <row r="67" spans="1:11" x14ac:dyDescent="0.3">
      <c r="A67" s="1">
        <v>5</v>
      </c>
      <c r="B67" s="7">
        <v>19.88</v>
      </c>
      <c r="C67" s="7">
        <v>21.05</v>
      </c>
      <c r="D67" s="7">
        <v>21.5</v>
      </c>
      <c r="E67" s="7">
        <v>21.08</v>
      </c>
      <c r="F67" s="7"/>
      <c r="G67" s="7"/>
      <c r="H67" s="7"/>
      <c r="I67" s="7"/>
      <c r="J67" s="7"/>
      <c r="K67" s="7"/>
    </row>
    <row r="68" spans="1:11" x14ac:dyDescent="0.3">
      <c r="A68" s="1">
        <v>6</v>
      </c>
      <c r="B68" s="7">
        <v>19.77</v>
      </c>
      <c r="C68" s="7">
        <v>20.63</v>
      </c>
      <c r="D68" s="7">
        <v>20.18</v>
      </c>
      <c r="E68" s="7">
        <v>21.22</v>
      </c>
      <c r="F68" s="7"/>
      <c r="G68" s="7"/>
      <c r="H68" s="7"/>
      <c r="I68" s="7"/>
      <c r="J68" s="7"/>
      <c r="K68" s="7"/>
    </row>
    <row r="69" spans="1:11" x14ac:dyDescent="0.3">
      <c r="A69" s="1">
        <v>7</v>
      </c>
      <c r="B69" s="7">
        <v>20.37</v>
      </c>
      <c r="C69" s="7">
        <v>20.65</v>
      </c>
      <c r="D69" s="7">
        <v>21.35</v>
      </c>
      <c r="E69" s="7">
        <v>20.96</v>
      </c>
      <c r="F69" s="7"/>
      <c r="G69" s="7"/>
      <c r="H69" s="7"/>
      <c r="I69" s="7"/>
      <c r="J69" s="7"/>
      <c r="K69" s="7"/>
    </row>
    <row r="70" spans="1:11" x14ac:dyDescent="0.3">
      <c r="A70" s="1">
        <v>8</v>
      </c>
      <c r="B70" s="7">
        <v>19.53</v>
      </c>
      <c r="C70" s="7">
        <v>19.39</v>
      </c>
      <c r="D70" s="7">
        <v>21.21</v>
      </c>
      <c r="E70" s="7">
        <v>20.76</v>
      </c>
      <c r="F70" s="7"/>
      <c r="G70" s="7"/>
      <c r="H70" s="7"/>
      <c r="I70" s="7"/>
      <c r="J70" s="7"/>
      <c r="K70" s="7"/>
    </row>
    <row r="71" spans="1:11" x14ac:dyDescent="0.3">
      <c r="A71" s="1">
        <v>9</v>
      </c>
      <c r="B71" s="7">
        <v>19.88</v>
      </c>
      <c r="C71" s="7">
        <v>19.91</v>
      </c>
      <c r="D71" s="7">
        <v>22.3</v>
      </c>
      <c r="E71" s="7">
        <v>19.54</v>
      </c>
      <c r="F71" s="7"/>
      <c r="G71" s="7"/>
      <c r="H71" s="7"/>
      <c r="I71" s="7"/>
      <c r="J71" s="7"/>
      <c r="K71" s="7"/>
    </row>
    <row r="72" spans="1:11" x14ac:dyDescent="0.3">
      <c r="A72" s="1">
        <v>10</v>
      </c>
      <c r="B72" s="7">
        <v>21.6</v>
      </c>
      <c r="C72" s="7">
        <v>20.09</v>
      </c>
      <c r="D72" s="7">
        <v>20.05</v>
      </c>
      <c r="E72" s="7">
        <v>20.6</v>
      </c>
      <c r="F72" s="7"/>
      <c r="G72" s="7"/>
      <c r="H72" s="7"/>
      <c r="I72" s="7"/>
      <c r="J72" s="7"/>
      <c r="K72" s="7"/>
    </row>
    <row r="74" spans="1:11" x14ac:dyDescent="0.3">
      <c r="I74" t="s">
        <v>3</v>
      </c>
      <c r="K74" s="2">
        <f>+SUM(B63:K72)</f>
        <v>813.24999999999989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34" zoomScale="75" zoomScaleNormal="75" workbookViewId="0">
      <selection activeCell="K43" sqref="K4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  <c r="B1" t="s">
        <v>66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6">
        <v>11</v>
      </c>
    </row>
    <row r="3" spans="1:15" x14ac:dyDescent="0.3">
      <c r="A3" s="1">
        <v>1</v>
      </c>
      <c r="B3" s="7">
        <v>19.36</v>
      </c>
      <c r="C3" s="7">
        <v>19.260000000000002</v>
      </c>
      <c r="D3" s="7">
        <v>19.5</v>
      </c>
      <c r="E3" s="7">
        <v>21</v>
      </c>
      <c r="F3" s="7">
        <v>20.49</v>
      </c>
      <c r="G3" s="7">
        <v>22.29</v>
      </c>
      <c r="H3" s="7">
        <v>19.510000000000002</v>
      </c>
      <c r="I3" s="7">
        <v>22.26</v>
      </c>
      <c r="J3" s="7">
        <v>20.350000000000001</v>
      </c>
      <c r="K3" s="7">
        <v>18.350000000000001</v>
      </c>
      <c r="L3" s="17">
        <v>20.45</v>
      </c>
    </row>
    <row r="4" spans="1:15" x14ac:dyDescent="0.3">
      <c r="A4" s="1">
        <v>2</v>
      </c>
      <c r="B4" s="7">
        <v>20.010000000000002</v>
      </c>
      <c r="C4" s="7">
        <v>22.3</v>
      </c>
      <c r="D4" s="7">
        <v>20.41</v>
      </c>
      <c r="E4" s="7">
        <v>21.57</v>
      </c>
      <c r="F4" s="7">
        <v>20.71</v>
      </c>
      <c r="G4" s="7">
        <v>19.43</v>
      </c>
      <c r="H4" s="7">
        <v>19.55</v>
      </c>
      <c r="I4" s="7">
        <v>19.84</v>
      </c>
      <c r="J4" s="7">
        <v>19.89</v>
      </c>
      <c r="K4" s="7">
        <v>20.76</v>
      </c>
      <c r="L4" s="17">
        <v>21.41</v>
      </c>
    </row>
    <row r="5" spans="1:15" x14ac:dyDescent="0.3">
      <c r="A5" s="1">
        <v>3</v>
      </c>
      <c r="B5" s="7">
        <v>20.12</v>
      </c>
      <c r="C5" s="7">
        <v>20.059999999999999</v>
      </c>
      <c r="D5" s="7">
        <v>21.21</v>
      </c>
      <c r="E5" s="7">
        <v>18.16</v>
      </c>
      <c r="F5" s="7">
        <v>20.89</v>
      </c>
      <c r="G5" s="7">
        <v>20.09</v>
      </c>
      <c r="H5" s="7">
        <v>19.690000000000001</v>
      </c>
      <c r="I5" s="7">
        <v>21.42</v>
      </c>
      <c r="J5" s="7">
        <v>21.24</v>
      </c>
      <c r="K5" s="7">
        <v>19.61</v>
      </c>
      <c r="L5" s="17">
        <v>20.47</v>
      </c>
    </row>
    <row r="6" spans="1:15" x14ac:dyDescent="0.3">
      <c r="A6" s="1">
        <v>4</v>
      </c>
      <c r="B6" s="7">
        <v>19.55</v>
      </c>
      <c r="C6" s="7">
        <v>19.7</v>
      </c>
      <c r="D6" s="7">
        <v>21.58</v>
      </c>
      <c r="E6" s="7">
        <v>20.69</v>
      </c>
      <c r="F6" s="7">
        <v>18.98</v>
      </c>
      <c r="G6" s="7">
        <v>20.67</v>
      </c>
      <c r="H6" s="7">
        <v>19.739999999999998</v>
      </c>
      <c r="I6" s="7">
        <v>17.829999999999998</v>
      </c>
      <c r="J6" s="7">
        <v>19.29</v>
      </c>
      <c r="K6" s="7">
        <v>21.27</v>
      </c>
      <c r="L6" s="17">
        <v>19.64</v>
      </c>
    </row>
    <row r="7" spans="1:15" x14ac:dyDescent="0.3">
      <c r="A7" s="1">
        <v>5</v>
      </c>
      <c r="B7" s="7">
        <v>19.18</v>
      </c>
      <c r="C7" s="7">
        <v>19.89</v>
      </c>
      <c r="D7" s="7">
        <v>22.92</v>
      </c>
      <c r="E7" s="7">
        <v>21.99</v>
      </c>
      <c r="F7" s="7">
        <v>19.350000000000001</v>
      </c>
      <c r="G7" s="7">
        <v>22.28</v>
      </c>
      <c r="H7" s="7">
        <v>22.16</v>
      </c>
      <c r="I7" s="7">
        <v>18.13</v>
      </c>
      <c r="J7" s="7">
        <v>20.28</v>
      </c>
      <c r="K7" s="7">
        <v>20.84</v>
      </c>
      <c r="L7" s="17">
        <v>20.78</v>
      </c>
    </row>
    <row r="8" spans="1:15" x14ac:dyDescent="0.3">
      <c r="A8" s="1">
        <v>6</v>
      </c>
      <c r="B8" s="7">
        <v>20.16</v>
      </c>
      <c r="C8" s="7">
        <v>22.81</v>
      </c>
      <c r="D8" s="7">
        <v>17.510000000000002</v>
      </c>
      <c r="E8" s="7">
        <v>19.48</v>
      </c>
      <c r="F8" s="7">
        <v>22.31</v>
      </c>
      <c r="G8" s="7">
        <v>20.54</v>
      </c>
      <c r="H8" s="7">
        <v>21.36</v>
      </c>
      <c r="I8" s="7">
        <v>20.67</v>
      </c>
      <c r="J8" s="7">
        <v>18.43</v>
      </c>
      <c r="K8" s="7">
        <v>20.66</v>
      </c>
      <c r="L8" s="17">
        <v>21.1</v>
      </c>
      <c r="O8" s="23"/>
    </row>
    <row r="9" spans="1:15" x14ac:dyDescent="0.3">
      <c r="A9" s="1">
        <v>7</v>
      </c>
      <c r="B9" s="7">
        <v>20.38</v>
      </c>
      <c r="C9" s="7">
        <v>21.88</v>
      </c>
      <c r="D9" s="7">
        <v>21.61</v>
      </c>
      <c r="E9" s="7">
        <v>16.16</v>
      </c>
      <c r="F9" s="7">
        <v>20.86</v>
      </c>
      <c r="G9" s="7">
        <v>19.73</v>
      </c>
      <c r="H9" s="7">
        <v>19.57</v>
      </c>
      <c r="I9" s="7">
        <v>20.46</v>
      </c>
      <c r="J9" s="7">
        <v>19.38</v>
      </c>
      <c r="K9" s="7">
        <v>20.92</v>
      </c>
      <c r="L9" s="17">
        <v>20.18</v>
      </c>
    </row>
    <row r="10" spans="1:15" x14ac:dyDescent="0.3">
      <c r="A10" s="1">
        <v>8</v>
      </c>
      <c r="B10" s="7">
        <v>20.99</v>
      </c>
      <c r="C10" s="7">
        <v>20.05</v>
      </c>
      <c r="D10" s="7">
        <v>19.46</v>
      </c>
      <c r="E10" s="7">
        <v>17.7</v>
      </c>
      <c r="F10" s="7">
        <v>21.01</v>
      </c>
      <c r="G10" s="7">
        <v>17.7</v>
      </c>
      <c r="H10" s="7">
        <v>17.95</v>
      </c>
      <c r="I10" s="7">
        <v>20.57</v>
      </c>
      <c r="J10" s="7">
        <v>21.33</v>
      </c>
      <c r="K10" s="7">
        <v>20.309999999999999</v>
      </c>
      <c r="L10" s="17">
        <v>18.23</v>
      </c>
    </row>
    <row r="11" spans="1:15" x14ac:dyDescent="0.3">
      <c r="A11" s="1">
        <v>9</v>
      </c>
      <c r="B11" s="7">
        <v>21.64</v>
      </c>
      <c r="C11" s="7">
        <v>18.88</v>
      </c>
      <c r="D11" s="7">
        <v>19.46</v>
      </c>
      <c r="E11" s="7">
        <v>21.17</v>
      </c>
      <c r="F11" s="7">
        <v>19.29</v>
      </c>
      <c r="G11" s="7">
        <v>19.09</v>
      </c>
      <c r="H11" s="7">
        <v>17.61</v>
      </c>
      <c r="I11" s="7">
        <v>22.07</v>
      </c>
      <c r="J11" s="7">
        <v>19.54</v>
      </c>
      <c r="K11" s="7">
        <v>20.88</v>
      </c>
      <c r="L11" s="17">
        <v>19.809999999999999</v>
      </c>
    </row>
    <row r="12" spans="1:15" x14ac:dyDescent="0.3">
      <c r="A12" s="1">
        <v>10</v>
      </c>
      <c r="B12" s="7">
        <v>19.7</v>
      </c>
      <c r="C12" s="7">
        <v>19.88</v>
      </c>
      <c r="D12" s="7">
        <v>20.34</v>
      </c>
      <c r="E12" s="7">
        <v>19.23</v>
      </c>
      <c r="F12" s="7">
        <v>17.420000000000002</v>
      </c>
      <c r="G12" s="7">
        <v>18.45</v>
      </c>
      <c r="H12" s="7">
        <v>22.76</v>
      </c>
      <c r="I12" s="7">
        <v>21.02</v>
      </c>
      <c r="J12" s="7">
        <v>19.7</v>
      </c>
      <c r="K12" s="7">
        <v>19.07</v>
      </c>
      <c r="L12" s="17">
        <v>19.79</v>
      </c>
    </row>
    <row r="13" spans="1:15" x14ac:dyDescent="0.3">
      <c r="O13" s="23"/>
    </row>
    <row r="14" spans="1:15" x14ac:dyDescent="0.3">
      <c r="I14" t="s">
        <v>3</v>
      </c>
      <c r="K14" s="2">
        <f>SUM(B3:L12)</f>
        <v>2216.6600000000003</v>
      </c>
    </row>
    <row r="15" spans="1:15" x14ac:dyDescent="0.3">
      <c r="A15" t="s">
        <v>0</v>
      </c>
      <c r="B15" t="s">
        <v>66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19.84</v>
      </c>
      <c r="C17" s="7">
        <v>21.02</v>
      </c>
      <c r="D17" s="7">
        <v>21.68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20.03</v>
      </c>
      <c r="C18" s="7">
        <v>21.1</v>
      </c>
      <c r="D18" s="7">
        <v>20.53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23.77</v>
      </c>
      <c r="C19" s="7">
        <v>19.66</v>
      </c>
      <c r="D19" s="7">
        <v>21.88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21.88</v>
      </c>
      <c r="C20" s="7">
        <v>19.899999999999999</v>
      </c>
      <c r="D20" s="7">
        <v>21.36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20.61</v>
      </c>
      <c r="C21" s="7">
        <v>19.78</v>
      </c>
      <c r="D21" s="7">
        <v>20.57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20.21</v>
      </c>
      <c r="C22" s="7">
        <v>20.29</v>
      </c>
      <c r="D22" s="7">
        <v>21.41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18.43</v>
      </c>
      <c r="C23" s="7">
        <v>20.58</v>
      </c>
      <c r="D23" s="7">
        <v>20.88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19.04</v>
      </c>
      <c r="C24" s="7">
        <v>20.29</v>
      </c>
      <c r="D24" s="7">
        <v>20.48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20.2</v>
      </c>
      <c r="C25" s="7">
        <v>22.22</v>
      </c>
      <c r="D25" s="7">
        <v>20.88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20.75</v>
      </c>
      <c r="C26" s="7">
        <v>20.94</v>
      </c>
      <c r="D26" s="7">
        <v>21.04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621.25000000000011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14.7</v>
      </c>
      <c r="C32" s="7">
        <v>14.7</v>
      </c>
      <c r="D32" s="7">
        <v>14.7</v>
      </c>
      <c r="E32" s="7">
        <v>14.7</v>
      </c>
      <c r="F32" s="7">
        <v>14.8</v>
      </c>
      <c r="G32" s="7">
        <v>14.8</v>
      </c>
      <c r="H32" s="7">
        <v>14.8</v>
      </c>
      <c r="I32" s="7">
        <v>14.8</v>
      </c>
      <c r="J32" s="7">
        <v>14.9</v>
      </c>
      <c r="K32" s="7">
        <v>14.8</v>
      </c>
      <c r="L32" s="7"/>
    </row>
    <row r="33" spans="1:12" x14ac:dyDescent="0.3">
      <c r="A33" s="1">
        <v>2</v>
      </c>
      <c r="B33" s="7">
        <v>14.8</v>
      </c>
      <c r="C33" s="7">
        <v>14.8</v>
      </c>
      <c r="D33" s="7">
        <v>14.9</v>
      </c>
      <c r="E33" s="7">
        <v>14.9</v>
      </c>
      <c r="F33" s="7">
        <v>14.7</v>
      </c>
      <c r="G33" s="7">
        <v>14.7</v>
      </c>
      <c r="H33" s="7">
        <v>14.7</v>
      </c>
      <c r="I33" s="7">
        <v>14.8</v>
      </c>
      <c r="J33" s="7">
        <v>14.8</v>
      </c>
      <c r="K33" s="7">
        <v>14.9</v>
      </c>
      <c r="L33" s="7"/>
    </row>
    <row r="34" spans="1:12" x14ac:dyDescent="0.3">
      <c r="A34" s="1">
        <v>3</v>
      </c>
      <c r="B34" s="7">
        <v>14.8</v>
      </c>
      <c r="C34" s="7">
        <v>14.6</v>
      </c>
      <c r="D34" s="7">
        <v>14.9</v>
      </c>
      <c r="E34" s="7">
        <v>14.7</v>
      </c>
      <c r="F34" s="7">
        <v>14.9</v>
      </c>
      <c r="G34" s="7">
        <v>14.8</v>
      </c>
      <c r="H34" s="7">
        <v>14.7</v>
      </c>
      <c r="I34" s="7">
        <v>14.8</v>
      </c>
      <c r="J34" s="7">
        <v>14.6</v>
      </c>
      <c r="K34" s="7">
        <v>14.8</v>
      </c>
      <c r="L34" s="7"/>
    </row>
    <row r="35" spans="1:12" x14ac:dyDescent="0.3">
      <c r="A35" s="1">
        <v>4</v>
      </c>
      <c r="B35" s="7">
        <v>14.9</v>
      </c>
      <c r="C35" s="7">
        <v>14.9</v>
      </c>
      <c r="D35" s="7">
        <v>14.7</v>
      </c>
      <c r="E35" s="7">
        <v>14.9</v>
      </c>
      <c r="F35" s="7">
        <v>14.8</v>
      </c>
      <c r="G35" s="7">
        <v>14.9</v>
      </c>
      <c r="H35" s="7">
        <v>14.8</v>
      </c>
      <c r="I35" s="7">
        <v>14.8</v>
      </c>
      <c r="J35" s="7">
        <v>14.7</v>
      </c>
      <c r="K35" s="7">
        <v>14.7</v>
      </c>
      <c r="L35" s="7"/>
    </row>
    <row r="36" spans="1:12" x14ac:dyDescent="0.3">
      <c r="A36" s="1">
        <v>5</v>
      </c>
      <c r="B36" s="7">
        <v>14.8</v>
      </c>
      <c r="C36" s="7">
        <v>14.9</v>
      </c>
      <c r="D36" s="7">
        <v>14.9</v>
      </c>
      <c r="E36" s="7">
        <v>14.8</v>
      </c>
      <c r="F36" s="7">
        <v>14.9</v>
      </c>
      <c r="G36" s="7">
        <v>14.7</v>
      </c>
      <c r="H36" s="7">
        <v>14.9</v>
      </c>
      <c r="I36" s="7">
        <v>14.8</v>
      </c>
      <c r="J36" s="7">
        <v>14.9</v>
      </c>
      <c r="K36" s="7">
        <v>14.8</v>
      </c>
      <c r="L36" s="7"/>
    </row>
    <row r="37" spans="1:12" x14ac:dyDescent="0.3">
      <c r="A37" s="1">
        <v>6</v>
      </c>
      <c r="B37" s="7">
        <v>14.7</v>
      </c>
      <c r="C37" s="7">
        <v>14.8</v>
      </c>
      <c r="D37" s="7">
        <v>14.8</v>
      </c>
      <c r="E37" s="7">
        <v>14.9</v>
      </c>
      <c r="F37" s="7">
        <v>14.9</v>
      </c>
      <c r="G37" s="7">
        <v>14.9</v>
      </c>
      <c r="H37" s="7">
        <v>14.5</v>
      </c>
      <c r="I37" s="7">
        <v>14.8</v>
      </c>
      <c r="J37" s="7">
        <v>14.9</v>
      </c>
      <c r="K37" s="7">
        <v>14.9</v>
      </c>
      <c r="L37" s="7"/>
    </row>
    <row r="38" spans="1:12" x14ac:dyDescent="0.3">
      <c r="A38" s="1">
        <v>7</v>
      </c>
      <c r="B38" s="7">
        <v>14.6</v>
      </c>
      <c r="C38" s="7">
        <v>14.9</v>
      </c>
      <c r="D38" s="7">
        <v>14.7</v>
      </c>
      <c r="E38" s="7">
        <v>14.8</v>
      </c>
      <c r="F38" s="7">
        <v>14.8</v>
      </c>
      <c r="G38" s="7">
        <v>14.9</v>
      </c>
      <c r="H38" s="7">
        <v>14.8</v>
      </c>
      <c r="I38" s="7">
        <v>14.9</v>
      </c>
      <c r="J38" s="7">
        <v>14.9</v>
      </c>
      <c r="K38" s="7">
        <v>14.8</v>
      </c>
      <c r="L38" s="7"/>
    </row>
    <row r="39" spans="1:12" x14ac:dyDescent="0.3">
      <c r="A39" s="1">
        <v>8</v>
      </c>
      <c r="B39" s="7">
        <v>14.9</v>
      </c>
      <c r="C39" s="7">
        <v>14.8</v>
      </c>
      <c r="D39" s="7">
        <v>14.9</v>
      </c>
      <c r="E39" s="7">
        <v>14.7</v>
      </c>
      <c r="F39" s="7">
        <v>14.8</v>
      </c>
      <c r="G39" s="7">
        <v>14.8</v>
      </c>
      <c r="H39" s="7">
        <v>14.8</v>
      </c>
      <c r="I39" s="7">
        <v>14.8</v>
      </c>
      <c r="J39" s="7">
        <v>14.9</v>
      </c>
      <c r="K39" s="7">
        <v>14.6</v>
      </c>
      <c r="L39" s="7"/>
    </row>
    <row r="40" spans="1:12" x14ac:dyDescent="0.3">
      <c r="A40" s="1">
        <v>9</v>
      </c>
      <c r="B40" s="7">
        <v>14.8</v>
      </c>
      <c r="C40" s="7">
        <v>14.5</v>
      </c>
      <c r="D40" s="7">
        <v>14.9</v>
      </c>
      <c r="E40" s="7">
        <v>14.9</v>
      </c>
      <c r="F40" s="7">
        <v>14.8</v>
      </c>
      <c r="G40" s="7">
        <v>14.7</v>
      </c>
      <c r="H40" s="7">
        <v>14.5</v>
      </c>
      <c r="I40" s="7">
        <v>14.9</v>
      </c>
      <c r="J40" s="7">
        <v>14.9</v>
      </c>
      <c r="K40" s="7">
        <v>14.9</v>
      </c>
      <c r="L40" s="7"/>
    </row>
    <row r="41" spans="1:12" x14ac:dyDescent="0.3">
      <c r="A41" s="1">
        <v>10</v>
      </c>
      <c r="B41" s="7">
        <v>14.8</v>
      </c>
      <c r="C41" s="7">
        <v>14.9</v>
      </c>
      <c r="D41" s="7">
        <v>14.9</v>
      </c>
      <c r="E41" s="7">
        <v>14.9</v>
      </c>
      <c r="F41" s="7">
        <v>14.9</v>
      </c>
      <c r="G41" s="7">
        <v>14.5</v>
      </c>
      <c r="H41" s="7">
        <v>14.9</v>
      </c>
      <c r="I41" s="7">
        <v>14.6</v>
      </c>
      <c r="J41" s="7">
        <v>14.8</v>
      </c>
      <c r="K41" s="7">
        <v>14.8</v>
      </c>
      <c r="L41" s="7"/>
    </row>
    <row r="43" spans="1:12" x14ac:dyDescent="0.3">
      <c r="I43" t="s">
        <v>3</v>
      </c>
      <c r="K43" s="2">
        <f>+SUM(B32:K41)</f>
        <v>1479.8</v>
      </c>
    </row>
    <row r="44" spans="1:12" x14ac:dyDescent="0.3">
      <c r="A44" t="s">
        <v>68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  <row r="61" spans="1:11" x14ac:dyDescent="0.3">
      <c r="A61" t="s">
        <v>52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3" x14ac:dyDescent="0.3">
      <c r="M73" s="23"/>
    </row>
    <row r="74" spans="1:13" x14ac:dyDescent="0.3">
      <c r="I74" t="s">
        <v>3</v>
      </c>
      <c r="K74" s="2">
        <f>+SUM(B63:K72)</f>
        <v>0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7" zoomScale="82" zoomScaleNormal="82" workbookViewId="0">
      <selection activeCell="K57" sqref="K5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14.8</v>
      </c>
      <c r="C3" s="7">
        <v>14.8</v>
      </c>
      <c r="D3" s="7">
        <v>14.9</v>
      </c>
      <c r="E3" s="7">
        <v>14.9</v>
      </c>
      <c r="F3" s="7">
        <v>14.7</v>
      </c>
      <c r="G3" s="7">
        <v>14.6</v>
      </c>
      <c r="H3" s="7">
        <v>14.8</v>
      </c>
      <c r="I3" s="7">
        <v>14.6</v>
      </c>
      <c r="J3" s="7">
        <v>14.7</v>
      </c>
      <c r="K3" s="7">
        <v>14.6</v>
      </c>
    </row>
    <row r="4" spans="1:14" x14ac:dyDescent="0.3">
      <c r="A4" s="1">
        <v>2</v>
      </c>
      <c r="B4" s="7">
        <v>14.8</v>
      </c>
      <c r="C4" s="7">
        <v>14.7</v>
      </c>
      <c r="D4" s="7">
        <v>14.7</v>
      </c>
      <c r="E4" s="7">
        <v>14.9</v>
      </c>
      <c r="F4" s="7">
        <v>14.6</v>
      </c>
      <c r="G4" s="7">
        <v>14.5</v>
      </c>
      <c r="H4" s="7">
        <v>14.5</v>
      </c>
      <c r="I4" s="7">
        <v>14.7</v>
      </c>
      <c r="J4" s="7">
        <v>14.9</v>
      </c>
      <c r="K4" s="7">
        <v>14.7</v>
      </c>
    </row>
    <row r="5" spans="1:14" x14ac:dyDescent="0.3">
      <c r="A5" s="1">
        <v>3</v>
      </c>
      <c r="B5" s="7">
        <v>14.8</v>
      </c>
      <c r="C5" s="7">
        <v>14.7</v>
      </c>
      <c r="D5" s="7">
        <v>14.8</v>
      </c>
      <c r="E5" s="7">
        <v>14.6</v>
      </c>
      <c r="F5" s="7">
        <v>14.8</v>
      </c>
      <c r="G5" s="7">
        <v>14.5</v>
      </c>
      <c r="H5" s="7">
        <v>14.9</v>
      </c>
      <c r="I5" s="7">
        <v>14.9</v>
      </c>
      <c r="J5" s="7">
        <v>14.8</v>
      </c>
      <c r="K5" s="7">
        <v>14.9</v>
      </c>
    </row>
    <row r="6" spans="1:14" x14ac:dyDescent="0.3">
      <c r="A6" s="1">
        <v>4</v>
      </c>
      <c r="B6" s="7">
        <v>14.7</v>
      </c>
      <c r="C6" s="7">
        <v>14.9</v>
      </c>
      <c r="D6" s="7">
        <v>14.6</v>
      </c>
      <c r="E6" s="7">
        <v>14.6</v>
      </c>
      <c r="F6" s="7">
        <v>14.7</v>
      </c>
      <c r="G6" s="7">
        <v>14.7</v>
      </c>
      <c r="H6" s="7">
        <v>14.8</v>
      </c>
      <c r="I6" s="7">
        <v>14.6</v>
      </c>
      <c r="J6" s="7">
        <v>14.6</v>
      </c>
      <c r="K6" s="7">
        <v>14.7</v>
      </c>
    </row>
    <row r="7" spans="1:14" x14ac:dyDescent="0.3">
      <c r="A7" s="1">
        <v>5</v>
      </c>
      <c r="B7" s="7">
        <v>14.7</v>
      </c>
      <c r="C7" s="7">
        <v>14.8</v>
      </c>
      <c r="D7" s="7">
        <v>14.6</v>
      </c>
      <c r="E7" s="7">
        <v>14.8</v>
      </c>
      <c r="F7" s="7">
        <v>14.5</v>
      </c>
      <c r="G7" s="7">
        <v>14.9</v>
      </c>
      <c r="H7" s="7">
        <v>14.7</v>
      </c>
      <c r="I7" s="7">
        <v>14.8</v>
      </c>
      <c r="J7" s="7">
        <v>14.7</v>
      </c>
      <c r="K7" s="7">
        <v>14.8</v>
      </c>
    </row>
    <row r="8" spans="1:14" x14ac:dyDescent="0.3">
      <c r="A8" s="1">
        <v>6</v>
      </c>
      <c r="B8" s="7">
        <v>14.9</v>
      </c>
      <c r="C8" s="7">
        <v>14.7</v>
      </c>
      <c r="D8" s="7">
        <v>14.8</v>
      </c>
      <c r="E8" s="7">
        <v>14.6</v>
      </c>
      <c r="F8" s="7">
        <v>14.9</v>
      </c>
      <c r="G8" s="7">
        <v>14.9</v>
      </c>
      <c r="H8" s="7">
        <v>14.8</v>
      </c>
      <c r="I8" s="7">
        <v>14.8</v>
      </c>
      <c r="J8" s="7">
        <v>14.6</v>
      </c>
      <c r="K8" s="7">
        <v>14.7</v>
      </c>
    </row>
    <row r="9" spans="1:14" x14ac:dyDescent="0.3">
      <c r="A9" s="1">
        <v>7</v>
      </c>
      <c r="B9" s="7">
        <v>14.7</v>
      </c>
      <c r="C9" s="7">
        <v>14.7</v>
      </c>
      <c r="D9" s="7">
        <v>14.7</v>
      </c>
      <c r="E9" s="7">
        <v>14.5</v>
      </c>
      <c r="F9" s="7">
        <v>14.9</v>
      </c>
      <c r="G9" s="7">
        <v>14.5</v>
      </c>
      <c r="H9" s="7">
        <v>14.7</v>
      </c>
      <c r="I9" s="7">
        <v>14.7</v>
      </c>
      <c r="J9" s="7">
        <v>14.9</v>
      </c>
      <c r="K9" s="7">
        <v>14.8</v>
      </c>
      <c r="N9" s="23"/>
    </row>
    <row r="10" spans="1:14" x14ac:dyDescent="0.3">
      <c r="A10" s="1">
        <v>8</v>
      </c>
      <c r="B10" s="7">
        <v>14.8</v>
      </c>
      <c r="C10" s="7">
        <v>14.9</v>
      </c>
      <c r="D10" s="7">
        <v>14.6</v>
      </c>
      <c r="E10" s="7">
        <v>14.6</v>
      </c>
      <c r="F10" s="7">
        <v>14.8</v>
      </c>
      <c r="G10" s="7">
        <v>14.8</v>
      </c>
      <c r="H10" s="7">
        <v>14.7</v>
      </c>
      <c r="I10" s="7">
        <v>14.9</v>
      </c>
      <c r="J10" s="7">
        <v>14.6</v>
      </c>
      <c r="K10" s="7">
        <v>14.9</v>
      </c>
    </row>
    <row r="11" spans="1:14" x14ac:dyDescent="0.3">
      <c r="A11" s="1">
        <v>9</v>
      </c>
      <c r="B11" s="7">
        <v>14.9</v>
      </c>
      <c r="C11" s="7">
        <v>14.6</v>
      </c>
      <c r="D11" s="7">
        <v>14.6</v>
      </c>
      <c r="E11" s="7">
        <v>14.8</v>
      </c>
      <c r="F11" s="7">
        <v>14.8</v>
      </c>
      <c r="G11" s="7">
        <v>14.6</v>
      </c>
      <c r="H11" s="7">
        <v>14.5</v>
      </c>
      <c r="I11" s="7">
        <v>14.9</v>
      </c>
      <c r="J11" s="7">
        <v>14.5</v>
      </c>
      <c r="K11" s="7">
        <v>14.8</v>
      </c>
    </row>
    <row r="12" spans="1:14" x14ac:dyDescent="0.3">
      <c r="A12" s="1">
        <v>10</v>
      </c>
      <c r="B12" s="7">
        <v>14.9</v>
      </c>
      <c r="C12" s="7">
        <v>14.9</v>
      </c>
      <c r="D12" s="7">
        <v>14.9</v>
      </c>
      <c r="E12" s="7">
        <v>14.9</v>
      </c>
      <c r="F12" s="7">
        <v>14.7</v>
      </c>
      <c r="G12" s="7">
        <v>14.6</v>
      </c>
      <c r="H12" s="7">
        <v>14.7</v>
      </c>
      <c r="I12" s="7">
        <v>14.8</v>
      </c>
      <c r="J12" s="7">
        <v>14.8</v>
      </c>
      <c r="K12" s="7">
        <v>14.8</v>
      </c>
      <c r="N12" s="23"/>
    </row>
    <row r="14" spans="1:14" x14ac:dyDescent="0.3">
      <c r="I14" t="s">
        <v>3</v>
      </c>
      <c r="K14" s="2">
        <f>+SUM(B3:K12)</f>
        <v>1473.7</v>
      </c>
    </row>
    <row r="15" spans="1:14" x14ac:dyDescent="0.3">
      <c r="A15" t="s">
        <v>0</v>
      </c>
      <c r="B15" t="s">
        <v>66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20.58</v>
      </c>
      <c r="C17" s="7">
        <v>20.38</v>
      </c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21.54</v>
      </c>
      <c r="C18" s="7">
        <v>20.81</v>
      </c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16.440000000000001</v>
      </c>
      <c r="C19" s="7">
        <v>20.02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21.33</v>
      </c>
      <c r="C20" s="7">
        <v>19.07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22.07</v>
      </c>
      <c r="C21" s="7">
        <v>21.2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19.09</v>
      </c>
      <c r="C22" s="7">
        <v>20.98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19.2</v>
      </c>
      <c r="C23" s="7">
        <v>24.35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20.23</v>
      </c>
      <c r="C24" s="7">
        <v>20.440000000000001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20.67</v>
      </c>
      <c r="C25" s="7">
        <v>20.72</v>
      </c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20.420000000000002</v>
      </c>
      <c r="C26" s="7">
        <v>23.32</v>
      </c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412.86</v>
      </c>
    </row>
    <row r="30" spans="1:12" x14ac:dyDescent="0.3">
      <c r="A30" t="s">
        <v>1</v>
      </c>
      <c r="B30" t="s">
        <v>66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19.79</v>
      </c>
      <c r="C32" s="7">
        <v>21.41</v>
      </c>
      <c r="D32" s="7">
        <v>21.06</v>
      </c>
      <c r="E32" s="7">
        <v>19.649999999999999</v>
      </c>
      <c r="F32" s="7">
        <v>21.03</v>
      </c>
      <c r="G32" s="7">
        <v>19.63</v>
      </c>
      <c r="H32" s="7">
        <v>20.45</v>
      </c>
      <c r="I32" s="7">
        <v>19.64</v>
      </c>
      <c r="J32" s="7">
        <v>23.41</v>
      </c>
      <c r="K32" s="7">
        <v>20.68</v>
      </c>
      <c r="L32" s="7"/>
    </row>
    <row r="33" spans="1:12" x14ac:dyDescent="0.3">
      <c r="A33" s="1">
        <v>2</v>
      </c>
      <c r="B33" s="7">
        <v>19.84</v>
      </c>
      <c r="C33" s="7">
        <v>21.19</v>
      </c>
      <c r="D33" s="7">
        <v>19.649999999999999</v>
      </c>
      <c r="E33" s="7">
        <v>18.850000000000001</v>
      </c>
      <c r="F33" s="7">
        <v>20.69</v>
      </c>
      <c r="G33" s="7">
        <v>19.97</v>
      </c>
      <c r="H33" s="7">
        <v>21.4</v>
      </c>
      <c r="I33" s="7">
        <v>20.57</v>
      </c>
      <c r="J33" s="7">
        <v>20.62</v>
      </c>
      <c r="K33" s="7">
        <v>20.34</v>
      </c>
      <c r="L33" s="7"/>
    </row>
    <row r="34" spans="1:12" x14ac:dyDescent="0.3">
      <c r="A34" s="1">
        <v>3</v>
      </c>
      <c r="B34" s="7">
        <v>20.64</v>
      </c>
      <c r="C34" s="7">
        <v>20.75</v>
      </c>
      <c r="D34" s="7">
        <v>19.920000000000002</v>
      </c>
      <c r="E34" s="7">
        <v>20</v>
      </c>
      <c r="F34" s="7">
        <v>20.95</v>
      </c>
      <c r="G34" s="7">
        <v>20.63</v>
      </c>
      <c r="H34" s="7">
        <v>20.48</v>
      </c>
      <c r="I34" s="7">
        <v>19.52</v>
      </c>
      <c r="J34" s="7">
        <v>21.12</v>
      </c>
      <c r="K34" s="7">
        <v>20.350000000000001</v>
      </c>
      <c r="L34" s="7"/>
    </row>
    <row r="35" spans="1:12" x14ac:dyDescent="0.3">
      <c r="A35" s="1">
        <v>4</v>
      </c>
      <c r="B35" s="7">
        <v>20.38</v>
      </c>
      <c r="C35" s="7">
        <v>19.91</v>
      </c>
      <c r="D35" s="7">
        <v>18.239999999999998</v>
      </c>
      <c r="E35" s="7">
        <v>18.23</v>
      </c>
      <c r="F35" s="7">
        <v>19.079999999999998</v>
      </c>
      <c r="G35" s="7">
        <v>20.43</v>
      </c>
      <c r="H35" s="7">
        <v>20.65</v>
      </c>
      <c r="I35" s="7">
        <v>18.440000000000001</v>
      </c>
      <c r="J35" s="7">
        <v>21.99</v>
      </c>
      <c r="K35" s="7">
        <v>20.71</v>
      </c>
      <c r="L35" s="7"/>
    </row>
    <row r="36" spans="1:12" x14ac:dyDescent="0.3">
      <c r="A36" s="1">
        <v>5</v>
      </c>
      <c r="B36" s="7">
        <v>21.3</v>
      </c>
      <c r="C36" s="7">
        <v>20.82</v>
      </c>
      <c r="D36" s="7">
        <v>19.09</v>
      </c>
      <c r="E36" s="7">
        <v>20.56</v>
      </c>
      <c r="F36" s="7">
        <v>19.940000000000001</v>
      </c>
      <c r="G36" s="7">
        <v>19.399999999999999</v>
      </c>
      <c r="H36" s="7">
        <v>19.84</v>
      </c>
      <c r="I36" s="7">
        <v>20.81</v>
      </c>
      <c r="J36" s="7">
        <v>21.67</v>
      </c>
      <c r="K36" s="7">
        <v>21.44</v>
      </c>
      <c r="L36" s="7"/>
    </row>
    <row r="37" spans="1:12" x14ac:dyDescent="0.3">
      <c r="A37" s="1">
        <v>6</v>
      </c>
      <c r="B37" s="7">
        <v>20.98</v>
      </c>
      <c r="C37" s="7">
        <v>21.52</v>
      </c>
      <c r="D37" s="7">
        <v>20.82</v>
      </c>
      <c r="E37" s="7">
        <v>20.59</v>
      </c>
      <c r="F37" s="7">
        <v>19.989999999999998</v>
      </c>
      <c r="G37" s="7">
        <v>19.34</v>
      </c>
      <c r="H37" s="7">
        <v>20.62</v>
      </c>
      <c r="I37" s="7">
        <v>19.809999999999999</v>
      </c>
      <c r="J37" s="7">
        <v>21.53</v>
      </c>
      <c r="K37" s="7">
        <v>19.57</v>
      </c>
      <c r="L37" s="7"/>
    </row>
    <row r="38" spans="1:12" x14ac:dyDescent="0.3">
      <c r="A38" s="1">
        <v>7</v>
      </c>
      <c r="B38" s="7">
        <v>20.53</v>
      </c>
      <c r="C38" s="7">
        <v>22.16</v>
      </c>
      <c r="D38" s="7">
        <v>20.21</v>
      </c>
      <c r="E38" s="7">
        <v>19.87</v>
      </c>
      <c r="F38" s="7">
        <v>19.239999999999998</v>
      </c>
      <c r="G38" s="7">
        <v>19.23</v>
      </c>
      <c r="H38" s="7">
        <v>21.32</v>
      </c>
      <c r="I38" s="7">
        <v>20.41</v>
      </c>
      <c r="J38" s="7">
        <v>18.420000000000002</v>
      </c>
      <c r="K38" s="7">
        <v>18.440000000000001</v>
      </c>
      <c r="L38" s="7"/>
    </row>
    <row r="39" spans="1:12" x14ac:dyDescent="0.3">
      <c r="A39" s="1">
        <v>8</v>
      </c>
      <c r="B39" s="7">
        <v>22.33</v>
      </c>
      <c r="C39" s="7">
        <v>21.33</v>
      </c>
      <c r="D39" s="7">
        <v>19.55</v>
      </c>
      <c r="E39" s="7">
        <v>20.05</v>
      </c>
      <c r="F39" s="7">
        <v>18.7</v>
      </c>
      <c r="G39" s="7">
        <v>20.309999999999999</v>
      </c>
      <c r="H39" s="7">
        <v>21.53</v>
      </c>
      <c r="I39" s="7">
        <v>21.51</v>
      </c>
      <c r="J39" s="7">
        <v>19.64</v>
      </c>
      <c r="K39" s="7">
        <v>17.68</v>
      </c>
      <c r="L39" s="7"/>
    </row>
    <row r="40" spans="1:12" x14ac:dyDescent="0.3">
      <c r="A40" s="1">
        <v>9</v>
      </c>
      <c r="B40" s="7">
        <v>22.78</v>
      </c>
      <c r="C40" s="7">
        <v>21.6</v>
      </c>
      <c r="D40" s="7">
        <v>18.77</v>
      </c>
      <c r="E40" s="7">
        <v>20.7</v>
      </c>
      <c r="F40" s="7">
        <v>18.100000000000001</v>
      </c>
      <c r="G40" s="7">
        <v>21.13</v>
      </c>
      <c r="H40" s="7">
        <v>20.68</v>
      </c>
      <c r="I40" s="7">
        <v>20.34</v>
      </c>
      <c r="J40" s="7">
        <v>20.87</v>
      </c>
      <c r="K40" s="7">
        <v>19.53</v>
      </c>
      <c r="L40" s="7"/>
    </row>
    <row r="41" spans="1:12" x14ac:dyDescent="0.3">
      <c r="A41" s="1">
        <v>10</v>
      </c>
      <c r="B41" s="7">
        <v>20.21</v>
      </c>
      <c r="C41" s="7">
        <v>20.84</v>
      </c>
      <c r="D41" s="7">
        <v>21.54</v>
      </c>
      <c r="E41" s="7">
        <v>18.940000000000001</v>
      </c>
      <c r="F41" s="7">
        <v>18.79</v>
      </c>
      <c r="G41" s="7">
        <v>20.41</v>
      </c>
      <c r="H41" s="7">
        <v>18.260000000000002</v>
      </c>
      <c r="I41" s="7">
        <v>20.3</v>
      </c>
      <c r="J41" s="7">
        <v>21.02</v>
      </c>
      <c r="K41" s="7">
        <v>20.07</v>
      </c>
      <c r="L41" s="7"/>
    </row>
    <row r="43" spans="1:12" x14ac:dyDescent="0.3">
      <c r="I43" t="s">
        <v>3</v>
      </c>
      <c r="K43" s="2">
        <f>+SUM(B32:L41)</f>
        <v>2029.2699999999991</v>
      </c>
    </row>
    <row r="44" spans="1:12" x14ac:dyDescent="0.3">
      <c r="A44" t="s">
        <v>19</v>
      </c>
      <c r="B44" t="s">
        <v>66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22.52</v>
      </c>
      <c r="C46" s="7">
        <v>20.63</v>
      </c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23.77</v>
      </c>
      <c r="C47" s="7">
        <v>20.74</v>
      </c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21.8</v>
      </c>
      <c r="C48" s="7">
        <v>19.77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21.25</v>
      </c>
      <c r="C49" s="7">
        <v>20.22</v>
      </c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21.46</v>
      </c>
      <c r="C50" s="7">
        <v>22.03</v>
      </c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21.4</v>
      </c>
      <c r="C51" s="7">
        <v>22.63</v>
      </c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22.67</v>
      </c>
      <c r="C52" s="7">
        <v>22.1</v>
      </c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21.56</v>
      </c>
      <c r="C53" s="7">
        <v>21.22</v>
      </c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20.72</v>
      </c>
      <c r="C54" s="7">
        <v>20.61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20.47</v>
      </c>
      <c r="C55" s="7">
        <v>22.28</v>
      </c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429.85000000000014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4" zoomScale="82" zoomScaleNormal="82" workbookViewId="0">
      <selection activeCell="K57" sqref="K5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12.62</v>
      </c>
      <c r="C3" s="7">
        <v>13.3</v>
      </c>
      <c r="D3" s="7">
        <v>12.86</v>
      </c>
      <c r="E3" s="7">
        <v>12.78</v>
      </c>
      <c r="F3" s="7">
        <v>12.58</v>
      </c>
      <c r="G3" s="7">
        <v>13</v>
      </c>
      <c r="H3" s="7">
        <v>13.42</v>
      </c>
      <c r="I3" s="7">
        <v>12.52</v>
      </c>
      <c r="J3" s="7">
        <v>13.58</v>
      </c>
      <c r="K3" s="7">
        <v>13.06</v>
      </c>
    </row>
    <row r="4" spans="1:14" x14ac:dyDescent="0.3">
      <c r="A4" s="1">
        <v>2</v>
      </c>
      <c r="B4" s="7">
        <v>13.22</v>
      </c>
      <c r="C4" s="7">
        <v>12.76</v>
      </c>
      <c r="D4" s="7">
        <v>12.86</v>
      </c>
      <c r="E4" s="7">
        <v>13.06</v>
      </c>
      <c r="F4" s="7">
        <v>13.14</v>
      </c>
      <c r="G4" s="7">
        <v>13.26</v>
      </c>
      <c r="H4" s="7">
        <v>12.66</v>
      </c>
      <c r="I4" s="7">
        <v>12.46</v>
      </c>
      <c r="J4" s="7">
        <v>13.3</v>
      </c>
      <c r="K4" s="7">
        <v>12.46</v>
      </c>
    </row>
    <row r="5" spans="1:14" x14ac:dyDescent="0.3">
      <c r="A5" s="1">
        <v>3</v>
      </c>
      <c r="B5" s="7">
        <v>12.88</v>
      </c>
      <c r="C5" s="7">
        <v>12.94</v>
      </c>
      <c r="D5" s="7">
        <v>12.7</v>
      </c>
      <c r="E5" s="7">
        <v>13.14</v>
      </c>
      <c r="F5" s="7">
        <v>12.5</v>
      </c>
      <c r="G5" s="7">
        <v>12.82</v>
      </c>
      <c r="H5" s="7">
        <v>14.18</v>
      </c>
      <c r="I5" s="7">
        <v>12.52</v>
      </c>
      <c r="J5" s="7">
        <v>13.02</v>
      </c>
      <c r="K5" s="7">
        <v>12.98</v>
      </c>
    </row>
    <row r="6" spans="1:14" x14ac:dyDescent="0.3">
      <c r="A6" s="1">
        <v>4</v>
      </c>
      <c r="B6" s="7">
        <v>13.16</v>
      </c>
      <c r="C6" s="7">
        <v>12.62</v>
      </c>
      <c r="D6" s="7">
        <v>13.02</v>
      </c>
      <c r="E6" s="7">
        <v>13.02</v>
      </c>
      <c r="F6" s="7">
        <v>13.48</v>
      </c>
      <c r="G6" s="7">
        <v>13.68</v>
      </c>
      <c r="H6" s="7">
        <v>12.94</v>
      </c>
      <c r="I6" s="7">
        <v>13.2</v>
      </c>
      <c r="J6" s="7">
        <v>13.82</v>
      </c>
      <c r="K6" s="7">
        <v>13.18</v>
      </c>
    </row>
    <row r="7" spans="1:14" x14ac:dyDescent="0.3">
      <c r="A7" s="1">
        <v>5</v>
      </c>
      <c r="B7" s="7">
        <v>13.66</v>
      </c>
      <c r="C7" s="7">
        <v>13.26</v>
      </c>
      <c r="D7" s="7">
        <v>12.52</v>
      </c>
      <c r="E7" s="7">
        <v>13.02</v>
      </c>
      <c r="F7" s="7">
        <v>13.66</v>
      </c>
      <c r="G7" s="7">
        <v>13.26</v>
      </c>
      <c r="H7" s="7">
        <v>12.2</v>
      </c>
      <c r="I7" s="7">
        <v>13.6</v>
      </c>
      <c r="J7" s="7">
        <v>13.16</v>
      </c>
      <c r="K7" s="7">
        <v>12.7</v>
      </c>
    </row>
    <row r="8" spans="1:14" x14ac:dyDescent="0.3">
      <c r="A8" s="1">
        <v>6</v>
      </c>
      <c r="B8" s="7">
        <v>13.66</v>
      </c>
      <c r="C8" s="7">
        <v>13.7</v>
      </c>
      <c r="D8" s="7">
        <v>12.48</v>
      </c>
      <c r="E8" s="7">
        <v>12.38</v>
      </c>
      <c r="F8" s="7">
        <v>13.92</v>
      </c>
      <c r="G8" s="7">
        <v>13.62</v>
      </c>
      <c r="H8" s="7">
        <v>13.94</v>
      </c>
      <c r="I8" s="7">
        <v>13.1</v>
      </c>
      <c r="J8" s="7">
        <v>13.2</v>
      </c>
      <c r="K8" s="7">
        <v>13.46</v>
      </c>
    </row>
    <row r="9" spans="1:14" x14ac:dyDescent="0.3">
      <c r="A9" s="1">
        <v>7</v>
      </c>
      <c r="B9" s="7">
        <v>13.3</v>
      </c>
      <c r="C9" s="7">
        <v>13.3</v>
      </c>
      <c r="D9" s="7">
        <v>13.14</v>
      </c>
      <c r="E9" s="7">
        <v>13.36</v>
      </c>
      <c r="F9" s="7">
        <v>13.12</v>
      </c>
      <c r="G9" s="7">
        <v>12.3</v>
      </c>
      <c r="H9" s="7">
        <v>13.64</v>
      </c>
      <c r="I9" s="7">
        <v>13.76</v>
      </c>
      <c r="J9" s="7">
        <v>13.74</v>
      </c>
      <c r="K9" s="7">
        <v>13.24</v>
      </c>
    </row>
    <row r="10" spans="1:14" x14ac:dyDescent="0.3">
      <c r="A10" s="1">
        <v>8</v>
      </c>
      <c r="B10" s="7">
        <v>13.34</v>
      </c>
      <c r="C10" s="7">
        <v>12.88</v>
      </c>
      <c r="D10" s="7">
        <v>12.96</v>
      </c>
      <c r="E10" s="7">
        <v>13.02</v>
      </c>
      <c r="F10" s="7">
        <v>12.64</v>
      </c>
      <c r="G10" s="7">
        <v>12.88</v>
      </c>
      <c r="H10" s="7">
        <v>13.34</v>
      </c>
      <c r="I10" s="7">
        <v>13.76</v>
      </c>
      <c r="J10" s="7">
        <v>13.7</v>
      </c>
      <c r="K10" s="7">
        <v>13.9</v>
      </c>
    </row>
    <row r="11" spans="1:14" x14ac:dyDescent="0.3">
      <c r="A11" s="1">
        <v>9</v>
      </c>
      <c r="B11" s="7">
        <v>14.46</v>
      </c>
      <c r="C11" s="7">
        <v>13.6</v>
      </c>
      <c r="D11" s="7">
        <v>13</v>
      </c>
      <c r="E11" s="7">
        <v>13.62</v>
      </c>
      <c r="F11" s="7">
        <v>12.92</v>
      </c>
      <c r="G11" s="7">
        <v>12.7</v>
      </c>
      <c r="H11" s="7">
        <v>12.48</v>
      </c>
      <c r="I11" s="7">
        <v>12.88</v>
      </c>
      <c r="J11" s="7">
        <v>12.7</v>
      </c>
      <c r="K11" s="7">
        <v>13.3</v>
      </c>
      <c r="N11" s="23"/>
    </row>
    <row r="12" spans="1:14" x14ac:dyDescent="0.3">
      <c r="A12" s="1">
        <v>10</v>
      </c>
      <c r="B12" s="7">
        <v>12.82</v>
      </c>
      <c r="C12" s="7">
        <v>12.76</v>
      </c>
      <c r="D12" s="7">
        <v>12.84</v>
      </c>
      <c r="E12" s="7">
        <v>13.06</v>
      </c>
      <c r="F12" s="7">
        <v>13.54</v>
      </c>
      <c r="G12" s="7">
        <v>13.76</v>
      </c>
      <c r="H12" s="7">
        <v>13.28</v>
      </c>
      <c r="I12" s="7">
        <v>13.18</v>
      </c>
      <c r="J12" s="7">
        <v>13.42</v>
      </c>
      <c r="K12" s="7">
        <v>12.84</v>
      </c>
    </row>
    <row r="14" spans="1:14" x14ac:dyDescent="0.3">
      <c r="I14" t="s">
        <v>3</v>
      </c>
      <c r="K14" s="2">
        <f>+SUM(B3:K12)</f>
        <v>1313.6799999999998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12.44</v>
      </c>
      <c r="C17" s="7">
        <v>13.44</v>
      </c>
      <c r="D17" s="7">
        <v>12.7</v>
      </c>
      <c r="E17" s="7">
        <v>14.42</v>
      </c>
      <c r="F17" s="7">
        <v>13.68</v>
      </c>
      <c r="G17" s="7">
        <v>12.72</v>
      </c>
      <c r="H17" s="7">
        <v>12.34</v>
      </c>
      <c r="I17" s="7">
        <v>12.26</v>
      </c>
      <c r="J17" s="7">
        <v>12.8</v>
      </c>
      <c r="K17" s="7"/>
      <c r="L17" s="7"/>
    </row>
    <row r="18" spans="1:12" x14ac:dyDescent="0.3">
      <c r="A18" s="1">
        <v>2</v>
      </c>
      <c r="B18" s="7">
        <v>13.62</v>
      </c>
      <c r="C18" s="7">
        <v>13.52</v>
      </c>
      <c r="D18" s="7">
        <v>12.4</v>
      </c>
      <c r="E18" s="7">
        <v>13.96</v>
      </c>
      <c r="F18" s="7">
        <v>13.12</v>
      </c>
      <c r="G18" s="7">
        <v>12.18</v>
      </c>
      <c r="H18" s="7">
        <v>13.58</v>
      </c>
      <c r="I18" s="7">
        <v>12.62</v>
      </c>
      <c r="J18" s="7">
        <v>13.04</v>
      </c>
      <c r="K18" s="7"/>
      <c r="L18" s="7"/>
    </row>
    <row r="19" spans="1:12" x14ac:dyDescent="0.3">
      <c r="A19" s="1">
        <v>3</v>
      </c>
      <c r="B19" s="7">
        <v>13.42</v>
      </c>
      <c r="C19" s="7">
        <v>12.38</v>
      </c>
      <c r="D19" s="7">
        <v>13.5</v>
      </c>
      <c r="E19" s="7">
        <v>12.5</v>
      </c>
      <c r="F19" s="7">
        <v>13.34</v>
      </c>
      <c r="G19" s="7">
        <v>13.24</v>
      </c>
      <c r="H19" s="7">
        <v>12.68</v>
      </c>
      <c r="I19" s="7">
        <v>12.38</v>
      </c>
      <c r="J19" s="7">
        <v>13.2</v>
      </c>
      <c r="K19" s="7"/>
      <c r="L19" s="7"/>
    </row>
    <row r="20" spans="1:12" x14ac:dyDescent="0.3">
      <c r="A20" s="1">
        <v>4</v>
      </c>
      <c r="B20" s="7">
        <v>13.34</v>
      </c>
      <c r="C20" s="7">
        <v>12.74</v>
      </c>
      <c r="D20" s="7">
        <v>12.44</v>
      </c>
      <c r="E20" s="7">
        <v>13.7</v>
      </c>
      <c r="F20" s="7">
        <v>12.68</v>
      </c>
      <c r="G20" s="7">
        <v>13.76</v>
      </c>
      <c r="H20" s="7">
        <v>13.12</v>
      </c>
      <c r="I20" s="7">
        <v>12.32</v>
      </c>
      <c r="J20" s="7">
        <v>13.14</v>
      </c>
      <c r="K20" s="7"/>
      <c r="L20" s="7"/>
    </row>
    <row r="21" spans="1:12" x14ac:dyDescent="0.3">
      <c r="A21" s="1">
        <v>5</v>
      </c>
      <c r="B21" s="7">
        <v>12.96</v>
      </c>
      <c r="C21" s="7">
        <v>13.88</v>
      </c>
      <c r="D21" s="7">
        <v>13.64</v>
      </c>
      <c r="E21" s="7">
        <v>12.96</v>
      </c>
      <c r="F21" s="7">
        <v>12.64</v>
      </c>
      <c r="G21" s="7">
        <v>13.2</v>
      </c>
      <c r="H21" s="7">
        <v>13</v>
      </c>
      <c r="I21" s="7">
        <v>12.7</v>
      </c>
      <c r="J21" s="7">
        <v>13.16</v>
      </c>
      <c r="K21" s="7"/>
      <c r="L21" s="7"/>
    </row>
    <row r="22" spans="1:12" x14ac:dyDescent="0.3">
      <c r="A22" s="1">
        <v>6</v>
      </c>
      <c r="B22" s="7">
        <v>13.7</v>
      </c>
      <c r="C22" s="7">
        <v>12.96</v>
      </c>
      <c r="D22" s="7">
        <v>12.66</v>
      </c>
      <c r="E22" s="7">
        <v>13.32</v>
      </c>
      <c r="F22" s="7">
        <v>13.5</v>
      </c>
      <c r="G22" s="7">
        <v>12.9</v>
      </c>
      <c r="H22" s="7">
        <v>12.8</v>
      </c>
      <c r="I22" s="7">
        <v>13.2</v>
      </c>
      <c r="J22" s="7">
        <v>13.24</v>
      </c>
      <c r="K22" s="7"/>
      <c r="L22" s="7"/>
    </row>
    <row r="23" spans="1:12" x14ac:dyDescent="0.3">
      <c r="A23" s="1">
        <v>7</v>
      </c>
      <c r="B23" s="7">
        <v>13</v>
      </c>
      <c r="C23" s="7">
        <v>12.84</v>
      </c>
      <c r="D23" s="7">
        <v>12.36</v>
      </c>
      <c r="E23" s="7">
        <v>12.68</v>
      </c>
      <c r="F23" s="7">
        <v>13.76</v>
      </c>
      <c r="G23" s="7">
        <v>14.5</v>
      </c>
      <c r="H23" s="7">
        <v>12.24</v>
      </c>
      <c r="I23" s="7">
        <v>13.98</v>
      </c>
      <c r="J23" s="7">
        <v>12.48</v>
      </c>
      <c r="K23" s="7"/>
      <c r="L23" s="7"/>
    </row>
    <row r="24" spans="1:12" x14ac:dyDescent="0.3">
      <c r="A24" s="1">
        <v>8</v>
      </c>
      <c r="B24" s="7">
        <v>13.48</v>
      </c>
      <c r="C24" s="7">
        <v>13.5</v>
      </c>
      <c r="D24" s="7">
        <v>13.36</v>
      </c>
      <c r="E24" s="7">
        <v>13.54</v>
      </c>
      <c r="F24" s="7">
        <v>13.68</v>
      </c>
      <c r="G24" s="7">
        <v>13.2</v>
      </c>
      <c r="H24" s="7">
        <v>13.4</v>
      </c>
      <c r="I24" s="7">
        <v>13.28</v>
      </c>
      <c r="J24" s="7">
        <v>12.78</v>
      </c>
      <c r="K24" s="7"/>
      <c r="L24" s="7"/>
    </row>
    <row r="25" spans="1:12" x14ac:dyDescent="0.3">
      <c r="A25" s="1">
        <v>9</v>
      </c>
      <c r="B25" s="7">
        <v>12.88</v>
      </c>
      <c r="C25" s="7">
        <v>13.3</v>
      </c>
      <c r="D25" s="7">
        <v>13.58</v>
      </c>
      <c r="E25" s="7">
        <v>13.4</v>
      </c>
      <c r="F25" s="7">
        <v>12.52</v>
      </c>
      <c r="G25" s="7">
        <v>13.42</v>
      </c>
      <c r="H25" s="7">
        <v>12.34</v>
      </c>
      <c r="I25" s="7">
        <v>14.2</v>
      </c>
      <c r="J25" s="7"/>
      <c r="K25" s="7"/>
      <c r="L25" s="7"/>
    </row>
    <row r="26" spans="1:12" x14ac:dyDescent="0.3">
      <c r="A26" s="1">
        <v>10</v>
      </c>
      <c r="B26" s="7">
        <v>13.7</v>
      </c>
      <c r="C26" s="7">
        <v>12.82</v>
      </c>
      <c r="D26" s="7">
        <v>12.86</v>
      </c>
      <c r="E26" s="7">
        <v>13.48</v>
      </c>
      <c r="F26" s="7">
        <v>13.7</v>
      </c>
      <c r="G26" s="7">
        <v>13.86</v>
      </c>
      <c r="H26" s="7">
        <v>13.52</v>
      </c>
      <c r="I26" s="7">
        <v>12.22</v>
      </c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1154.9999999999998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14.6</v>
      </c>
      <c r="C32" s="7">
        <v>14.6</v>
      </c>
      <c r="D32" s="7">
        <v>14.6</v>
      </c>
      <c r="E32" s="7">
        <v>14.8</v>
      </c>
      <c r="F32" s="7">
        <v>14.7</v>
      </c>
      <c r="G32" s="7">
        <v>14.6</v>
      </c>
      <c r="H32" s="7">
        <v>14.9</v>
      </c>
      <c r="I32" s="7">
        <v>14.8</v>
      </c>
      <c r="J32" s="7">
        <v>14.8</v>
      </c>
      <c r="K32" s="7">
        <v>14.9</v>
      </c>
      <c r="L32" s="7"/>
    </row>
    <row r="33" spans="1:12" x14ac:dyDescent="0.3">
      <c r="A33" s="1">
        <v>2</v>
      </c>
      <c r="B33" s="7">
        <v>14.8</v>
      </c>
      <c r="C33" s="7">
        <v>14.5</v>
      </c>
      <c r="D33" s="7">
        <v>14.7</v>
      </c>
      <c r="E33" s="7">
        <v>14.7</v>
      </c>
      <c r="F33" s="7">
        <v>14.5</v>
      </c>
      <c r="G33" s="7">
        <v>14.8</v>
      </c>
      <c r="H33" s="7">
        <v>14.9</v>
      </c>
      <c r="I33" s="7">
        <v>14.8</v>
      </c>
      <c r="J33" s="7">
        <v>14.8</v>
      </c>
      <c r="K33" s="7">
        <v>14.8</v>
      </c>
      <c r="L33" s="7"/>
    </row>
    <row r="34" spans="1:12" x14ac:dyDescent="0.3">
      <c r="A34" s="1">
        <v>3</v>
      </c>
      <c r="B34" s="7">
        <v>14.7</v>
      </c>
      <c r="C34" s="7">
        <v>14.6</v>
      </c>
      <c r="D34" s="7">
        <v>14.5</v>
      </c>
      <c r="E34" s="7">
        <v>14.7</v>
      </c>
      <c r="F34" s="7">
        <v>14.8</v>
      </c>
      <c r="G34" s="7">
        <v>14.6</v>
      </c>
      <c r="H34" s="7">
        <v>14.8</v>
      </c>
      <c r="I34" s="7">
        <v>14.5</v>
      </c>
      <c r="J34" s="7">
        <v>14.7</v>
      </c>
      <c r="K34" s="7">
        <v>14.8</v>
      </c>
      <c r="L34" s="7"/>
    </row>
    <row r="35" spans="1:12" x14ac:dyDescent="0.3">
      <c r="A35" s="1">
        <v>4</v>
      </c>
      <c r="B35" s="7">
        <v>14.8</v>
      </c>
      <c r="C35" s="7">
        <v>14.7</v>
      </c>
      <c r="D35" s="7">
        <v>14.9</v>
      </c>
      <c r="E35" s="7">
        <v>14.6</v>
      </c>
      <c r="F35" s="7">
        <v>14.9</v>
      </c>
      <c r="G35" s="7">
        <v>14.8</v>
      </c>
      <c r="H35" s="7">
        <v>14.9</v>
      </c>
      <c r="I35" s="7">
        <v>14.9</v>
      </c>
      <c r="J35" s="7">
        <v>14.7</v>
      </c>
      <c r="K35" s="7">
        <v>14.9</v>
      </c>
      <c r="L35" s="7"/>
    </row>
    <row r="36" spans="1:12" x14ac:dyDescent="0.3">
      <c r="A36" s="1">
        <v>5</v>
      </c>
      <c r="B36" s="7">
        <v>14.9</v>
      </c>
      <c r="C36" s="7">
        <v>14.7</v>
      </c>
      <c r="D36" s="7">
        <v>14.5</v>
      </c>
      <c r="E36" s="7">
        <v>14.9</v>
      </c>
      <c r="F36" s="7">
        <v>14.8</v>
      </c>
      <c r="G36" s="7">
        <v>14.7</v>
      </c>
      <c r="H36" s="7">
        <v>14.8</v>
      </c>
      <c r="I36" s="7">
        <v>14.6</v>
      </c>
      <c r="J36" s="7">
        <v>14.8</v>
      </c>
      <c r="K36" s="7">
        <v>14.7</v>
      </c>
      <c r="L36" s="7"/>
    </row>
    <row r="37" spans="1:12" x14ac:dyDescent="0.3">
      <c r="A37" s="1">
        <v>6</v>
      </c>
      <c r="B37" s="7">
        <v>14.5</v>
      </c>
      <c r="C37" s="7">
        <v>14.7</v>
      </c>
      <c r="D37" s="7">
        <v>14.9</v>
      </c>
      <c r="E37" s="7">
        <v>14.8</v>
      </c>
      <c r="F37" s="7">
        <v>14.8</v>
      </c>
      <c r="G37" s="7">
        <v>14.8</v>
      </c>
      <c r="H37" s="7">
        <v>14.8</v>
      </c>
      <c r="I37" s="7">
        <v>14.5</v>
      </c>
      <c r="J37" s="7">
        <v>14.8</v>
      </c>
      <c r="K37" s="7">
        <v>14.9</v>
      </c>
      <c r="L37" s="7"/>
    </row>
    <row r="38" spans="1:12" x14ac:dyDescent="0.3">
      <c r="A38" s="1">
        <v>7</v>
      </c>
      <c r="B38" s="7">
        <v>14.6</v>
      </c>
      <c r="C38" s="7">
        <v>14.5</v>
      </c>
      <c r="D38" s="7">
        <v>14.9</v>
      </c>
      <c r="E38" s="7">
        <v>14.9</v>
      </c>
      <c r="F38" s="7">
        <v>14.4</v>
      </c>
      <c r="G38" s="7">
        <v>14.8</v>
      </c>
      <c r="H38" s="7">
        <v>14.8</v>
      </c>
      <c r="I38" s="7">
        <v>14.9</v>
      </c>
      <c r="J38" s="7">
        <v>14.8</v>
      </c>
      <c r="K38" s="7">
        <v>14.6</v>
      </c>
      <c r="L38" s="7"/>
    </row>
    <row r="39" spans="1:12" x14ac:dyDescent="0.3">
      <c r="A39" s="1">
        <v>8</v>
      </c>
      <c r="B39" s="7">
        <v>14.5</v>
      </c>
      <c r="C39" s="7">
        <v>14.8</v>
      </c>
      <c r="D39" s="7">
        <v>14.7</v>
      </c>
      <c r="E39" s="7">
        <v>14.7</v>
      </c>
      <c r="F39" s="7">
        <v>14.7</v>
      </c>
      <c r="G39" s="7">
        <v>14.6</v>
      </c>
      <c r="H39" s="7">
        <v>14.7</v>
      </c>
      <c r="I39" s="7">
        <v>14.9</v>
      </c>
      <c r="J39" s="7">
        <v>14.8</v>
      </c>
      <c r="K39" s="7">
        <v>14.9</v>
      </c>
      <c r="L39" s="7"/>
    </row>
    <row r="40" spans="1:12" x14ac:dyDescent="0.3">
      <c r="A40" s="1">
        <v>9</v>
      </c>
      <c r="B40" s="7">
        <v>14.5</v>
      </c>
      <c r="C40" s="7">
        <v>14.8</v>
      </c>
      <c r="D40" s="7">
        <v>14.7</v>
      </c>
      <c r="E40" s="7">
        <v>14.7</v>
      </c>
      <c r="F40" s="7">
        <v>14.9</v>
      </c>
      <c r="G40" s="7">
        <v>14.8</v>
      </c>
      <c r="H40" s="7">
        <v>14.8</v>
      </c>
      <c r="I40" s="7">
        <v>14.8</v>
      </c>
      <c r="J40" s="7">
        <v>14.9</v>
      </c>
      <c r="K40" s="7">
        <v>14.7</v>
      </c>
      <c r="L40" s="7"/>
    </row>
    <row r="41" spans="1:12" x14ac:dyDescent="0.3">
      <c r="A41" s="1">
        <v>10</v>
      </c>
      <c r="B41" s="7">
        <v>14.5</v>
      </c>
      <c r="C41" s="7">
        <v>14.7</v>
      </c>
      <c r="D41" s="7">
        <v>14.6</v>
      </c>
      <c r="E41" s="7">
        <v>14.6</v>
      </c>
      <c r="F41" s="7">
        <v>14.7</v>
      </c>
      <c r="G41" s="7">
        <v>14.8</v>
      </c>
      <c r="H41" s="7">
        <v>14.9</v>
      </c>
      <c r="I41" s="7">
        <v>14.8</v>
      </c>
      <c r="J41" s="7">
        <v>14.8</v>
      </c>
      <c r="K41" s="7">
        <v>14.8</v>
      </c>
      <c r="L41" s="7"/>
    </row>
    <row r="43" spans="1:12" x14ac:dyDescent="0.3">
      <c r="I43" t="s">
        <v>3</v>
      </c>
      <c r="K43" s="2">
        <f>+SUM(B32:L41)</f>
        <v>1473.5999999999997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13.44</v>
      </c>
      <c r="C46" s="7">
        <v>13.08</v>
      </c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13.18</v>
      </c>
      <c r="C47" s="7">
        <v>13.14</v>
      </c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12.82</v>
      </c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12.66</v>
      </c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13.06</v>
      </c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12.82</v>
      </c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13.82</v>
      </c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13.42</v>
      </c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13.18</v>
      </c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14.92</v>
      </c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159.53999999999996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8" zoomScale="82" zoomScaleNormal="82" workbookViewId="0">
      <selection activeCell="K29" sqref="K29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65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15.2</v>
      </c>
      <c r="C3" s="7">
        <v>15.5</v>
      </c>
      <c r="D3" s="7">
        <v>15.4</v>
      </c>
      <c r="E3" s="7">
        <v>15.4</v>
      </c>
      <c r="F3" s="7">
        <v>15.6</v>
      </c>
      <c r="G3" s="7">
        <v>15.6</v>
      </c>
      <c r="H3" s="7">
        <v>15.9</v>
      </c>
      <c r="I3" s="7">
        <v>15.5</v>
      </c>
      <c r="J3" s="7">
        <v>15.7</v>
      </c>
      <c r="K3" s="7">
        <v>14.9</v>
      </c>
      <c r="L3" s="1"/>
    </row>
    <row r="4" spans="1:15" x14ac:dyDescent="0.3">
      <c r="A4" s="1">
        <v>2</v>
      </c>
      <c r="B4" s="7">
        <v>15.4</v>
      </c>
      <c r="C4" s="7">
        <v>15.6</v>
      </c>
      <c r="D4" s="7">
        <v>15.2</v>
      </c>
      <c r="E4" s="7">
        <v>15.8</v>
      </c>
      <c r="F4" s="7">
        <v>15.4</v>
      </c>
      <c r="G4" s="7">
        <v>15.3</v>
      </c>
      <c r="H4" s="7">
        <v>15.6</v>
      </c>
      <c r="I4" s="7">
        <v>15.1</v>
      </c>
      <c r="J4" s="7">
        <v>15</v>
      </c>
      <c r="K4" s="7">
        <v>14.9</v>
      </c>
      <c r="L4" s="21"/>
    </row>
    <row r="5" spans="1:15" x14ac:dyDescent="0.3">
      <c r="A5" s="1">
        <v>3</v>
      </c>
      <c r="B5" s="7">
        <v>15.5</v>
      </c>
      <c r="C5" s="7">
        <v>15.4</v>
      </c>
      <c r="D5" s="7">
        <v>15.6</v>
      </c>
      <c r="E5" s="7">
        <v>15.3</v>
      </c>
      <c r="F5" s="7">
        <v>15.5</v>
      </c>
      <c r="G5" s="7">
        <v>15.4</v>
      </c>
      <c r="H5" s="7">
        <v>15.2</v>
      </c>
      <c r="I5" s="7">
        <v>15.3</v>
      </c>
      <c r="J5" s="7">
        <v>15.2</v>
      </c>
      <c r="K5" s="7">
        <v>15.6</v>
      </c>
      <c r="L5" s="7"/>
    </row>
    <row r="6" spans="1:15" x14ac:dyDescent="0.3">
      <c r="A6" s="1">
        <v>4</v>
      </c>
      <c r="B6" s="7">
        <v>15.5</v>
      </c>
      <c r="C6" s="7">
        <v>15.6</v>
      </c>
      <c r="D6" s="7">
        <v>15.4</v>
      </c>
      <c r="E6" s="7">
        <v>15.4</v>
      </c>
      <c r="F6" s="7">
        <v>15.4</v>
      </c>
      <c r="G6" s="7">
        <v>15.1</v>
      </c>
      <c r="H6" s="7">
        <v>15.4</v>
      </c>
      <c r="I6" s="7">
        <v>15.3</v>
      </c>
      <c r="J6" s="7">
        <v>15.3</v>
      </c>
      <c r="K6" s="7">
        <v>15.4</v>
      </c>
      <c r="L6" s="1"/>
    </row>
    <row r="7" spans="1:15" x14ac:dyDescent="0.3">
      <c r="A7" s="1">
        <v>5</v>
      </c>
      <c r="B7" s="7">
        <v>15.4</v>
      </c>
      <c r="C7" s="7">
        <v>15.1</v>
      </c>
      <c r="D7" s="7">
        <v>15.3</v>
      </c>
      <c r="E7" s="7">
        <v>15.3</v>
      </c>
      <c r="F7" s="7">
        <v>15.3</v>
      </c>
      <c r="G7" s="7">
        <v>15.4</v>
      </c>
      <c r="H7" s="7">
        <v>15.4</v>
      </c>
      <c r="I7" s="7">
        <v>15.5</v>
      </c>
      <c r="J7" s="7">
        <v>15.4</v>
      </c>
      <c r="K7" s="7">
        <v>15.4</v>
      </c>
      <c r="L7" s="1"/>
    </row>
    <row r="8" spans="1:15" x14ac:dyDescent="0.3">
      <c r="A8" s="1">
        <v>6</v>
      </c>
      <c r="B8" s="7">
        <v>15.9</v>
      </c>
      <c r="C8" s="7">
        <v>15.5</v>
      </c>
      <c r="D8" s="7">
        <v>15.2</v>
      </c>
      <c r="E8" s="7">
        <v>14.8</v>
      </c>
      <c r="F8" s="7">
        <v>15.5</v>
      </c>
      <c r="G8" s="7">
        <v>15.4</v>
      </c>
      <c r="H8" s="7">
        <v>15.2</v>
      </c>
      <c r="I8" s="7">
        <v>15.5</v>
      </c>
      <c r="J8" s="7">
        <v>15.2</v>
      </c>
      <c r="K8" s="7">
        <v>15.3</v>
      </c>
      <c r="L8" s="1"/>
    </row>
    <row r="9" spans="1:15" x14ac:dyDescent="0.3">
      <c r="A9" s="1">
        <v>7</v>
      </c>
      <c r="B9" s="7">
        <v>15.2</v>
      </c>
      <c r="C9" s="7">
        <v>15.4</v>
      </c>
      <c r="D9" s="7">
        <v>15.3</v>
      </c>
      <c r="E9" s="7">
        <v>15.4</v>
      </c>
      <c r="F9" s="7">
        <v>15.3</v>
      </c>
      <c r="G9" s="7">
        <v>15.3</v>
      </c>
      <c r="H9" s="7">
        <v>15.3</v>
      </c>
      <c r="I9" s="7">
        <v>15.7</v>
      </c>
      <c r="J9" s="7">
        <v>15.1</v>
      </c>
      <c r="K9" s="7">
        <v>16.399999999999999</v>
      </c>
      <c r="L9" s="1"/>
    </row>
    <row r="10" spans="1:15" x14ac:dyDescent="0.3">
      <c r="A10" s="1">
        <v>8</v>
      </c>
      <c r="B10" s="7">
        <v>15.3</v>
      </c>
      <c r="C10" s="7">
        <v>15.4</v>
      </c>
      <c r="D10" s="7">
        <v>15.3</v>
      </c>
      <c r="E10" s="7">
        <v>15.5</v>
      </c>
      <c r="F10" s="7">
        <v>15.3</v>
      </c>
      <c r="G10" s="7">
        <v>15.3</v>
      </c>
      <c r="H10" s="7">
        <v>15.4</v>
      </c>
      <c r="I10" s="7">
        <v>15.1</v>
      </c>
      <c r="J10" s="7">
        <v>15.5</v>
      </c>
      <c r="K10" s="7">
        <v>15.2</v>
      </c>
      <c r="L10" s="1"/>
    </row>
    <row r="11" spans="1:15" x14ac:dyDescent="0.3">
      <c r="A11" s="1">
        <v>9</v>
      </c>
      <c r="B11" s="7">
        <v>15.5</v>
      </c>
      <c r="C11" s="7">
        <v>15.6</v>
      </c>
      <c r="D11" s="7">
        <v>15.3</v>
      </c>
      <c r="E11" s="7">
        <v>15.7</v>
      </c>
      <c r="F11" s="7">
        <v>15.4</v>
      </c>
      <c r="G11" s="7">
        <v>15.5</v>
      </c>
      <c r="H11" s="7">
        <v>15.5</v>
      </c>
      <c r="I11" s="7">
        <v>15.6</v>
      </c>
      <c r="J11" s="7">
        <v>15.5</v>
      </c>
      <c r="K11" s="7">
        <v>15.3</v>
      </c>
      <c r="L11" s="1"/>
    </row>
    <row r="12" spans="1:15" x14ac:dyDescent="0.3">
      <c r="A12" s="1">
        <v>10</v>
      </c>
      <c r="B12" s="7">
        <v>15.5</v>
      </c>
      <c r="C12" s="7">
        <v>15.5</v>
      </c>
      <c r="D12" s="7">
        <v>15.2</v>
      </c>
      <c r="E12" s="7">
        <v>15.1</v>
      </c>
      <c r="F12" s="7">
        <v>15.3</v>
      </c>
      <c r="G12" s="7">
        <v>15.3</v>
      </c>
      <c r="H12" s="7">
        <v>15.7</v>
      </c>
      <c r="I12" s="7">
        <v>15.1</v>
      </c>
      <c r="J12" s="7">
        <v>15.5</v>
      </c>
      <c r="K12" s="7">
        <v>15.7</v>
      </c>
      <c r="L12" s="1"/>
    </row>
    <row r="13" spans="1:15" x14ac:dyDescent="0.3">
      <c r="O13" s="23"/>
    </row>
    <row r="14" spans="1:15" x14ac:dyDescent="0.3">
      <c r="I14" t="s">
        <v>3</v>
      </c>
      <c r="K14" s="2">
        <f>+SUM(B3:L12)</f>
        <v>1539.2999999999993</v>
      </c>
    </row>
    <row r="15" spans="1:15" x14ac:dyDescent="0.3">
      <c r="A15" t="s">
        <v>0</v>
      </c>
      <c r="B15" t="s">
        <v>66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19.117000000000001</v>
      </c>
      <c r="C17" s="7">
        <v>20.87</v>
      </c>
      <c r="D17" s="7">
        <v>17.940000000000001</v>
      </c>
      <c r="E17" s="7">
        <v>20.68</v>
      </c>
      <c r="F17" s="7">
        <v>22.12</v>
      </c>
      <c r="G17" s="7">
        <v>20.170000000000002</v>
      </c>
      <c r="H17" s="7">
        <v>20.260000000000002</v>
      </c>
      <c r="I17" s="7"/>
      <c r="J17" s="7"/>
      <c r="K17" s="7"/>
      <c r="L17" s="7"/>
    </row>
    <row r="18" spans="1:12" x14ac:dyDescent="0.3">
      <c r="A18" s="1">
        <v>2</v>
      </c>
      <c r="B18" s="7">
        <v>19.809999999999999</v>
      </c>
      <c r="C18" s="7">
        <v>20.440000000000001</v>
      </c>
      <c r="D18" s="7">
        <v>20.83</v>
      </c>
      <c r="E18" s="7">
        <v>21.47</v>
      </c>
      <c r="F18" s="7">
        <v>21.97</v>
      </c>
      <c r="G18" s="7">
        <v>21.63</v>
      </c>
      <c r="H18" s="7">
        <v>22.15</v>
      </c>
      <c r="I18" s="7"/>
      <c r="J18" s="7"/>
      <c r="K18" s="7"/>
      <c r="L18" s="7"/>
    </row>
    <row r="19" spans="1:12" x14ac:dyDescent="0.3">
      <c r="A19" s="1">
        <v>3</v>
      </c>
      <c r="B19" s="7">
        <v>19.89</v>
      </c>
      <c r="C19" s="7">
        <v>25.69</v>
      </c>
      <c r="D19" s="7">
        <v>19.05</v>
      </c>
      <c r="E19" s="7">
        <v>22.22</v>
      </c>
      <c r="F19" s="7">
        <v>22.91</v>
      </c>
      <c r="G19" s="7">
        <v>19.649999999999999</v>
      </c>
      <c r="H19" s="7">
        <v>19.95</v>
      </c>
      <c r="I19" s="7"/>
      <c r="J19" s="7"/>
      <c r="K19" s="7"/>
      <c r="L19" s="7"/>
    </row>
    <row r="20" spans="1:12" x14ac:dyDescent="0.3">
      <c r="A20" s="1">
        <v>4</v>
      </c>
      <c r="B20" s="7">
        <v>18.760000000000002</v>
      </c>
      <c r="C20" s="7">
        <v>22.65</v>
      </c>
      <c r="D20" s="7">
        <v>20.36</v>
      </c>
      <c r="E20" s="7">
        <v>20.89</v>
      </c>
      <c r="F20" s="7">
        <v>20.41</v>
      </c>
      <c r="G20" s="7">
        <v>21.76</v>
      </c>
      <c r="H20" s="7">
        <v>21.16</v>
      </c>
      <c r="I20" s="7"/>
      <c r="J20" s="7"/>
      <c r="K20" s="7"/>
      <c r="L20" s="7"/>
    </row>
    <row r="21" spans="1:12" x14ac:dyDescent="0.3">
      <c r="A21" s="1">
        <v>5</v>
      </c>
      <c r="B21" s="7">
        <v>22.89</v>
      </c>
      <c r="C21" s="7">
        <v>22.79</v>
      </c>
      <c r="D21" s="7">
        <v>21.78</v>
      </c>
      <c r="E21" s="7">
        <v>19.61</v>
      </c>
      <c r="F21" s="7">
        <v>21.19</v>
      </c>
      <c r="G21" s="7">
        <v>18.760000000000002</v>
      </c>
      <c r="H21" s="7">
        <v>21.24</v>
      </c>
      <c r="I21" s="7"/>
      <c r="J21" s="7"/>
      <c r="K21" s="7"/>
      <c r="L21" s="7"/>
    </row>
    <row r="22" spans="1:12" x14ac:dyDescent="0.3">
      <c r="A22" s="1">
        <v>6</v>
      </c>
      <c r="B22" s="7">
        <v>21.01</v>
      </c>
      <c r="C22" s="7">
        <v>20.61</v>
      </c>
      <c r="D22" s="7">
        <v>19.57</v>
      </c>
      <c r="E22" s="7">
        <v>19.46</v>
      </c>
      <c r="F22" s="7">
        <v>20.73</v>
      </c>
      <c r="G22" s="7">
        <v>18.739999999999998</v>
      </c>
      <c r="H22" s="7">
        <v>20.7</v>
      </c>
      <c r="I22" s="7"/>
      <c r="J22" s="7"/>
      <c r="K22" s="7"/>
      <c r="L22" s="7"/>
    </row>
    <row r="23" spans="1:12" x14ac:dyDescent="0.3">
      <c r="A23" s="1">
        <v>7</v>
      </c>
      <c r="B23" s="7">
        <v>20.149999999999999</v>
      </c>
      <c r="C23" s="7">
        <v>17.61</v>
      </c>
      <c r="D23" s="7">
        <v>20.89</v>
      </c>
      <c r="E23" s="7">
        <v>22.65</v>
      </c>
      <c r="F23" s="7">
        <v>20.9</v>
      </c>
      <c r="G23" s="7">
        <v>20.77</v>
      </c>
      <c r="H23" s="7">
        <v>21.37</v>
      </c>
      <c r="I23" s="7"/>
      <c r="J23" s="7"/>
      <c r="K23" s="7"/>
      <c r="L23" s="7"/>
    </row>
    <row r="24" spans="1:12" x14ac:dyDescent="0.3">
      <c r="A24" s="1">
        <v>8</v>
      </c>
      <c r="B24" s="7">
        <v>17.98</v>
      </c>
      <c r="C24" s="7">
        <v>19.559999999999999</v>
      </c>
      <c r="D24" s="7">
        <v>21.21</v>
      </c>
      <c r="E24" s="7">
        <v>20.68</v>
      </c>
      <c r="F24" s="7">
        <v>21.42</v>
      </c>
      <c r="G24" s="7">
        <v>22.79</v>
      </c>
      <c r="H24" s="7">
        <v>20.059999999999999</v>
      </c>
      <c r="I24" s="7"/>
      <c r="J24" s="7"/>
      <c r="K24" s="7"/>
      <c r="L24" s="7"/>
    </row>
    <row r="25" spans="1:12" x14ac:dyDescent="0.3">
      <c r="A25" s="1">
        <v>9</v>
      </c>
      <c r="B25" s="7">
        <v>20.81</v>
      </c>
      <c r="C25" s="7">
        <v>19.77</v>
      </c>
      <c r="D25" s="7">
        <v>20.100000000000001</v>
      </c>
      <c r="E25" s="7">
        <v>21.17</v>
      </c>
      <c r="F25" s="7">
        <v>21.43</v>
      </c>
      <c r="G25" s="7">
        <v>21.33</v>
      </c>
      <c r="H25" s="7">
        <v>22.42</v>
      </c>
      <c r="I25" s="7"/>
      <c r="J25" s="7"/>
      <c r="K25" s="7"/>
      <c r="L25" s="7"/>
    </row>
    <row r="26" spans="1:12" x14ac:dyDescent="0.3">
      <c r="A26" s="1">
        <v>10</v>
      </c>
      <c r="B26" s="7">
        <v>20.43</v>
      </c>
      <c r="C26" s="7">
        <v>19.14</v>
      </c>
      <c r="D26" s="7">
        <v>21.13</v>
      </c>
      <c r="E26" s="7">
        <v>19.75</v>
      </c>
      <c r="F26" s="7">
        <v>19.59</v>
      </c>
      <c r="G26" s="7">
        <v>20.13</v>
      </c>
      <c r="H26" s="7">
        <v>20.02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1449.1470000000002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25" zoomScale="75" zoomScaleNormal="75" workbookViewId="0">
      <selection activeCell="K43" sqref="K43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  <c r="B1" t="s">
        <v>66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19.41</v>
      </c>
      <c r="C3" s="7">
        <v>20.67</v>
      </c>
      <c r="D3" s="7">
        <v>21.86</v>
      </c>
      <c r="E3" s="7">
        <v>21.55</v>
      </c>
      <c r="F3" s="7">
        <v>20.76</v>
      </c>
      <c r="G3" s="7">
        <v>18.100000000000001</v>
      </c>
      <c r="H3" s="14">
        <v>20.75</v>
      </c>
      <c r="I3" s="7"/>
      <c r="J3" s="7"/>
      <c r="K3" s="7"/>
    </row>
    <row r="4" spans="1:13" x14ac:dyDescent="0.3">
      <c r="A4" s="1">
        <v>2</v>
      </c>
      <c r="B4" s="7">
        <v>21.33</v>
      </c>
      <c r="C4" s="7">
        <v>21.9</v>
      </c>
      <c r="D4" s="7">
        <v>20.52</v>
      </c>
      <c r="E4" s="7">
        <v>22.38</v>
      </c>
      <c r="F4" s="7">
        <v>19.09</v>
      </c>
      <c r="G4" s="7">
        <v>19.89</v>
      </c>
      <c r="H4" s="14">
        <v>20.85</v>
      </c>
      <c r="I4" s="7"/>
      <c r="J4" s="7"/>
      <c r="K4" s="7"/>
    </row>
    <row r="5" spans="1:13" x14ac:dyDescent="0.3">
      <c r="A5" s="1">
        <v>3</v>
      </c>
      <c r="B5" s="7">
        <v>22.78</v>
      </c>
      <c r="C5" s="7">
        <v>19.420000000000002</v>
      </c>
      <c r="D5" s="7">
        <v>21.8</v>
      </c>
      <c r="E5" s="7">
        <v>21.45</v>
      </c>
      <c r="F5" s="7">
        <v>18.62</v>
      </c>
      <c r="G5" s="7">
        <v>19.27</v>
      </c>
      <c r="H5" s="14">
        <v>20.59</v>
      </c>
      <c r="I5" s="7"/>
      <c r="J5" s="7"/>
      <c r="K5" s="7"/>
    </row>
    <row r="6" spans="1:13" x14ac:dyDescent="0.3">
      <c r="A6" s="1">
        <v>4</v>
      </c>
      <c r="B6" s="7">
        <v>17.510000000000002</v>
      </c>
      <c r="C6" s="7">
        <v>20.18</v>
      </c>
      <c r="D6" s="7">
        <v>18.64</v>
      </c>
      <c r="E6" s="7">
        <v>20.6</v>
      </c>
      <c r="F6" s="7">
        <v>19.32</v>
      </c>
      <c r="G6" s="7">
        <v>20.54</v>
      </c>
      <c r="H6" s="7">
        <v>20.93</v>
      </c>
      <c r="I6" s="7"/>
      <c r="J6" s="7"/>
      <c r="K6" s="7"/>
    </row>
    <row r="7" spans="1:13" x14ac:dyDescent="0.3">
      <c r="A7" s="1">
        <v>5</v>
      </c>
      <c r="B7" s="7">
        <v>23.07</v>
      </c>
      <c r="C7" s="7">
        <v>22.31</v>
      </c>
      <c r="D7" s="7">
        <v>19.329999999999998</v>
      </c>
      <c r="E7" s="7">
        <v>22</v>
      </c>
      <c r="F7" s="7">
        <v>19.54</v>
      </c>
      <c r="G7" s="7">
        <v>21.54</v>
      </c>
      <c r="H7" s="7">
        <v>20.91</v>
      </c>
      <c r="I7" s="7"/>
      <c r="J7" s="7"/>
      <c r="K7" s="7"/>
    </row>
    <row r="8" spans="1:13" x14ac:dyDescent="0.3">
      <c r="A8" s="1">
        <v>6</v>
      </c>
      <c r="B8" s="7">
        <v>19.28</v>
      </c>
      <c r="C8" s="7">
        <v>21.62</v>
      </c>
      <c r="D8" s="7">
        <v>21.64</v>
      </c>
      <c r="E8" s="7">
        <v>23.2</v>
      </c>
      <c r="F8" s="7">
        <v>21.11</v>
      </c>
      <c r="G8" s="7">
        <v>22.19</v>
      </c>
      <c r="H8" s="7">
        <v>19.829999999999998</v>
      </c>
      <c r="I8" s="7"/>
      <c r="J8" s="7"/>
      <c r="K8" s="7"/>
    </row>
    <row r="9" spans="1:13" x14ac:dyDescent="0.3">
      <c r="A9" s="1">
        <v>7</v>
      </c>
      <c r="B9" s="7">
        <v>21.58</v>
      </c>
      <c r="C9" s="7">
        <v>20.67</v>
      </c>
      <c r="D9" s="7">
        <v>21.74</v>
      </c>
      <c r="E9" s="7">
        <v>21.24</v>
      </c>
      <c r="F9" s="7">
        <v>19.059999999999999</v>
      </c>
      <c r="G9" s="7">
        <v>18.79</v>
      </c>
      <c r="H9" s="7">
        <v>21.54</v>
      </c>
      <c r="I9" s="7"/>
      <c r="J9" s="7"/>
      <c r="K9" s="7"/>
      <c r="M9" s="23"/>
    </row>
    <row r="10" spans="1:13" x14ac:dyDescent="0.3">
      <c r="A10" s="1">
        <v>8</v>
      </c>
      <c r="B10" s="7">
        <v>20.440000000000001</v>
      </c>
      <c r="C10" s="7">
        <v>20.5</v>
      </c>
      <c r="D10" s="7">
        <v>22.12</v>
      </c>
      <c r="E10" s="7">
        <v>18.3</v>
      </c>
      <c r="F10" s="7">
        <v>21.4</v>
      </c>
      <c r="G10" s="7">
        <v>21.1</v>
      </c>
      <c r="H10" s="7">
        <v>20.81</v>
      </c>
      <c r="I10" s="7"/>
      <c r="J10" s="7"/>
      <c r="K10" s="7"/>
    </row>
    <row r="11" spans="1:13" x14ac:dyDescent="0.3">
      <c r="A11" s="1">
        <v>9</v>
      </c>
      <c r="B11" s="7">
        <v>23.56</v>
      </c>
      <c r="C11" s="7">
        <v>19.190000000000001</v>
      </c>
      <c r="D11" s="7">
        <v>23.11</v>
      </c>
      <c r="E11" s="7">
        <v>21.17</v>
      </c>
      <c r="F11" s="7">
        <v>19.670000000000002</v>
      </c>
      <c r="G11" s="7">
        <v>19.72</v>
      </c>
      <c r="H11" s="7">
        <v>19.55</v>
      </c>
      <c r="I11" s="7"/>
      <c r="J11" s="7"/>
      <c r="K11" s="7"/>
    </row>
    <row r="12" spans="1:13" x14ac:dyDescent="0.3">
      <c r="A12" s="1">
        <v>10</v>
      </c>
      <c r="B12" s="7">
        <v>19.91</v>
      </c>
      <c r="C12" s="7">
        <v>20.45</v>
      </c>
      <c r="D12" s="7">
        <v>20.85</v>
      </c>
      <c r="E12" s="7">
        <v>22.37</v>
      </c>
      <c r="F12" s="7">
        <v>19.190000000000001</v>
      </c>
      <c r="G12" s="7">
        <v>19.36</v>
      </c>
      <c r="H12" s="7">
        <v>20.55</v>
      </c>
      <c r="I12" s="7"/>
      <c r="J12" s="7"/>
      <c r="K12" s="7"/>
    </row>
    <row r="14" spans="1:13" x14ac:dyDescent="0.3">
      <c r="I14" t="s">
        <v>3</v>
      </c>
      <c r="K14" s="2">
        <f>+SUM(B3:K12)</f>
        <v>1446.2199999999996</v>
      </c>
    </row>
    <row r="15" spans="1:13" x14ac:dyDescent="0.3">
      <c r="A15" t="s">
        <v>0</v>
      </c>
      <c r="B15" t="s">
        <v>75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15.1</v>
      </c>
      <c r="C17" s="7">
        <v>15.1</v>
      </c>
      <c r="D17" s="7">
        <v>15</v>
      </c>
      <c r="E17" s="7">
        <v>15.7</v>
      </c>
      <c r="F17" s="7">
        <v>15</v>
      </c>
      <c r="G17" s="7">
        <v>15</v>
      </c>
      <c r="H17" s="7">
        <v>15.1</v>
      </c>
      <c r="I17" s="7">
        <v>15.3</v>
      </c>
      <c r="J17" s="7">
        <v>15.5</v>
      </c>
      <c r="K17" s="7">
        <v>15.5</v>
      </c>
      <c r="L17" s="7"/>
    </row>
    <row r="18" spans="1:12" x14ac:dyDescent="0.3">
      <c r="A18" s="1">
        <v>2</v>
      </c>
      <c r="B18" s="7">
        <v>15.5</v>
      </c>
      <c r="C18" s="7">
        <v>15.2</v>
      </c>
      <c r="D18" s="7">
        <v>15.2</v>
      </c>
      <c r="E18" s="7">
        <v>15.4</v>
      </c>
      <c r="F18" s="7">
        <v>15.3</v>
      </c>
      <c r="G18" s="7">
        <v>15.2</v>
      </c>
      <c r="H18" s="7">
        <v>15.2</v>
      </c>
      <c r="I18" s="7">
        <v>15.3</v>
      </c>
      <c r="J18" s="7">
        <v>15.3</v>
      </c>
      <c r="K18" s="7">
        <v>15.5</v>
      </c>
      <c r="L18" s="7"/>
    </row>
    <row r="19" spans="1:12" x14ac:dyDescent="0.3">
      <c r="A19" s="1">
        <v>3</v>
      </c>
      <c r="B19" s="7">
        <v>15.3</v>
      </c>
      <c r="C19" s="7">
        <v>15.1</v>
      </c>
      <c r="D19" s="7">
        <v>15.1</v>
      </c>
      <c r="E19" s="7">
        <v>15.1</v>
      </c>
      <c r="F19" s="7">
        <v>15</v>
      </c>
      <c r="G19" s="7">
        <v>15.1</v>
      </c>
      <c r="H19" s="7">
        <v>15.3</v>
      </c>
      <c r="I19" s="7">
        <v>15.7</v>
      </c>
      <c r="J19" s="7">
        <v>15.3</v>
      </c>
      <c r="K19" s="7">
        <v>15.4</v>
      </c>
      <c r="L19" s="7"/>
    </row>
    <row r="20" spans="1:12" x14ac:dyDescent="0.3">
      <c r="A20" s="1">
        <v>4</v>
      </c>
      <c r="B20" s="7">
        <v>15.5</v>
      </c>
      <c r="C20" s="7">
        <v>15.1</v>
      </c>
      <c r="D20" s="7">
        <v>15.5</v>
      </c>
      <c r="E20" s="7">
        <v>15.3</v>
      </c>
      <c r="F20" s="7">
        <v>15.1</v>
      </c>
      <c r="G20" s="7">
        <v>15.3</v>
      </c>
      <c r="H20" s="7">
        <v>15.3</v>
      </c>
      <c r="I20" s="7">
        <v>15.2</v>
      </c>
      <c r="J20" s="7">
        <v>15.1</v>
      </c>
      <c r="K20" s="7">
        <v>15.1</v>
      </c>
      <c r="L20" s="7"/>
    </row>
    <row r="21" spans="1:12" x14ac:dyDescent="0.3">
      <c r="A21" s="1">
        <v>5</v>
      </c>
      <c r="B21" s="7">
        <v>15.1</v>
      </c>
      <c r="C21" s="7">
        <v>15.2</v>
      </c>
      <c r="D21" s="7">
        <v>15.3</v>
      </c>
      <c r="E21" s="7">
        <v>15.4</v>
      </c>
      <c r="F21" s="7">
        <v>15.1</v>
      </c>
      <c r="G21" s="7">
        <v>15.5</v>
      </c>
      <c r="H21" s="7">
        <v>15.3</v>
      </c>
      <c r="I21" s="7">
        <v>15.1</v>
      </c>
      <c r="J21" s="7">
        <v>15.2</v>
      </c>
      <c r="K21" s="7">
        <v>15.1</v>
      </c>
      <c r="L21" s="7"/>
    </row>
    <row r="22" spans="1:12" x14ac:dyDescent="0.3">
      <c r="A22" s="1">
        <v>6</v>
      </c>
      <c r="B22" s="7">
        <v>15.1</v>
      </c>
      <c r="C22" s="7">
        <v>14.8</v>
      </c>
      <c r="D22" s="7">
        <v>15.1</v>
      </c>
      <c r="E22" s="7">
        <v>15</v>
      </c>
      <c r="F22" s="7">
        <v>15.2</v>
      </c>
      <c r="G22" s="7">
        <v>15.1</v>
      </c>
      <c r="H22" s="7">
        <v>15.4</v>
      </c>
      <c r="I22" s="7">
        <v>15.3</v>
      </c>
      <c r="J22" s="7">
        <v>15.5</v>
      </c>
      <c r="K22" s="7">
        <v>15.6</v>
      </c>
      <c r="L22" s="7"/>
    </row>
    <row r="23" spans="1:12" x14ac:dyDescent="0.3">
      <c r="A23" s="1">
        <v>7</v>
      </c>
      <c r="B23" s="7">
        <v>15.2</v>
      </c>
      <c r="C23" s="7">
        <v>15.1</v>
      </c>
      <c r="D23" s="7">
        <v>15.1</v>
      </c>
      <c r="E23" s="7">
        <v>15.3</v>
      </c>
      <c r="F23" s="7">
        <v>15.1</v>
      </c>
      <c r="G23" s="7">
        <v>15.3</v>
      </c>
      <c r="H23" s="7">
        <v>15.3</v>
      </c>
      <c r="I23" s="7">
        <v>15.2</v>
      </c>
      <c r="J23" s="7">
        <v>15.2</v>
      </c>
      <c r="K23" s="7">
        <v>15.5</v>
      </c>
      <c r="L23" s="7"/>
    </row>
    <row r="24" spans="1:12" x14ac:dyDescent="0.3">
      <c r="A24" s="1">
        <v>8</v>
      </c>
      <c r="B24" s="7">
        <v>15.4</v>
      </c>
      <c r="C24" s="7">
        <v>15.1</v>
      </c>
      <c r="D24" s="7">
        <v>15.2</v>
      </c>
      <c r="E24" s="7">
        <v>15.4</v>
      </c>
      <c r="F24" s="7">
        <v>14.7</v>
      </c>
      <c r="G24" s="7">
        <v>15.4</v>
      </c>
      <c r="H24" s="7">
        <v>15.5</v>
      </c>
      <c r="I24" s="7">
        <v>15.6</v>
      </c>
      <c r="J24" s="7">
        <v>15.1</v>
      </c>
      <c r="K24" s="7">
        <v>15</v>
      </c>
      <c r="L24" s="7"/>
    </row>
    <row r="25" spans="1:12" x14ac:dyDescent="0.3">
      <c r="A25" s="1">
        <v>9</v>
      </c>
      <c r="B25" s="7">
        <v>15.4</v>
      </c>
      <c r="C25" s="7">
        <v>15</v>
      </c>
      <c r="D25" s="7">
        <v>15.1</v>
      </c>
      <c r="E25" s="7">
        <v>15.2</v>
      </c>
      <c r="F25" s="7">
        <v>15.4</v>
      </c>
      <c r="G25" s="7">
        <v>15.7</v>
      </c>
      <c r="H25" s="7">
        <v>15.3</v>
      </c>
      <c r="I25" s="7">
        <v>15.4</v>
      </c>
      <c r="J25" s="7">
        <v>15.2</v>
      </c>
      <c r="K25" s="7">
        <v>15.2</v>
      </c>
      <c r="L25" s="7"/>
    </row>
    <row r="26" spans="1:12" x14ac:dyDescent="0.3">
      <c r="A26" s="1">
        <v>10</v>
      </c>
      <c r="B26" s="7">
        <v>15.2</v>
      </c>
      <c r="C26" s="7">
        <v>15.1</v>
      </c>
      <c r="D26" s="7">
        <v>15.2</v>
      </c>
      <c r="E26" s="7">
        <v>15.5</v>
      </c>
      <c r="F26" s="7">
        <v>15</v>
      </c>
      <c r="G26" s="7">
        <v>15.3</v>
      </c>
      <c r="H26" s="7">
        <v>15.5</v>
      </c>
      <c r="I26" s="7">
        <v>15.5</v>
      </c>
      <c r="J26" s="7">
        <v>15.3</v>
      </c>
      <c r="K26" s="7">
        <v>15.1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1525.0000000000005</v>
      </c>
    </row>
    <row r="30" spans="1:12" x14ac:dyDescent="0.3">
      <c r="A30" t="s">
        <v>1</v>
      </c>
      <c r="B30" t="s">
        <v>75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15.3</v>
      </c>
      <c r="C32" s="7">
        <v>15.4</v>
      </c>
      <c r="D32" s="7">
        <v>15.2</v>
      </c>
      <c r="E32" s="7">
        <v>14.9</v>
      </c>
      <c r="F32" s="7">
        <v>15.6</v>
      </c>
      <c r="G32" s="7">
        <v>16.899999999999999</v>
      </c>
      <c r="H32" s="7">
        <v>15.1</v>
      </c>
      <c r="I32" s="7">
        <v>15.3</v>
      </c>
      <c r="J32" s="7">
        <v>15.8</v>
      </c>
      <c r="K32" s="7">
        <v>15.3</v>
      </c>
      <c r="L32" s="7"/>
    </row>
    <row r="33" spans="1:12" x14ac:dyDescent="0.3">
      <c r="A33" s="1">
        <v>2</v>
      </c>
      <c r="B33" s="7">
        <v>15.3</v>
      </c>
      <c r="C33" s="7">
        <v>15.6</v>
      </c>
      <c r="D33" s="7">
        <v>15.3</v>
      </c>
      <c r="E33" s="7">
        <v>15.3</v>
      </c>
      <c r="F33" s="7">
        <v>15.8</v>
      </c>
      <c r="G33" s="7">
        <v>15.2</v>
      </c>
      <c r="H33" s="7">
        <v>15.6</v>
      </c>
      <c r="I33" s="7">
        <v>15.5</v>
      </c>
      <c r="J33" s="7">
        <v>15.3</v>
      </c>
      <c r="K33" s="7">
        <v>15.2</v>
      </c>
      <c r="L33" s="7"/>
    </row>
    <row r="34" spans="1:12" x14ac:dyDescent="0.3">
      <c r="A34" s="1">
        <v>3</v>
      </c>
      <c r="B34" s="7">
        <v>15.2</v>
      </c>
      <c r="C34" s="7">
        <v>15.5</v>
      </c>
      <c r="D34" s="7">
        <v>15.4</v>
      </c>
      <c r="E34" s="7">
        <v>15.6</v>
      </c>
      <c r="F34" s="7">
        <v>15.3</v>
      </c>
      <c r="G34" s="7">
        <v>15.8</v>
      </c>
      <c r="H34" s="7">
        <v>15.1</v>
      </c>
      <c r="I34" s="7">
        <v>15.6</v>
      </c>
      <c r="J34" s="7">
        <v>15.7</v>
      </c>
      <c r="K34" s="7">
        <v>15.3</v>
      </c>
      <c r="L34" s="7"/>
    </row>
    <row r="35" spans="1:12" x14ac:dyDescent="0.3">
      <c r="A35" s="1">
        <v>4</v>
      </c>
      <c r="B35" s="7">
        <v>15.4</v>
      </c>
      <c r="C35" s="7">
        <v>15.8</v>
      </c>
      <c r="D35" s="7">
        <v>15.3</v>
      </c>
      <c r="E35" s="7">
        <v>15.2</v>
      </c>
      <c r="F35" s="7">
        <v>15.4</v>
      </c>
      <c r="G35" s="7">
        <v>15.4</v>
      </c>
      <c r="H35" s="7">
        <v>15.5</v>
      </c>
      <c r="I35" s="7">
        <v>15.5</v>
      </c>
      <c r="J35" s="7">
        <v>15.1</v>
      </c>
      <c r="K35" s="7">
        <v>15.7</v>
      </c>
      <c r="L35" s="7"/>
    </row>
    <row r="36" spans="1:12" x14ac:dyDescent="0.3">
      <c r="A36" s="1">
        <v>5</v>
      </c>
      <c r="B36" s="7">
        <v>15.5</v>
      </c>
      <c r="C36" s="7">
        <v>15.6</v>
      </c>
      <c r="D36" s="7">
        <v>15.2</v>
      </c>
      <c r="E36" s="7">
        <v>15.5</v>
      </c>
      <c r="F36" s="7">
        <v>15.1</v>
      </c>
      <c r="G36" s="7">
        <v>15.5</v>
      </c>
      <c r="H36" s="7">
        <v>15.4</v>
      </c>
      <c r="I36" s="7">
        <v>15.3</v>
      </c>
      <c r="J36" s="7">
        <v>15.2</v>
      </c>
      <c r="K36" s="7">
        <v>15.5</v>
      </c>
      <c r="L36" s="7"/>
    </row>
    <row r="37" spans="1:12" x14ac:dyDescent="0.3">
      <c r="A37" s="1">
        <v>6</v>
      </c>
      <c r="B37" s="7">
        <v>15.3</v>
      </c>
      <c r="C37" s="7">
        <v>15.5</v>
      </c>
      <c r="D37" s="7">
        <v>15.3</v>
      </c>
      <c r="E37" s="7">
        <v>15.1</v>
      </c>
      <c r="F37" s="7">
        <v>15.3</v>
      </c>
      <c r="G37" s="7">
        <v>15.4</v>
      </c>
      <c r="H37" s="7">
        <v>15.8</v>
      </c>
      <c r="I37" s="7">
        <v>15.4</v>
      </c>
      <c r="J37" s="7">
        <v>15.6</v>
      </c>
      <c r="K37" s="7">
        <v>15.4</v>
      </c>
      <c r="L37" s="7"/>
    </row>
    <row r="38" spans="1:12" x14ac:dyDescent="0.3">
      <c r="A38" s="1">
        <v>7</v>
      </c>
      <c r="B38" s="7">
        <v>15.5</v>
      </c>
      <c r="C38" s="7">
        <v>15.4</v>
      </c>
      <c r="D38" s="7">
        <v>15.2</v>
      </c>
      <c r="E38" s="7">
        <v>15.2</v>
      </c>
      <c r="F38" s="7">
        <v>15.5</v>
      </c>
      <c r="G38" s="7">
        <v>15.6</v>
      </c>
      <c r="H38" s="7">
        <v>15.4</v>
      </c>
      <c r="I38" s="7">
        <v>14.7</v>
      </c>
      <c r="J38" s="7">
        <v>15.2</v>
      </c>
      <c r="K38" s="7">
        <v>15.7</v>
      </c>
      <c r="L38" s="7"/>
    </row>
    <row r="39" spans="1:12" x14ac:dyDescent="0.3">
      <c r="A39" s="1">
        <v>8</v>
      </c>
      <c r="B39" s="7">
        <v>15.5</v>
      </c>
      <c r="C39" s="7">
        <v>15.4</v>
      </c>
      <c r="D39" s="7">
        <v>15.3</v>
      </c>
      <c r="E39" s="7">
        <v>15.4</v>
      </c>
      <c r="F39" s="7">
        <v>15.4</v>
      </c>
      <c r="G39" s="7">
        <v>15.3</v>
      </c>
      <c r="H39" s="7">
        <v>15.3</v>
      </c>
      <c r="I39" s="7">
        <v>15.4</v>
      </c>
      <c r="J39" s="7">
        <v>15.3</v>
      </c>
      <c r="K39" s="7">
        <v>15.5</v>
      </c>
      <c r="L39" s="7"/>
    </row>
    <row r="40" spans="1:12" x14ac:dyDescent="0.3">
      <c r="A40" s="1">
        <v>9</v>
      </c>
      <c r="B40" s="7">
        <v>15.4</v>
      </c>
      <c r="C40" s="7">
        <v>15.3</v>
      </c>
      <c r="D40" s="7">
        <v>15.3</v>
      </c>
      <c r="E40" s="7">
        <v>15.2</v>
      </c>
      <c r="F40" s="7">
        <v>15.4</v>
      </c>
      <c r="G40" s="7">
        <v>15.6</v>
      </c>
      <c r="H40" s="7">
        <v>15.1</v>
      </c>
      <c r="I40" s="7">
        <v>15.1</v>
      </c>
      <c r="J40" s="7">
        <v>15.5</v>
      </c>
      <c r="K40" s="7">
        <v>15.5</v>
      </c>
      <c r="L40" s="7"/>
    </row>
    <row r="41" spans="1:12" x14ac:dyDescent="0.3">
      <c r="A41" s="1">
        <v>10</v>
      </c>
      <c r="B41" s="7">
        <v>15.6</v>
      </c>
      <c r="C41" s="7">
        <v>15.5</v>
      </c>
      <c r="D41" s="7">
        <v>15.1</v>
      </c>
      <c r="E41" s="7">
        <v>15.4</v>
      </c>
      <c r="F41" s="7">
        <v>15.3</v>
      </c>
      <c r="G41" s="7">
        <v>15.3</v>
      </c>
      <c r="H41" s="7">
        <v>15.4</v>
      </c>
      <c r="I41" s="7">
        <v>15.3</v>
      </c>
      <c r="J41" s="7">
        <v>15.5</v>
      </c>
      <c r="K41" s="7">
        <v>15.1</v>
      </c>
      <c r="L41" s="7"/>
    </row>
    <row r="43" spans="1:12" x14ac:dyDescent="0.3">
      <c r="I43" t="s">
        <v>3</v>
      </c>
      <c r="K43" s="2">
        <f>+SUM(B32:L41)</f>
        <v>1539.7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6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7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7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7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7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7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7"/>
  <sheetViews>
    <sheetView topLeftCell="A43" zoomScale="78" zoomScaleNormal="78" workbookViewId="0">
      <selection activeCell="K67" sqref="K67"/>
    </sheetView>
  </sheetViews>
  <sheetFormatPr defaultRowHeight="18.75" x14ac:dyDescent="0.3"/>
  <cols>
    <col min="6" max="6" width="12.109375" bestFit="1" customWidth="1"/>
    <col min="11" max="11" width="11.44140625" customWidth="1"/>
    <col min="14" max="14" width="12.109375" bestFit="1" customWidth="1"/>
  </cols>
  <sheetData>
    <row r="2" spans="1:12" x14ac:dyDescent="0.3">
      <c r="A2" t="s">
        <v>16</v>
      </c>
      <c r="B2" t="s">
        <v>75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15.3</v>
      </c>
      <c r="C4" s="7">
        <v>15.2</v>
      </c>
      <c r="D4" s="7">
        <v>15.2</v>
      </c>
      <c r="E4" s="7">
        <v>15.2</v>
      </c>
      <c r="F4" s="7">
        <v>15.3</v>
      </c>
      <c r="G4" s="7">
        <v>14.9</v>
      </c>
      <c r="H4" s="7">
        <v>15.7</v>
      </c>
      <c r="I4" s="7">
        <v>15.3</v>
      </c>
      <c r="J4" s="7">
        <v>15.2</v>
      </c>
      <c r="K4" s="7">
        <v>15.6</v>
      </c>
      <c r="L4" s="7"/>
    </row>
    <row r="5" spans="1:12" x14ac:dyDescent="0.3">
      <c r="A5" s="1">
        <v>2</v>
      </c>
      <c r="B5" s="7">
        <v>15.3</v>
      </c>
      <c r="C5" s="7">
        <v>15.1</v>
      </c>
      <c r="D5" s="7">
        <v>15.3</v>
      </c>
      <c r="E5" s="7">
        <v>15.4</v>
      </c>
      <c r="F5" s="7">
        <v>15.8</v>
      </c>
      <c r="G5" s="7">
        <v>14.8</v>
      </c>
      <c r="H5" s="7">
        <v>15.2</v>
      </c>
      <c r="I5" s="7">
        <v>15.4</v>
      </c>
      <c r="J5" s="7">
        <v>15.4</v>
      </c>
      <c r="K5" s="7">
        <v>15.3</v>
      </c>
      <c r="L5" s="7"/>
    </row>
    <row r="6" spans="1:12" x14ac:dyDescent="0.3">
      <c r="A6" s="1">
        <v>3</v>
      </c>
      <c r="B6" s="7">
        <v>15.4</v>
      </c>
      <c r="C6" s="7">
        <v>15.5</v>
      </c>
      <c r="D6" s="7">
        <v>15.5</v>
      </c>
      <c r="E6" s="7">
        <v>15.6</v>
      </c>
      <c r="F6" s="7">
        <v>15.2</v>
      </c>
      <c r="G6" s="7">
        <v>15.2</v>
      </c>
      <c r="H6" s="7">
        <v>15.3</v>
      </c>
      <c r="I6" s="7">
        <v>15.5</v>
      </c>
      <c r="J6" s="7">
        <v>15.3</v>
      </c>
      <c r="K6" s="7">
        <v>15.9</v>
      </c>
      <c r="L6" s="7"/>
    </row>
    <row r="7" spans="1:12" x14ac:dyDescent="0.3">
      <c r="A7" s="1">
        <v>4</v>
      </c>
      <c r="B7" s="7">
        <v>15.6</v>
      </c>
      <c r="C7" s="7">
        <v>15.4</v>
      </c>
      <c r="D7" s="7">
        <v>15.5</v>
      </c>
      <c r="E7" s="7">
        <v>15.8</v>
      </c>
      <c r="F7" s="7">
        <v>15.3</v>
      </c>
      <c r="G7" s="7">
        <v>15.6</v>
      </c>
      <c r="H7" s="7">
        <v>15.3</v>
      </c>
      <c r="I7" s="7">
        <v>15.5</v>
      </c>
      <c r="J7" s="7">
        <v>15.2</v>
      </c>
      <c r="K7" s="7">
        <v>15.4</v>
      </c>
      <c r="L7" s="7"/>
    </row>
    <row r="8" spans="1:12" x14ac:dyDescent="0.3">
      <c r="A8" s="1">
        <v>5</v>
      </c>
      <c r="B8" s="7">
        <v>15.7</v>
      </c>
      <c r="C8" s="7">
        <v>15.1</v>
      </c>
      <c r="D8" s="7">
        <v>15.4</v>
      </c>
      <c r="E8" s="7">
        <v>15.1</v>
      </c>
      <c r="F8" s="7">
        <v>15.4</v>
      </c>
      <c r="G8" s="7">
        <v>15.6</v>
      </c>
      <c r="H8" s="7">
        <v>15.7</v>
      </c>
      <c r="I8" s="7">
        <v>15.1</v>
      </c>
      <c r="J8" s="7">
        <v>15.3</v>
      </c>
      <c r="K8" s="7">
        <v>15.3</v>
      </c>
      <c r="L8" s="7"/>
    </row>
    <row r="9" spans="1:12" x14ac:dyDescent="0.3">
      <c r="A9" s="1">
        <v>6</v>
      </c>
      <c r="B9" s="7">
        <v>15.5</v>
      </c>
      <c r="C9" s="7">
        <v>15.5</v>
      </c>
      <c r="D9" s="7">
        <v>15.2</v>
      </c>
      <c r="E9" s="7">
        <v>15.1</v>
      </c>
      <c r="F9" s="7">
        <v>15.4</v>
      </c>
      <c r="G9" s="7">
        <v>15.4</v>
      </c>
      <c r="H9" s="7">
        <v>15.6</v>
      </c>
      <c r="I9" s="7">
        <v>15.4</v>
      </c>
      <c r="J9" s="7">
        <v>15.1</v>
      </c>
      <c r="K9" s="7">
        <v>15.5</v>
      </c>
      <c r="L9" s="7"/>
    </row>
    <row r="10" spans="1:12" x14ac:dyDescent="0.3">
      <c r="A10" s="1">
        <v>7</v>
      </c>
      <c r="B10" s="7">
        <v>15.2</v>
      </c>
      <c r="C10" s="7">
        <v>15.6</v>
      </c>
      <c r="D10" s="7">
        <v>15.4</v>
      </c>
      <c r="E10" s="7">
        <v>15.2</v>
      </c>
      <c r="F10" s="7">
        <v>15</v>
      </c>
      <c r="G10" s="7">
        <v>15.4</v>
      </c>
      <c r="H10" s="7">
        <v>15.4</v>
      </c>
      <c r="I10" s="7">
        <v>15.2</v>
      </c>
      <c r="J10" s="7">
        <v>15.5</v>
      </c>
      <c r="K10" s="7">
        <v>15.3</v>
      </c>
      <c r="L10" s="7"/>
    </row>
    <row r="11" spans="1:12" x14ac:dyDescent="0.3">
      <c r="A11" s="1">
        <v>8</v>
      </c>
      <c r="B11" s="7">
        <v>15.2</v>
      </c>
      <c r="C11" s="7">
        <v>15.7</v>
      </c>
      <c r="D11" s="7">
        <v>15.3</v>
      </c>
      <c r="E11" s="7">
        <v>15.6</v>
      </c>
      <c r="F11" s="7">
        <v>15.4</v>
      </c>
      <c r="G11" s="7">
        <v>15.4</v>
      </c>
      <c r="H11" s="7">
        <v>15.7</v>
      </c>
      <c r="I11" s="7">
        <v>15.4</v>
      </c>
      <c r="J11" s="7">
        <v>15.5</v>
      </c>
      <c r="K11" s="7">
        <v>15.1</v>
      </c>
      <c r="L11" s="7"/>
    </row>
    <row r="12" spans="1:12" x14ac:dyDescent="0.3">
      <c r="A12" s="1">
        <v>9</v>
      </c>
      <c r="B12" s="7">
        <v>15.3</v>
      </c>
      <c r="C12" s="7">
        <v>15.6</v>
      </c>
      <c r="D12" s="7">
        <v>15.2</v>
      </c>
      <c r="E12" s="7">
        <v>15.4</v>
      </c>
      <c r="F12" s="7">
        <v>15.5</v>
      </c>
      <c r="G12" s="7">
        <v>15.5</v>
      </c>
      <c r="H12" s="7">
        <v>15.3</v>
      </c>
      <c r="I12" s="7">
        <v>15.5</v>
      </c>
      <c r="J12" s="7">
        <v>15.6</v>
      </c>
      <c r="K12" s="7">
        <v>16</v>
      </c>
      <c r="L12" s="7"/>
    </row>
    <row r="13" spans="1:12" x14ac:dyDescent="0.3">
      <c r="A13" s="1">
        <v>10</v>
      </c>
      <c r="B13" s="7">
        <v>15.2</v>
      </c>
      <c r="C13" s="7">
        <v>15.4</v>
      </c>
      <c r="D13" s="7">
        <v>15.4</v>
      </c>
      <c r="E13" s="7">
        <v>15</v>
      </c>
      <c r="F13" s="7">
        <v>15.3</v>
      </c>
      <c r="G13" s="7">
        <v>15.5</v>
      </c>
      <c r="H13" s="7">
        <v>15.5</v>
      </c>
      <c r="I13" s="7">
        <v>15.5</v>
      </c>
      <c r="J13" s="7">
        <v>15.6</v>
      </c>
      <c r="K13" s="7">
        <v>14.9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1538.0000000000005</v>
      </c>
    </row>
    <row r="18" spans="1:12" x14ac:dyDescent="0.3">
      <c r="A18" t="s">
        <v>0</v>
      </c>
      <c r="B18" t="s">
        <v>66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21.36</v>
      </c>
      <c r="C20" s="7">
        <v>19.010000000000002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>
        <v>21.63</v>
      </c>
      <c r="C21" s="7">
        <v>17.8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>
        <v>20.78</v>
      </c>
      <c r="C22" s="7">
        <v>20.79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>
        <v>21.26</v>
      </c>
      <c r="C23" s="7">
        <v>19.3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>
        <v>20.36</v>
      </c>
      <c r="C24" s="7">
        <v>21.98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>
        <v>21.76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>
        <v>21.41</v>
      </c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>
        <v>22.42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>
        <v>21.79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>
        <v>20.16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311.81000000000006</v>
      </c>
    </row>
    <row r="35" spans="1:14" x14ac:dyDescent="0.3">
      <c r="A35" t="s">
        <v>1</v>
      </c>
      <c r="B35" t="s">
        <v>66</v>
      </c>
    </row>
    <row r="36" spans="1:14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4" x14ac:dyDescent="0.3">
      <c r="A37" s="1">
        <v>1</v>
      </c>
      <c r="B37" s="7">
        <v>21.34</v>
      </c>
      <c r="C37" s="7">
        <v>21.06</v>
      </c>
      <c r="D37" s="7">
        <v>19.18</v>
      </c>
      <c r="E37" s="7"/>
      <c r="F37" s="7"/>
      <c r="G37" s="7"/>
      <c r="H37" s="7"/>
      <c r="I37" s="7"/>
      <c r="J37" s="7"/>
      <c r="K37" s="7"/>
      <c r="L37" s="7"/>
    </row>
    <row r="38" spans="1:14" x14ac:dyDescent="0.3">
      <c r="A38" s="1">
        <v>2</v>
      </c>
      <c r="B38" s="7">
        <v>18.63</v>
      </c>
      <c r="C38" s="7">
        <v>21.54</v>
      </c>
      <c r="D38" s="7">
        <v>18.66</v>
      </c>
      <c r="E38" s="7"/>
      <c r="F38" s="7"/>
      <c r="G38" s="7"/>
      <c r="H38" s="7"/>
      <c r="I38" s="7"/>
      <c r="J38" s="7"/>
      <c r="K38" s="7"/>
      <c r="L38" s="7"/>
    </row>
    <row r="39" spans="1:14" x14ac:dyDescent="0.3">
      <c r="A39" s="1">
        <v>3</v>
      </c>
      <c r="B39" s="7">
        <v>20.45</v>
      </c>
      <c r="C39" s="7">
        <v>19.739999999999998</v>
      </c>
      <c r="D39" s="7">
        <v>19.77</v>
      </c>
      <c r="E39" s="7"/>
      <c r="F39" s="7"/>
      <c r="G39" s="7"/>
      <c r="H39" s="7"/>
      <c r="I39" s="7"/>
      <c r="J39" s="7"/>
      <c r="K39" s="7"/>
      <c r="L39" s="7"/>
    </row>
    <row r="40" spans="1:14" x14ac:dyDescent="0.3">
      <c r="A40" s="1">
        <v>4</v>
      </c>
      <c r="B40" s="7">
        <v>20.05</v>
      </c>
      <c r="C40" s="7">
        <v>22.22</v>
      </c>
      <c r="D40" s="7">
        <v>19.84</v>
      </c>
      <c r="E40" s="7"/>
      <c r="F40" s="7"/>
      <c r="G40" s="7"/>
      <c r="H40" s="7"/>
      <c r="I40" s="7"/>
      <c r="J40" s="7"/>
      <c r="K40" s="7"/>
      <c r="L40" s="7"/>
    </row>
    <row r="41" spans="1:14" x14ac:dyDescent="0.3">
      <c r="A41" s="1">
        <v>5</v>
      </c>
      <c r="B41" s="7">
        <v>18.98</v>
      </c>
      <c r="C41" s="7">
        <v>24.09</v>
      </c>
      <c r="D41" s="7">
        <v>19.79</v>
      </c>
      <c r="E41" s="7"/>
      <c r="F41" s="7"/>
      <c r="G41" s="7"/>
      <c r="H41" s="7"/>
      <c r="I41" s="7"/>
      <c r="J41" s="7"/>
      <c r="K41" s="7"/>
      <c r="L41" s="7"/>
    </row>
    <row r="42" spans="1:14" x14ac:dyDescent="0.3">
      <c r="A42" s="1">
        <v>6</v>
      </c>
      <c r="B42" s="7">
        <v>17.670000000000002</v>
      </c>
      <c r="C42" s="7">
        <v>17.489999999999998</v>
      </c>
      <c r="D42" s="7"/>
      <c r="E42" s="7"/>
      <c r="F42" s="7"/>
      <c r="G42" s="7"/>
      <c r="H42" s="7"/>
      <c r="I42" s="7"/>
      <c r="J42" s="7"/>
      <c r="K42" s="7"/>
      <c r="L42" s="7"/>
    </row>
    <row r="43" spans="1:14" x14ac:dyDescent="0.3">
      <c r="A43" s="1">
        <v>7</v>
      </c>
      <c r="B43" s="7">
        <v>23.63</v>
      </c>
      <c r="C43" s="7">
        <v>22.28</v>
      </c>
      <c r="D43" s="7"/>
      <c r="E43" s="7"/>
      <c r="F43" s="7"/>
      <c r="G43" s="7"/>
      <c r="H43" s="7"/>
      <c r="I43" s="7"/>
      <c r="J43" s="7"/>
      <c r="K43" s="7"/>
      <c r="L43" s="7"/>
    </row>
    <row r="44" spans="1:14" x14ac:dyDescent="0.3">
      <c r="A44" s="1">
        <v>8</v>
      </c>
      <c r="B44" s="7">
        <v>18.66</v>
      </c>
      <c r="C44" s="7">
        <v>21.2</v>
      </c>
      <c r="D44" s="7"/>
      <c r="E44" s="7"/>
      <c r="F44" s="7"/>
      <c r="G44" s="7"/>
      <c r="H44" s="7"/>
      <c r="I44" s="7"/>
      <c r="J44" s="7"/>
      <c r="K44" s="7"/>
      <c r="L44" s="7"/>
    </row>
    <row r="45" spans="1:14" x14ac:dyDescent="0.3">
      <c r="A45" s="1">
        <v>9</v>
      </c>
      <c r="B45" s="7">
        <v>19.5</v>
      </c>
      <c r="C45" s="7">
        <v>20.71</v>
      </c>
      <c r="D45" s="7"/>
      <c r="E45" s="7"/>
      <c r="F45" s="7"/>
      <c r="G45" s="7"/>
      <c r="H45" s="7"/>
      <c r="I45" s="7"/>
      <c r="J45" s="7"/>
      <c r="K45" s="7"/>
      <c r="L45" s="7"/>
    </row>
    <row r="46" spans="1:14" x14ac:dyDescent="0.3">
      <c r="A46" s="1">
        <v>10</v>
      </c>
      <c r="B46" s="7">
        <v>20.39</v>
      </c>
      <c r="C46" s="7">
        <v>18.48</v>
      </c>
      <c r="D46" s="7"/>
      <c r="E46" s="7"/>
      <c r="F46" s="7"/>
      <c r="G46" s="7"/>
      <c r="H46" s="7"/>
      <c r="I46" s="7"/>
      <c r="J46" s="7"/>
      <c r="K46" s="7"/>
      <c r="L46" s="7"/>
    </row>
    <row r="47" spans="1:14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N47" s="24"/>
    </row>
    <row r="49" spans="1:12" x14ac:dyDescent="0.3">
      <c r="I49" t="s">
        <v>3</v>
      </c>
      <c r="K49" s="2">
        <f>+SUM(B37:L47)</f>
        <v>505.35000000000008</v>
      </c>
    </row>
    <row r="52" spans="1:12" x14ac:dyDescent="0.3">
      <c r="F52" s="24"/>
    </row>
    <row r="53" spans="1:12" x14ac:dyDescent="0.3">
      <c r="A53" t="s">
        <v>19</v>
      </c>
      <c r="B53" t="s">
        <v>66</v>
      </c>
    </row>
    <row r="54" spans="1:12" x14ac:dyDescent="0.3">
      <c r="A54" s="1"/>
      <c r="B54" s="1">
        <v>1</v>
      </c>
      <c r="C54" s="1">
        <v>2</v>
      </c>
      <c r="D54" s="1">
        <v>3</v>
      </c>
      <c r="E54" s="1">
        <v>4</v>
      </c>
      <c r="F54" s="1">
        <v>5</v>
      </c>
      <c r="G54" s="1">
        <v>6</v>
      </c>
      <c r="H54" s="1">
        <v>7</v>
      </c>
      <c r="I54" s="1">
        <v>8</v>
      </c>
      <c r="J54" s="1">
        <v>9</v>
      </c>
      <c r="K54" s="1">
        <v>10</v>
      </c>
      <c r="L54" s="1">
        <v>11</v>
      </c>
    </row>
    <row r="55" spans="1:12" x14ac:dyDescent="0.3">
      <c r="A55" s="1">
        <v>1</v>
      </c>
      <c r="B55" s="7">
        <v>20.329999999999998</v>
      </c>
      <c r="C55" s="7">
        <v>21.43</v>
      </c>
      <c r="D55" s="7">
        <v>19.309999999999999</v>
      </c>
      <c r="E55" s="7">
        <v>18.260000000000002</v>
      </c>
      <c r="F55" s="7">
        <v>21.28</v>
      </c>
      <c r="G55" s="7">
        <v>19.97</v>
      </c>
      <c r="H55" s="7">
        <v>22.25</v>
      </c>
      <c r="I55" s="7">
        <v>17.89</v>
      </c>
      <c r="J55" s="7">
        <v>19.73</v>
      </c>
      <c r="K55" s="7">
        <v>22.85</v>
      </c>
      <c r="L55" s="7"/>
    </row>
    <row r="56" spans="1:12" x14ac:dyDescent="0.3">
      <c r="A56" s="1">
        <v>2</v>
      </c>
      <c r="B56" s="7">
        <v>19.77</v>
      </c>
      <c r="C56" s="7">
        <v>21.75</v>
      </c>
      <c r="D56" s="7">
        <v>20.73</v>
      </c>
      <c r="E56" s="7">
        <v>18.23</v>
      </c>
      <c r="F56" s="7">
        <v>21.25</v>
      </c>
      <c r="G56" s="7">
        <v>21.98</v>
      </c>
      <c r="H56" s="7">
        <v>19.760000000000002</v>
      </c>
      <c r="I56" s="7">
        <v>18.95</v>
      </c>
      <c r="J56" s="7">
        <v>19.27</v>
      </c>
      <c r="K56" s="7">
        <v>19.8</v>
      </c>
      <c r="L56" s="7"/>
    </row>
    <row r="57" spans="1:12" x14ac:dyDescent="0.3">
      <c r="A57" s="1">
        <v>3</v>
      </c>
      <c r="B57" s="7">
        <v>21.33</v>
      </c>
      <c r="C57" s="7">
        <v>17.29</v>
      </c>
      <c r="D57" s="7">
        <v>18.2</v>
      </c>
      <c r="E57" s="7">
        <v>20.87</v>
      </c>
      <c r="F57" s="7">
        <v>22.48</v>
      </c>
      <c r="G57" s="7">
        <v>18.87</v>
      </c>
      <c r="H57" s="7">
        <v>18.440000000000001</v>
      </c>
      <c r="I57" s="7">
        <v>21.06</v>
      </c>
      <c r="J57" s="7">
        <v>20.03</v>
      </c>
      <c r="K57" s="7">
        <v>17.54</v>
      </c>
      <c r="L57" s="7"/>
    </row>
    <row r="58" spans="1:12" x14ac:dyDescent="0.3">
      <c r="A58" s="1">
        <v>4</v>
      </c>
      <c r="B58" s="7">
        <v>19</v>
      </c>
      <c r="C58" s="7">
        <v>21.81</v>
      </c>
      <c r="D58" s="7">
        <v>18.440000000000001</v>
      </c>
      <c r="E58" s="7">
        <v>18.82</v>
      </c>
      <c r="F58" s="7">
        <v>21.65</v>
      </c>
      <c r="G58" s="7">
        <v>21.76</v>
      </c>
      <c r="H58" s="7">
        <v>21.82</v>
      </c>
      <c r="I58" s="7">
        <v>18.72</v>
      </c>
      <c r="J58" s="7">
        <v>21.61</v>
      </c>
      <c r="K58" s="7">
        <v>19.22</v>
      </c>
      <c r="L58" s="7"/>
    </row>
    <row r="59" spans="1:12" x14ac:dyDescent="0.3">
      <c r="A59" s="1">
        <v>5</v>
      </c>
      <c r="B59" s="7">
        <v>19.309999999999999</v>
      </c>
      <c r="C59" s="7">
        <v>19.489999999999998</v>
      </c>
      <c r="D59" s="7">
        <v>20.36</v>
      </c>
      <c r="E59" s="7">
        <v>16.829999999999998</v>
      </c>
      <c r="F59" s="7">
        <v>22.5</v>
      </c>
      <c r="G59" s="7">
        <v>20.76</v>
      </c>
      <c r="H59" s="7">
        <v>17.5</v>
      </c>
      <c r="I59" s="7">
        <v>20.329999999999998</v>
      </c>
      <c r="J59" s="7">
        <v>18.54</v>
      </c>
      <c r="K59" s="7">
        <v>21.3</v>
      </c>
      <c r="L59" s="7"/>
    </row>
    <row r="60" spans="1:12" x14ac:dyDescent="0.3">
      <c r="A60" s="1">
        <v>6</v>
      </c>
      <c r="B60" s="7">
        <v>21.96</v>
      </c>
      <c r="C60" s="7">
        <v>18.47</v>
      </c>
      <c r="D60" s="7">
        <v>19.2</v>
      </c>
      <c r="E60" s="7">
        <v>21.77</v>
      </c>
      <c r="F60" s="7">
        <v>21.49</v>
      </c>
      <c r="G60" s="7">
        <v>20.43</v>
      </c>
      <c r="H60" s="7">
        <v>18.41</v>
      </c>
      <c r="I60" s="7">
        <v>19.36</v>
      </c>
      <c r="J60" s="7">
        <v>22.67</v>
      </c>
      <c r="K60" s="7">
        <v>21.76</v>
      </c>
      <c r="L60" s="7"/>
    </row>
    <row r="61" spans="1:12" x14ac:dyDescent="0.3">
      <c r="A61" s="1">
        <v>7</v>
      </c>
      <c r="B61" s="7">
        <v>22.94</v>
      </c>
      <c r="C61" s="7">
        <v>17.399999999999999</v>
      </c>
      <c r="D61" s="7">
        <v>19.93</v>
      </c>
      <c r="E61" s="7">
        <v>23.73</v>
      </c>
      <c r="F61" s="7">
        <v>17.420000000000002</v>
      </c>
      <c r="G61" s="7">
        <v>19.440000000000001</v>
      </c>
      <c r="H61" s="7">
        <v>19.37</v>
      </c>
      <c r="I61" s="7">
        <v>18.649999999999999</v>
      </c>
      <c r="J61" s="7">
        <v>21.68</v>
      </c>
      <c r="K61" s="7">
        <v>19.920000000000002</v>
      </c>
      <c r="L61" s="7"/>
    </row>
    <row r="62" spans="1:12" x14ac:dyDescent="0.3">
      <c r="A62" s="1">
        <v>8</v>
      </c>
      <c r="B62" s="7">
        <v>18.97</v>
      </c>
      <c r="C62" s="7">
        <v>19.14</v>
      </c>
      <c r="D62" s="7">
        <v>19.899999999999999</v>
      </c>
      <c r="E62" s="7">
        <v>20.010000000000002</v>
      </c>
      <c r="F62" s="7">
        <v>25.08</v>
      </c>
      <c r="G62" s="7">
        <v>19.55</v>
      </c>
      <c r="H62" s="7">
        <v>18.71</v>
      </c>
      <c r="I62" s="7">
        <v>18.600000000000001</v>
      </c>
      <c r="J62" s="7">
        <v>19.190000000000001</v>
      </c>
      <c r="K62" s="7">
        <v>22.1</v>
      </c>
      <c r="L62" s="7"/>
    </row>
    <row r="63" spans="1:12" x14ac:dyDescent="0.3">
      <c r="A63" s="1">
        <v>9</v>
      </c>
      <c r="B63" s="7">
        <v>19.440000000000001</v>
      </c>
      <c r="C63" s="7">
        <v>17.260000000000002</v>
      </c>
      <c r="D63" s="7">
        <v>19.850000000000001</v>
      </c>
      <c r="E63" s="7">
        <v>23.75</v>
      </c>
      <c r="F63" s="7">
        <v>22.83</v>
      </c>
      <c r="G63" s="7">
        <v>17.88</v>
      </c>
      <c r="H63" s="7">
        <v>20.68</v>
      </c>
      <c r="I63" s="7">
        <v>18.670000000000002</v>
      </c>
      <c r="J63" s="7">
        <v>20.61</v>
      </c>
      <c r="K63" s="7">
        <v>18.63</v>
      </c>
      <c r="L63" s="7"/>
    </row>
    <row r="64" spans="1:12" x14ac:dyDescent="0.3">
      <c r="A64" s="1">
        <v>10</v>
      </c>
      <c r="B64" s="7">
        <v>21.08</v>
      </c>
      <c r="C64" s="7">
        <v>17.649999999999999</v>
      </c>
      <c r="D64" s="7">
        <v>19.89</v>
      </c>
      <c r="E64" s="7">
        <v>22.98</v>
      </c>
      <c r="F64" s="7">
        <v>20.04</v>
      </c>
      <c r="G64" s="7">
        <v>21.24</v>
      </c>
      <c r="H64" s="7">
        <v>18.68</v>
      </c>
      <c r="I64" s="7">
        <v>21.97</v>
      </c>
      <c r="J64" s="7">
        <v>20.46</v>
      </c>
      <c r="K64" s="7">
        <v>18.43</v>
      </c>
      <c r="L64" s="7"/>
    </row>
    <row r="65" spans="1:14" x14ac:dyDescent="0.3">
      <c r="A65" s="1">
        <v>11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N65" s="24"/>
    </row>
    <row r="67" spans="1:14" x14ac:dyDescent="0.3">
      <c r="I67" t="s">
        <v>3</v>
      </c>
      <c r="K67" s="2">
        <f>+SUM(B55:L65)</f>
        <v>2009.940000000001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6" zoomScale="86" zoomScaleNormal="86" workbookViewId="0">
      <selection activeCell="K68" sqref="K68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  <c r="B2" t="s">
        <v>66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21.5</v>
      </c>
      <c r="C4" s="7">
        <v>17.420000000000002</v>
      </c>
      <c r="D4" s="7">
        <v>16.850000000000001</v>
      </c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>
        <v>21.72</v>
      </c>
      <c r="C5" s="7">
        <v>18.010000000000002</v>
      </c>
      <c r="D5" s="7">
        <v>19.89</v>
      </c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>
        <v>18.88</v>
      </c>
      <c r="C6" s="7">
        <v>16.32</v>
      </c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>
        <v>21.89</v>
      </c>
      <c r="C7" s="7">
        <v>16.739999999999998</v>
      </c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>
        <v>22.06</v>
      </c>
      <c r="C8" s="7">
        <v>18.02</v>
      </c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>
        <v>17.010000000000002</v>
      </c>
      <c r="C9" s="7">
        <v>19.649999999999999</v>
      </c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>
        <v>18.62</v>
      </c>
      <c r="C10" s="7">
        <v>16.559999999999999</v>
      </c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>
        <v>16.55</v>
      </c>
      <c r="C11" s="7">
        <v>18.079999999999998</v>
      </c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>
        <v>17.579999999999998</v>
      </c>
      <c r="C12" s="7">
        <v>19.03</v>
      </c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>
        <v>18.87</v>
      </c>
      <c r="C13" s="7">
        <v>18.829999999999998</v>
      </c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410.08</v>
      </c>
    </row>
    <row r="19" spans="1:12" x14ac:dyDescent="0.3">
      <c r="A19" t="s">
        <v>0</v>
      </c>
      <c r="B19" t="s">
        <v>75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15.3</v>
      </c>
      <c r="C21" s="7">
        <v>15.4</v>
      </c>
      <c r="D21" s="7">
        <v>15.3</v>
      </c>
      <c r="E21" s="7">
        <v>15.6</v>
      </c>
      <c r="F21" s="7">
        <v>15.6</v>
      </c>
      <c r="G21" s="7">
        <v>15.2</v>
      </c>
      <c r="H21" s="7">
        <v>15.2</v>
      </c>
      <c r="I21" s="7">
        <v>16</v>
      </c>
      <c r="J21" s="7">
        <v>15.6</v>
      </c>
      <c r="K21" s="7">
        <v>15.3</v>
      </c>
      <c r="L21" s="7"/>
    </row>
    <row r="22" spans="1:12" x14ac:dyDescent="0.3">
      <c r="A22" s="1">
        <v>2</v>
      </c>
      <c r="B22" s="7">
        <v>15.5</v>
      </c>
      <c r="C22" s="7">
        <v>15.6</v>
      </c>
      <c r="D22" s="7">
        <v>15.2</v>
      </c>
      <c r="E22" s="7">
        <v>15.8</v>
      </c>
      <c r="F22" s="7">
        <v>15.2</v>
      </c>
      <c r="G22" s="7">
        <v>15.5</v>
      </c>
      <c r="H22" s="7">
        <v>15.2</v>
      </c>
      <c r="I22" s="7">
        <v>15.4</v>
      </c>
      <c r="J22" s="7">
        <v>15.5</v>
      </c>
      <c r="K22" s="7">
        <v>15.4</v>
      </c>
      <c r="L22" s="7"/>
    </row>
    <row r="23" spans="1:12" x14ac:dyDescent="0.3">
      <c r="A23" s="1">
        <v>3</v>
      </c>
      <c r="B23" s="7">
        <v>15.5</v>
      </c>
      <c r="C23" s="7">
        <v>15.5</v>
      </c>
      <c r="D23" s="7">
        <v>15</v>
      </c>
      <c r="E23" s="7">
        <v>15.2</v>
      </c>
      <c r="F23" s="7">
        <v>15.1</v>
      </c>
      <c r="G23" s="7">
        <v>15.1</v>
      </c>
      <c r="H23" s="7">
        <v>15.3</v>
      </c>
      <c r="I23" s="7">
        <v>15.4</v>
      </c>
      <c r="J23" s="7">
        <v>15.1</v>
      </c>
      <c r="K23" s="7">
        <v>15.1</v>
      </c>
      <c r="L23" s="7"/>
    </row>
    <row r="24" spans="1:12" x14ac:dyDescent="0.3">
      <c r="A24" s="1">
        <v>4</v>
      </c>
      <c r="B24" s="7">
        <v>15.2</v>
      </c>
      <c r="C24" s="7">
        <v>15.4</v>
      </c>
      <c r="D24" s="7">
        <v>15.5</v>
      </c>
      <c r="E24" s="7">
        <v>15.3</v>
      </c>
      <c r="F24" s="7">
        <v>15.4</v>
      </c>
      <c r="G24" s="7">
        <v>15.5</v>
      </c>
      <c r="H24" s="7">
        <v>15.2</v>
      </c>
      <c r="I24" s="7">
        <v>15.1</v>
      </c>
      <c r="J24" s="7">
        <v>15.2</v>
      </c>
      <c r="K24" s="7">
        <v>15.5</v>
      </c>
      <c r="L24" s="7"/>
    </row>
    <row r="25" spans="1:12" x14ac:dyDescent="0.3">
      <c r="A25" s="1">
        <v>5</v>
      </c>
      <c r="B25" s="7">
        <v>15.7</v>
      </c>
      <c r="C25" s="7">
        <v>15.2</v>
      </c>
      <c r="D25" s="7">
        <v>15.5</v>
      </c>
      <c r="E25" s="7">
        <v>15.2</v>
      </c>
      <c r="F25" s="7">
        <v>15.4</v>
      </c>
      <c r="G25" s="7">
        <v>15.3</v>
      </c>
      <c r="H25" s="7">
        <v>15.1</v>
      </c>
      <c r="I25" s="7">
        <v>15.6</v>
      </c>
      <c r="J25" s="7">
        <v>15.4</v>
      </c>
      <c r="K25" s="7">
        <v>15.1</v>
      </c>
      <c r="L25" s="7"/>
    </row>
    <row r="26" spans="1:12" x14ac:dyDescent="0.3">
      <c r="A26" s="1">
        <v>6</v>
      </c>
      <c r="B26" s="7">
        <v>15.5</v>
      </c>
      <c r="C26" s="7">
        <v>15.3</v>
      </c>
      <c r="D26" s="7">
        <v>15.3</v>
      </c>
      <c r="E26" s="7">
        <v>15.5</v>
      </c>
      <c r="F26" s="7">
        <v>15</v>
      </c>
      <c r="G26" s="7">
        <v>15.2</v>
      </c>
      <c r="H26" s="7">
        <v>15.2</v>
      </c>
      <c r="I26" s="7">
        <v>15.2</v>
      </c>
      <c r="J26" s="7">
        <v>15.2</v>
      </c>
      <c r="K26" s="7">
        <v>15</v>
      </c>
      <c r="L26" s="7"/>
    </row>
    <row r="27" spans="1:12" x14ac:dyDescent="0.3">
      <c r="A27" s="1">
        <v>7</v>
      </c>
      <c r="B27" s="7">
        <v>15.4</v>
      </c>
      <c r="C27" s="7">
        <v>15.2</v>
      </c>
      <c r="D27" s="7">
        <v>15.2</v>
      </c>
      <c r="E27" s="7">
        <v>15.4</v>
      </c>
      <c r="F27" s="7">
        <v>15.5</v>
      </c>
      <c r="G27" s="7">
        <v>15.6</v>
      </c>
      <c r="H27" s="7">
        <v>15.5</v>
      </c>
      <c r="I27" s="7">
        <v>15.1</v>
      </c>
      <c r="J27" s="7">
        <v>15.5</v>
      </c>
      <c r="K27" s="7">
        <v>15.6</v>
      </c>
      <c r="L27" s="7"/>
    </row>
    <row r="28" spans="1:12" x14ac:dyDescent="0.3">
      <c r="A28" s="1">
        <v>8</v>
      </c>
      <c r="B28" s="7">
        <v>15.5</v>
      </c>
      <c r="C28" s="7">
        <v>15</v>
      </c>
      <c r="D28" s="7">
        <v>15.2</v>
      </c>
      <c r="E28" s="7">
        <v>15.2</v>
      </c>
      <c r="F28" s="7">
        <v>15.2</v>
      </c>
      <c r="G28" s="7">
        <v>15.4</v>
      </c>
      <c r="H28" s="7">
        <v>15.3</v>
      </c>
      <c r="I28" s="7">
        <v>15.2</v>
      </c>
      <c r="J28" s="7">
        <v>15.3</v>
      </c>
      <c r="K28" s="7">
        <v>15.7</v>
      </c>
      <c r="L28" s="7"/>
    </row>
    <row r="29" spans="1:12" x14ac:dyDescent="0.3">
      <c r="A29" s="1">
        <v>9</v>
      </c>
      <c r="B29" s="7">
        <v>15.3</v>
      </c>
      <c r="C29" s="7">
        <v>15.1</v>
      </c>
      <c r="D29" s="7">
        <v>15.2</v>
      </c>
      <c r="E29" s="7">
        <v>15.4</v>
      </c>
      <c r="F29" s="7">
        <v>15.1</v>
      </c>
      <c r="G29" s="7">
        <v>15.1</v>
      </c>
      <c r="H29" s="7">
        <v>15.2</v>
      </c>
      <c r="I29" s="7">
        <v>15.1</v>
      </c>
      <c r="J29" s="7">
        <v>15.1</v>
      </c>
      <c r="K29" s="7">
        <v>15.2</v>
      </c>
      <c r="L29" s="7"/>
    </row>
    <row r="30" spans="1:12" x14ac:dyDescent="0.3">
      <c r="A30" s="1">
        <v>10</v>
      </c>
      <c r="B30" s="7">
        <v>15.5</v>
      </c>
      <c r="C30" s="7">
        <v>15.6</v>
      </c>
      <c r="D30" s="7">
        <v>15.3</v>
      </c>
      <c r="E30" s="7">
        <v>15.5</v>
      </c>
      <c r="F30" s="7">
        <v>15.3</v>
      </c>
      <c r="G30" s="7">
        <v>15.5</v>
      </c>
      <c r="H30" s="7">
        <v>15.3</v>
      </c>
      <c r="I30" s="7">
        <v>15.2</v>
      </c>
      <c r="J30" s="7">
        <v>15.2</v>
      </c>
      <c r="K30" s="7">
        <v>15.4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1532.9</v>
      </c>
    </row>
    <row r="36" spans="1:12" x14ac:dyDescent="0.3">
      <c r="A36" t="s">
        <v>1</v>
      </c>
      <c r="B36" t="s">
        <v>66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>
        <v>19.100000000000001</v>
      </c>
      <c r="C38" s="7">
        <v>19.809999999999999</v>
      </c>
      <c r="D38" s="7">
        <v>20.89</v>
      </c>
      <c r="E38" s="7">
        <v>20.329999999999998</v>
      </c>
      <c r="F38" s="7">
        <v>18.149999999999999</v>
      </c>
      <c r="G38" s="7">
        <v>20.13</v>
      </c>
      <c r="H38" s="7">
        <v>21.95</v>
      </c>
      <c r="I38" s="7">
        <v>20.28</v>
      </c>
      <c r="J38" s="7">
        <v>20.91</v>
      </c>
      <c r="K38" s="7">
        <v>17.75</v>
      </c>
      <c r="L38" s="7"/>
    </row>
    <row r="39" spans="1:12" x14ac:dyDescent="0.3">
      <c r="A39" s="1">
        <v>2</v>
      </c>
      <c r="B39" s="7">
        <v>18.079999999999998</v>
      </c>
      <c r="C39" s="7">
        <v>19</v>
      </c>
      <c r="D39" s="7">
        <v>20.170000000000002</v>
      </c>
      <c r="E39" s="7">
        <v>20.170000000000002</v>
      </c>
      <c r="F39" s="7">
        <v>22.27</v>
      </c>
      <c r="G39" s="7">
        <v>21.55</v>
      </c>
      <c r="H39" s="7">
        <v>21.79</v>
      </c>
      <c r="I39" s="7">
        <v>21.14</v>
      </c>
      <c r="J39" s="7">
        <v>21.94</v>
      </c>
      <c r="K39" s="7">
        <v>19.3</v>
      </c>
      <c r="L39" s="7"/>
    </row>
    <row r="40" spans="1:12" x14ac:dyDescent="0.3">
      <c r="A40" s="1">
        <v>3</v>
      </c>
      <c r="B40" s="7">
        <v>17.38</v>
      </c>
      <c r="C40" s="7">
        <v>21.88</v>
      </c>
      <c r="D40" s="7">
        <v>18.38</v>
      </c>
      <c r="E40" s="7">
        <v>22.23</v>
      </c>
      <c r="F40" s="7">
        <v>19.03</v>
      </c>
      <c r="G40" s="7">
        <v>21.86</v>
      </c>
      <c r="H40" s="7">
        <v>22.86</v>
      </c>
      <c r="I40" s="7">
        <v>21.36</v>
      </c>
      <c r="J40" s="7">
        <v>21.12</v>
      </c>
      <c r="K40" s="7">
        <v>21.12</v>
      </c>
      <c r="L40" s="7"/>
    </row>
    <row r="41" spans="1:12" x14ac:dyDescent="0.3">
      <c r="A41" s="1">
        <v>4</v>
      </c>
      <c r="B41" s="7">
        <v>16.920000000000002</v>
      </c>
      <c r="C41" s="7">
        <v>17.829999999999998</v>
      </c>
      <c r="D41" s="7">
        <v>19.39</v>
      </c>
      <c r="E41" s="7">
        <v>18.760000000000002</v>
      </c>
      <c r="F41" s="7">
        <v>17.940000000000001</v>
      </c>
      <c r="G41" s="7">
        <v>19.059999999999999</v>
      </c>
      <c r="H41" s="7">
        <v>22.32</v>
      </c>
      <c r="I41" s="7">
        <v>21.09</v>
      </c>
      <c r="J41" s="7">
        <v>20.38</v>
      </c>
      <c r="K41" s="7">
        <v>18.059999999999999</v>
      </c>
      <c r="L41" s="7"/>
    </row>
    <row r="42" spans="1:12" x14ac:dyDescent="0.3">
      <c r="A42" s="1">
        <v>5</v>
      </c>
      <c r="B42" s="7">
        <v>18.260000000000002</v>
      </c>
      <c r="C42" s="7">
        <v>16.66</v>
      </c>
      <c r="D42" s="7">
        <v>21.29</v>
      </c>
      <c r="E42" s="7">
        <v>20.95</v>
      </c>
      <c r="F42" s="7">
        <v>20.65</v>
      </c>
      <c r="G42" s="7">
        <v>21.96</v>
      </c>
      <c r="H42" s="7">
        <v>22.45</v>
      </c>
      <c r="I42" s="7">
        <v>18.36</v>
      </c>
      <c r="J42" s="7">
        <v>21.34</v>
      </c>
      <c r="K42" s="7">
        <v>19.329999999999998</v>
      </c>
      <c r="L42" s="7"/>
    </row>
    <row r="43" spans="1:12" x14ac:dyDescent="0.3">
      <c r="A43" s="1">
        <v>6</v>
      </c>
      <c r="B43" s="7">
        <v>19.3</v>
      </c>
      <c r="C43" s="7">
        <v>17.079999999999998</v>
      </c>
      <c r="D43" s="7">
        <v>20.56</v>
      </c>
      <c r="E43" s="7">
        <v>20.2</v>
      </c>
      <c r="F43" s="7">
        <v>18.98</v>
      </c>
      <c r="G43" s="7">
        <v>21.69</v>
      </c>
      <c r="H43" s="7">
        <v>21.24</v>
      </c>
      <c r="I43" s="7">
        <v>20.43</v>
      </c>
      <c r="J43" s="7">
        <v>20.12</v>
      </c>
      <c r="K43" s="7">
        <v>21.11</v>
      </c>
      <c r="L43" s="7"/>
    </row>
    <row r="44" spans="1:12" x14ac:dyDescent="0.3">
      <c r="A44" s="1">
        <v>7</v>
      </c>
      <c r="B44" s="7">
        <v>18.309999999999999</v>
      </c>
      <c r="C44" s="7">
        <v>20.62</v>
      </c>
      <c r="D44" s="7">
        <v>21.33</v>
      </c>
      <c r="E44" s="7">
        <v>20.2</v>
      </c>
      <c r="F44" s="7">
        <v>20.91</v>
      </c>
      <c r="G44" s="7">
        <v>20.350000000000001</v>
      </c>
      <c r="H44" s="7">
        <v>23.03</v>
      </c>
      <c r="I44" s="7">
        <v>20.7</v>
      </c>
      <c r="J44" s="7">
        <v>20.91</v>
      </c>
      <c r="K44" s="7">
        <v>19.649999999999999</v>
      </c>
      <c r="L44" s="7"/>
    </row>
    <row r="45" spans="1:12" x14ac:dyDescent="0.3">
      <c r="A45" s="1">
        <v>8</v>
      </c>
      <c r="B45" s="7">
        <v>16.989999999999998</v>
      </c>
      <c r="C45" s="7">
        <v>20.74</v>
      </c>
      <c r="D45" s="7">
        <v>20.97</v>
      </c>
      <c r="E45" s="7">
        <v>20.48</v>
      </c>
      <c r="F45" s="7">
        <v>17.239999999999998</v>
      </c>
      <c r="G45" s="7">
        <v>19.440000000000001</v>
      </c>
      <c r="H45" s="7">
        <v>23.14</v>
      </c>
      <c r="I45" s="7">
        <v>22.84</v>
      </c>
      <c r="J45" s="7">
        <v>21.3</v>
      </c>
      <c r="K45" s="7">
        <v>20.87</v>
      </c>
      <c r="L45" s="7"/>
    </row>
    <row r="46" spans="1:12" x14ac:dyDescent="0.3">
      <c r="A46" s="1">
        <v>9</v>
      </c>
      <c r="B46" s="7">
        <v>19.82</v>
      </c>
      <c r="C46" s="7">
        <v>18.04</v>
      </c>
      <c r="D46" s="7">
        <v>19.28</v>
      </c>
      <c r="E46" s="7">
        <v>19.940000000000001</v>
      </c>
      <c r="F46" s="7">
        <v>20.260000000000002</v>
      </c>
      <c r="G46" s="7">
        <v>23.51</v>
      </c>
      <c r="H46" s="7">
        <v>20.47</v>
      </c>
      <c r="I46" s="7">
        <v>19.95</v>
      </c>
      <c r="J46" s="7">
        <v>21.31</v>
      </c>
      <c r="K46" s="7">
        <v>19.63</v>
      </c>
      <c r="L46" s="7"/>
    </row>
    <row r="47" spans="1:12" x14ac:dyDescent="0.3">
      <c r="A47" s="1">
        <v>10</v>
      </c>
      <c r="B47" s="7">
        <v>19.63</v>
      </c>
      <c r="C47" s="7">
        <v>17.989999999999998</v>
      </c>
      <c r="D47" s="7">
        <v>18.760000000000002</v>
      </c>
      <c r="E47" s="7">
        <v>18.86</v>
      </c>
      <c r="F47" s="7">
        <v>21.9</v>
      </c>
      <c r="G47" s="7">
        <v>20.99</v>
      </c>
      <c r="H47" s="7">
        <v>21.66</v>
      </c>
      <c r="I47" s="7">
        <v>19.71</v>
      </c>
      <c r="J47" s="7">
        <v>17.14</v>
      </c>
      <c r="K47" s="7">
        <v>21.63</v>
      </c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2016.1400000000006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>
        <v>18.52</v>
      </c>
      <c r="C56" s="7">
        <v>17.43</v>
      </c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>
        <v>21.17</v>
      </c>
      <c r="C57" s="7">
        <v>19.71</v>
      </c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>
        <v>19.510000000000002</v>
      </c>
      <c r="C58" s="7">
        <v>21.64</v>
      </c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>
        <v>20.77</v>
      </c>
      <c r="C59" s="7">
        <v>21.27</v>
      </c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>
        <v>20.420000000000002</v>
      </c>
      <c r="C60" s="7">
        <v>21.54</v>
      </c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>
        <v>20.92</v>
      </c>
      <c r="C61" s="7">
        <v>19.37</v>
      </c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>
        <v>20.61</v>
      </c>
      <c r="C62" s="7">
        <v>21.38</v>
      </c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>
        <v>19.61</v>
      </c>
      <c r="C63" s="7">
        <v>17.53</v>
      </c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>
        <v>20.350000000000001</v>
      </c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>
        <v>19.22</v>
      </c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360.97000000000014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4"/>
  <sheetViews>
    <sheetView topLeftCell="A67" workbookViewId="0">
      <selection activeCell="K84" sqref="K84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  <c r="B2" t="s">
        <v>75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15.2</v>
      </c>
      <c r="C4" s="7">
        <v>15.5</v>
      </c>
      <c r="D4" s="7">
        <v>15.5</v>
      </c>
      <c r="E4" s="7">
        <v>15.2</v>
      </c>
      <c r="F4" s="7">
        <v>15.4</v>
      </c>
      <c r="G4" s="7">
        <v>15.3</v>
      </c>
      <c r="H4" s="7">
        <v>14.9</v>
      </c>
      <c r="I4" s="7">
        <v>15.3</v>
      </c>
      <c r="J4" s="7">
        <v>15.1</v>
      </c>
      <c r="K4" s="7">
        <v>15.3</v>
      </c>
      <c r="L4" s="7"/>
    </row>
    <row r="5" spans="1:12" x14ac:dyDescent="0.3">
      <c r="A5" s="1">
        <v>2</v>
      </c>
      <c r="B5" s="7">
        <v>15.6</v>
      </c>
      <c r="C5" s="7">
        <v>15.3</v>
      </c>
      <c r="D5" s="7">
        <v>15.6</v>
      </c>
      <c r="E5" s="7">
        <v>15.4</v>
      </c>
      <c r="F5" s="7">
        <v>15.1</v>
      </c>
      <c r="G5" s="7">
        <v>15.4</v>
      </c>
      <c r="H5" s="7">
        <v>15.6</v>
      </c>
      <c r="I5" s="7">
        <v>15.3</v>
      </c>
      <c r="J5" s="7">
        <v>15.3</v>
      </c>
      <c r="K5" s="7">
        <v>15.2</v>
      </c>
      <c r="L5" s="7"/>
    </row>
    <row r="6" spans="1:12" x14ac:dyDescent="0.3">
      <c r="A6" s="1">
        <v>3</v>
      </c>
      <c r="B6" s="7">
        <v>15.3</v>
      </c>
      <c r="C6" s="7">
        <v>15.1</v>
      </c>
      <c r="D6" s="7">
        <v>15.4</v>
      </c>
      <c r="E6" s="7">
        <v>15.5</v>
      </c>
      <c r="F6" s="7">
        <v>15.2</v>
      </c>
      <c r="G6" s="7">
        <v>15.7</v>
      </c>
      <c r="H6" s="7">
        <v>15.4</v>
      </c>
      <c r="I6" s="7">
        <v>15</v>
      </c>
      <c r="J6" s="7">
        <v>15.3</v>
      </c>
      <c r="K6" s="7">
        <v>15.1</v>
      </c>
      <c r="L6" s="7"/>
    </row>
    <row r="7" spans="1:12" x14ac:dyDescent="0.3">
      <c r="A7" s="1">
        <v>4</v>
      </c>
      <c r="B7" s="7">
        <v>15.1</v>
      </c>
      <c r="C7" s="7">
        <v>15.6</v>
      </c>
      <c r="D7" s="7">
        <v>15</v>
      </c>
      <c r="E7" s="7">
        <v>15.3</v>
      </c>
      <c r="F7" s="7">
        <v>15.3</v>
      </c>
      <c r="G7" s="7">
        <v>15</v>
      </c>
      <c r="H7" s="7">
        <v>14.9</v>
      </c>
      <c r="I7" s="7">
        <v>15.4</v>
      </c>
      <c r="J7" s="7">
        <v>15.4</v>
      </c>
      <c r="K7" s="7">
        <v>15.2</v>
      </c>
      <c r="L7" s="7"/>
    </row>
    <row r="8" spans="1:12" x14ac:dyDescent="0.3">
      <c r="A8" s="1">
        <v>5</v>
      </c>
      <c r="B8" s="7">
        <v>15.2</v>
      </c>
      <c r="C8" s="7">
        <v>15</v>
      </c>
      <c r="D8" s="7">
        <v>15.4</v>
      </c>
      <c r="E8" s="7">
        <v>15.6</v>
      </c>
      <c r="F8" s="7">
        <v>15.5</v>
      </c>
      <c r="G8" s="7">
        <v>15.2</v>
      </c>
      <c r="H8" s="7">
        <v>15</v>
      </c>
      <c r="I8" s="7">
        <v>15.2</v>
      </c>
      <c r="J8" s="7">
        <v>15</v>
      </c>
      <c r="K8" s="7">
        <v>15.4</v>
      </c>
      <c r="L8" s="7"/>
    </row>
    <row r="9" spans="1:12" x14ac:dyDescent="0.3">
      <c r="A9" s="1">
        <v>6</v>
      </c>
      <c r="B9" s="7">
        <v>15.3</v>
      </c>
      <c r="C9" s="7">
        <v>15.5</v>
      </c>
      <c r="D9" s="7">
        <v>15.6</v>
      </c>
      <c r="E9" s="7">
        <v>15.2</v>
      </c>
      <c r="F9" s="7">
        <v>15.5</v>
      </c>
      <c r="G9" s="7">
        <v>15.2</v>
      </c>
      <c r="H9" s="7">
        <v>14.9</v>
      </c>
      <c r="I9" s="7">
        <v>15.4</v>
      </c>
      <c r="J9" s="7">
        <v>14.9</v>
      </c>
      <c r="K9" s="7">
        <v>15.2</v>
      </c>
      <c r="L9" s="7"/>
    </row>
    <row r="10" spans="1:12" x14ac:dyDescent="0.3">
      <c r="A10" s="1">
        <v>7</v>
      </c>
      <c r="B10" s="7">
        <v>15.1</v>
      </c>
      <c r="C10" s="7">
        <v>15.2</v>
      </c>
      <c r="D10" s="7">
        <v>15.2</v>
      </c>
      <c r="E10" s="7">
        <v>15.6</v>
      </c>
      <c r="F10" s="7">
        <v>15.3</v>
      </c>
      <c r="G10" s="7">
        <v>15.3</v>
      </c>
      <c r="H10" s="7">
        <v>15.5</v>
      </c>
      <c r="I10" s="7">
        <v>15.5</v>
      </c>
      <c r="J10" s="7">
        <v>15.2</v>
      </c>
      <c r="K10" s="7">
        <v>15.2</v>
      </c>
      <c r="L10" s="7"/>
    </row>
    <row r="11" spans="1:12" x14ac:dyDescent="0.3">
      <c r="A11" s="1">
        <v>8</v>
      </c>
      <c r="B11" s="7">
        <v>15.1</v>
      </c>
      <c r="C11" s="7">
        <v>15.2</v>
      </c>
      <c r="D11" s="7">
        <v>15.3</v>
      </c>
      <c r="E11" s="7">
        <v>15.5</v>
      </c>
      <c r="F11" s="7">
        <v>15</v>
      </c>
      <c r="G11" s="7">
        <v>15</v>
      </c>
      <c r="H11" s="7">
        <v>15.6</v>
      </c>
      <c r="I11" s="7">
        <v>15.3</v>
      </c>
      <c r="J11" s="7">
        <v>15.3</v>
      </c>
      <c r="K11" s="7">
        <v>15.4</v>
      </c>
      <c r="L11" s="7"/>
    </row>
    <row r="12" spans="1:12" x14ac:dyDescent="0.3">
      <c r="A12" s="1">
        <v>9</v>
      </c>
      <c r="B12" s="7">
        <v>15.2</v>
      </c>
      <c r="C12" s="7">
        <v>15.4</v>
      </c>
      <c r="D12" s="7">
        <v>15.2</v>
      </c>
      <c r="E12" s="7">
        <v>15.3</v>
      </c>
      <c r="F12" s="7">
        <v>15.2</v>
      </c>
      <c r="G12" s="7">
        <v>15.7</v>
      </c>
      <c r="H12" s="7">
        <v>15.2</v>
      </c>
      <c r="I12" s="7">
        <v>15.3</v>
      </c>
      <c r="J12" s="7">
        <v>15.4</v>
      </c>
      <c r="K12" s="7">
        <v>15.3</v>
      </c>
      <c r="L12" s="7"/>
    </row>
    <row r="13" spans="1:12" x14ac:dyDescent="0.3">
      <c r="A13" s="1">
        <v>10</v>
      </c>
      <c r="B13" s="7">
        <v>15.2</v>
      </c>
      <c r="C13" s="7">
        <v>15.2</v>
      </c>
      <c r="D13" s="7">
        <v>15.9</v>
      </c>
      <c r="E13" s="7">
        <v>15.4</v>
      </c>
      <c r="F13" s="7">
        <v>15.3</v>
      </c>
      <c r="G13" s="7">
        <v>15.4</v>
      </c>
      <c r="H13" s="7">
        <v>15.4</v>
      </c>
      <c r="I13" s="7">
        <v>15.4</v>
      </c>
      <c r="J13" s="7">
        <v>15.3</v>
      </c>
      <c r="K13" s="7">
        <v>15.1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1529.5000000000009</v>
      </c>
    </row>
    <row r="18" spans="1:12" x14ac:dyDescent="0.3">
      <c r="A18" t="s">
        <v>0</v>
      </c>
      <c r="B18" t="s">
        <v>76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15.4</v>
      </c>
      <c r="C20" s="7">
        <v>15.5</v>
      </c>
      <c r="D20" s="7">
        <v>15.3</v>
      </c>
      <c r="E20" s="7">
        <v>15.1</v>
      </c>
      <c r="F20" s="7">
        <v>16.3</v>
      </c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>
        <v>15.3</v>
      </c>
      <c r="C21" s="7">
        <v>15.5</v>
      </c>
      <c r="D21" s="7">
        <v>15.3</v>
      </c>
      <c r="E21" s="7">
        <v>15</v>
      </c>
      <c r="F21" s="7">
        <v>15.7</v>
      </c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>
        <v>15.2</v>
      </c>
      <c r="C22" s="7">
        <v>14.9</v>
      </c>
      <c r="D22" s="7">
        <v>15.3</v>
      </c>
      <c r="E22" s="7">
        <v>15.3</v>
      </c>
      <c r="F22" s="7">
        <v>15.2</v>
      </c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>
        <v>15.4</v>
      </c>
      <c r="C23" s="7">
        <v>15</v>
      </c>
      <c r="D23" s="7">
        <v>15.3</v>
      </c>
      <c r="E23" s="7">
        <v>14.8</v>
      </c>
      <c r="F23" s="7">
        <v>15.3</v>
      </c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>
        <v>15.1</v>
      </c>
      <c r="C24" s="7">
        <v>15.6</v>
      </c>
      <c r="D24" s="7">
        <v>15.2</v>
      </c>
      <c r="E24" s="7">
        <v>14.9</v>
      </c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>
        <v>15</v>
      </c>
      <c r="C25" s="7">
        <v>15.3</v>
      </c>
      <c r="D25" s="7">
        <v>15.3</v>
      </c>
      <c r="E25" s="7">
        <v>15.3</v>
      </c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>
        <v>15.2</v>
      </c>
      <c r="C26" s="7">
        <v>15.2</v>
      </c>
      <c r="D26" s="7">
        <v>15.2</v>
      </c>
      <c r="E26" s="7">
        <v>15.4</v>
      </c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>
        <v>15.2</v>
      </c>
      <c r="C27" s="7">
        <v>15.1</v>
      </c>
      <c r="D27" s="7">
        <v>15.1</v>
      </c>
      <c r="E27" s="7">
        <v>15.3</v>
      </c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>
        <v>15.4</v>
      </c>
      <c r="C28" s="7">
        <v>15.1</v>
      </c>
      <c r="D28" s="7">
        <v>15.2</v>
      </c>
      <c r="E28" s="7">
        <v>15.6</v>
      </c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>
        <v>15</v>
      </c>
      <c r="C29" s="7">
        <v>15.2</v>
      </c>
      <c r="D29" s="7">
        <v>15.2</v>
      </c>
      <c r="E29" s="7">
        <v>15.3</v>
      </c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671.50000000000011</v>
      </c>
    </row>
    <row r="36" spans="1:13" x14ac:dyDescent="0.3">
      <c r="A36" t="s">
        <v>1</v>
      </c>
      <c r="B36" t="s">
        <v>77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6">
        <v>12</v>
      </c>
    </row>
    <row r="38" spans="1:13" x14ac:dyDescent="0.3">
      <c r="A38" s="1">
        <v>1</v>
      </c>
      <c r="B38" s="7">
        <v>12.5</v>
      </c>
      <c r="C38" s="7">
        <v>12.26</v>
      </c>
      <c r="D38" s="7">
        <v>12.22</v>
      </c>
      <c r="E38" s="7">
        <v>12.58</v>
      </c>
      <c r="F38" s="7">
        <v>13.2</v>
      </c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>
        <v>12.8</v>
      </c>
      <c r="C39" s="7">
        <v>12.54</v>
      </c>
      <c r="D39" s="7">
        <v>13.32</v>
      </c>
      <c r="E39" s="7">
        <v>13.5</v>
      </c>
      <c r="F39" s="7">
        <v>12.32</v>
      </c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>
        <v>12.5</v>
      </c>
      <c r="C40" s="7">
        <v>13.26</v>
      </c>
      <c r="D40" s="7">
        <v>13.86</v>
      </c>
      <c r="E40" s="7">
        <v>13.18</v>
      </c>
      <c r="F40" s="7">
        <v>13.12</v>
      </c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>
        <v>13.16</v>
      </c>
      <c r="C41" s="7">
        <v>12.72</v>
      </c>
      <c r="D41" s="7">
        <v>13.2</v>
      </c>
      <c r="E41" s="7">
        <v>13.08</v>
      </c>
      <c r="F41" s="7">
        <v>12.12</v>
      </c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>
        <v>13.86</v>
      </c>
      <c r="C42" s="7">
        <v>13.34</v>
      </c>
      <c r="D42" s="7">
        <v>13.42</v>
      </c>
      <c r="E42" s="7">
        <v>12.94</v>
      </c>
      <c r="F42" s="7">
        <v>13.74</v>
      </c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>
        <v>13.06</v>
      </c>
      <c r="C43" s="7">
        <v>12.54</v>
      </c>
      <c r="D43" s="7">
        <v>12.58</v>
      </c>
      <c r="E43" s="7">
        <v>13.3</v>
      </c>
      <c r="F43" s="7">
        <v>13.54</v>
      </c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>
        <v>13.8</v>
      </c>
      <c r="C44" s="7">
        <v>12.86</v>
      </c>
      <c r="D44" s="7">
        <v>13.52</v>
      </c>
      <c r="E44" s="7">
        <v>13.3</v>
      </c>
      <c r="F44" s="7">
        <v>12.1</v>
      </c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>
        <v>13.28</v>
      </c>
      <c r="C45" s="7">
        <v>12.78</v>
      </c>
      <c r="D45" s="7">
        <v>13</v>
      </c>
      <c r="E45" s="7">
        <v>13.62</v>
      </c>
      <c r="F45" s="7">
        <v>12.74</v>
      </c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>
        <v>13.34</v>
      </c>
      <c r="C46" s="7">
        <v>13.24</v>
      </c>
      <c r="D46" s="7">
        <v>12.42</v>
      </c>
      <c r="E46" s="7">
        <v>13.92</v>
      </c>
      <c r="F46" s="7">
        <v>12.36</v>
      </c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>
        <v>12.44</v>
      </c>
      <c r="C47" s="7">
        <v>12.94</v>
      </c>
      <c r="D47" s="7">
        <v>13.38</v>
      </c>
      <c r="E47" s="7">
        <v>13.14</v>
      </c>
      <c r="F47" s="7">
        <v>13</v>
      </c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1:13" x14ac:dyDescent="0.3">
      <c r="I50" t="s">
        <v>3</v>
      </c>
      <c r="K50" s="2">
        <f>+SUM(B38:M48)</f>
        <v>650.94000000000005</v>
      </c>
    </row>
    <row r="53" spans="1:13" x14ac:dyDescent="0.3">
      <c r="A53" t="s">
        <v>19</v>
      </c>
      <c r="B53" t="s">
        <v>77</v>
      </c>
    </row>
    <row r="54" spans="1:13" x14ac:dyDescent="0.3">
      <c r="A54" s="1"/>
      <c r="B54" s="1">
        <v>1</v>
      </c>
      <c r="C54" s="1">
        <v>2</v>
      </c>
      <c r="D54" s="1">
        <v>3</v>
      </c>
      <c r="E54" s="1">
        <v>4</v>
      </c>
      <c r="F54" s="1">
        <v>5</v>
      </c>
      <c r="G54" s="1">
        <v>6</v>
      </c>
      <c r="H54" s="1">
        <v>7</v>
      </c>
      <c r="I54" s="1">
        <v>8</v>
      </c>
      <c r="J54" s="1">
        <v>9</v>
      </c>
      <c r="K54" s="1">
        <v>10</v>
      </c>
      <c r="L54" s="1">
        <v>11</v>
      </c>
      <c r="M54" s="16">
        <v>12</v>
      </c>
    </row>
    <row r="55" spans="1:13" x14ac:dyDescent="0.3">
      <c r="A55" s="1">
        <v>1</v>
      </c>
      <c r="B55" s="7">
        <v>13.1</v>
      </c>
      <c r="C55" s="7">
        <v>12.62</v>
      </c>
      <c r="D55" s="7">
        <v>13.6</v>
      </c>
      <c r="E55" s="7">
        <v>13.18</v>
      </c>
      <c r="F55" s="7">
        <v>12.56</v>
      </c>
      <c r="G55" s="7">
        <v>13.56</v>
      </c>
      <c r="H55" s="7">
        <v>13.32</v>
      </c>
      <c r="I55" s="7">
        <v>12.84</v>
      </c>
      <c r="J55" s="7">
        <v>13.24</v>
      </c>
      <c r="K55" s="7">
        <v>13.06</v>
      </c>
      <c r="L55" s="7"/>
      <c r="M55" s="1"/>
    </row>
    <row r="56" spans="1:13" x14ac:dyDescent="0.3">
      <c r="A56" s="1">
        <v>2</v>
      </c>
      <c r="B56" s="7">
        <v>13.38</v>
      </c>
      <c r="C56" s="7">
        <v>14.78</v>
      </c>
      <c r="D56" s="7">
        <v>13.16</v>
      </c>
      <c r="E56" s="7">
        <v>12.3</v>
      </c>
      <c r="F56" s="7">
        <v>13.7</v>
      </c>
      <c r="G56" s="7">
        <v>13.24</v>
      </c>
      <c r="H56" s="7">
        <v>13.14</v>
      </c>
      <c r="I56" s="7">
        <v>12.64</v>
      </c>
      <c r="J56" s="7">
        <v>13.76</v>
      </c>
      <c r="K56" s="7">
        <v>12.52</v>
      </c>
      <c r="L56" s="7"/>
      <c r="M56" s="1"/>
    </row>
    <row r="57" spans="1:13" x14ac:dyDescent="0.3">
      <c r="A57" s="1">
        <v>3</v>
      </c>
      <c r="B57" s="7">
        <v>12.86</v>
      </c>
      <c r="C57" s="7">
        <v>12.16</v>
      </c>
      <c r="D57" s="7">
        <v>13.74</v>
      </c>
      <c r="E57" s="7">
        <v>13</v>
      </c>
      <c r="F57" s="7">
        <v>12.78</v>
      </c>
      <c r="G57" s="7">
        <v>13.78</v>
      </c>
      <c r="H57" s="7">
        <v>13.66</v>
      </c>
      <c r="I57" s="7">
        <v>12.84</v>
      </c>
      <c r="J57" s="7">
        <v>13.22</v>
      </c>
      <c r="K57" s="7">
        <v>13.38</v>
      </c>
      <c r="L57" s="7"/>
      <c r="M57" s="1"/>
    </row>
    <row r="58" spans="1:13" x14ac:dyDescent="0.3">
      <c r="A58" s="1">
        <v>4</v>
      </c>
      <c r="B58" s="7">
        <v>13.24</v>
      </c>
      <c r="C58" s="7">
        <v>12.96</v>
      </c>
      <c r="D58" s="7">
        <v>12.86</v>
      </c>
      <c r="E58" s="7">
        <v>13.62</v>
      </c>
      <c r="F58" s="7">
        <v>12.72</v>
      </c>
      <c r="G58" s="7">
        <v>12.78</v>
      </c>
      <c r="H58" s="7">
        <v>13</v>
      </c>
      <c r="I58" s="7">
        <v>13.42</v>
      </c>
      <c r="J58" s="7">
        <v>12.44</v>
      </c>
      <c r="K58" s="7">
        <v>12.38</v>
      </c>
      <c r="L58" s="7"/>
      <c r="M58" s="1"/>
    </row>
    <row r="59" spans="1:13" x14ac:dyDescent="0.3">
      <c r="A59" s="1">
        <v>5</v>
      </c>
      <c r="B59" s="7">
        <v>12.48</v>
      </c>
      <c r="C59" s="7">
        <v>13.74</v>
      </c>
      <c r="D59" s="7">
        <v>13.18</v>
      </c>
      <c r="E59" s="7">
        <v>12.3</v>
      </c>
      <c r="F59" s="7">
        <v>14.28</v>
      </c>
      <c r="G59" s="7">
        <v>12.74</v>
      </c>
      <c r="H59" s="7">
        <v>13.76</v>
      </c>
      <c r="I59" s="7">
        <v>13.32</v>
      </c>
      <c r="J59" s="7">
        <v>13.32</v>
      </c>
      <c r="K59" s="7">
        <v>12.02</v>
      </c>
      <c r="L59" s="7"/>
      <c r="M59" s="1"/>
    </row>
    <row r="60" spans="1:13" x14ac:dyDescent="0.3">
      <c r="A60" s="1">
        <v>6</v>
      </c>
      <c r="B60" s="7">
        <v>12.46</v>
      </c>
      <c r="C60" s="7">
        <v>12.7</v>
      </c>
      <c r="D60" s="7">
        <v>12.28</v>
      </c>
      <c r="E60" s="7">
        <v>12.78</v>
      </c>
      <c r="F60" s="7">
        <v>13.16</v>
      </c>
      <c r="G60" s="7">
        <v>13.4</v>
      </c>
      <c r="H60" s="7">
        <v>13.88</v>
      </c>
      <c r="I60" s="7">
        <v>12.52</v>
      </c>
      <c r="J60" s="7">
        <v>13.3</v>
      </c>
      <c r="K60" s="7">
        <v>13.54</v>
      </c>
      <c r="L60" s="7"/>
      <c r="M60" s="1"/>
    </row>
    <row r="61" spans="1:13" x14ac:dyDescent="0.3">
      <c r="A61" s="1">
        <v>7</v>
      </c>
      <c r="B61" s="7">
        <v>12.8</v>
      </c>
      <c r="C61" s="7">
        <v>13.48</v>
      </c>
      <c r="D61" s="7">
        <v>13.12</v>
      </c>
      <c r="E61" s="7">
        <v>13.12</v>
      </c>
      <c r="F61" s="7">
        <v>13.18</v>
      </c>
      <c r="G61" s="7">
        <v>12.46</v>
      </c>
      <c r="H61" s="7">
        <v>12.56</v>
      </c>
      <c r="I61" s="7">
        <v>13.02</v>
      </c>
      <c r="J61" s="7">
        <v>13.42</v>
      </c>
      <c r="K61" s="7">
        <v>13.36</v>
      </c>
      <c r="L61" s="7"/>
      <c r="M61" s="1"/>
    </row>
    <row r="62" spans="1:13" x14ac:dyDescent="0.3">
      <c r="A62" s="1">
        <v>8</v>
      </c>
      <c r="B62" s="7">
        <v>12.44</v>
      </c>
      <c r="C62" s="7">
        <v>12.4</v>
      </c>
      <c r="D62" s="7">
        <v>12.32</v>
      </c>
      <c r="E62" s="7">
        <v>13.24</v>
      </c>
      <c r="F62" s="7">
        <v>13.44</v>
      </c>
      <c r="G62" s="7">
        <v>12.4</v>
      </c>
      <c r="H62" s="7">
        <v>14.8</v>
      </c>
      <c r="I62" s="7">
        <v>14.22</v>
      </c>
      <c r="J62" s="7">
        <v>13.88</v>
      </c>
      <c r="K62" s="7">
        <v>13.68</v>
      </c>
      <c r="L62" s="7"/>
      <c r="M62" s="1"/>
    </row>
    <row r="63" spans="1:13" x14ac:dyDescent="0.3">
      <c r="A63" s="1">
        <v>9</v>
      </c>
      <c r="B63" s="7">
        <v>13.38</v>
      </c>
      <c r="C63" s="7">
        <v>13.38</v>
      </c>
      <c r="D63" s="7">
        <v>13.08</v>
      </c>
      <c r="E63" s="7">
        <v>12.9</v>
      </c>
      <c r="F63" s="7">
        <v>13.78</v>
      </c>
      <c r="G63" s="7">
        <v>12.28</v>
      </c>
      <c r="H63" s="7">
        <v>13.32</v>
      </c>
      <c r="I63" s="7">
        <v>13.88</v>
      </c>
      <c r="J63" s="7">
        <v>12.68</v>
      </c>
      <c r="K63" s="7">
        <v>12.78</v>
      </c>
      <c r="L63" s="7"/>
      <c r="M63" s="1"/>
    </row>
    <row r="64" spans="1:13" x14ac:dyDescent="0.3">
      <c r="A64" s="1">
        <v>10</v>
      </c>
      <c r="B64" s="7">
        <v>12.7</v>
      </c>
      <c r="C64" s="7">
        <v>13</v>
      </c>
      <c r="D64" s="7">
        <v>12.98</v>
      </c>
      <c r="E64" s="7">
        <v>12.52</v>
      </c>
      <c r="F64" s="7">
        <v>13.4</v>
      </c>
      <c r="G64" s="7">
        <v>13.1</v>
      </c>
      <c r="H64" s="7">
        <v>12.26</v>
      </c>
      <c r="I64" s="7">
        <v>12.88</v>
      </c>
      <c r="J64" s="7">
        <v>13.26</v>
      </c>
      <c r="K64" s="7">
        <v>13.56</v>
      </c>
      <c r="L64" s="7"/>
      <c r="M64" s="1"/>
    </row>
    <row r="65" spans="1:13" x14ac:dyDescent="0.3">
      <c r="A65" s="1">
        <v>11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"/>
    </row>
    <row r="67" spans="1:13" x14ac:dyDescent="0.3">
      <c r="I67" t="s">
        <v>3</v>
      </c>
      <c r="K67" s="2">
        <f>+SUM(B55:M65)</f>
        <v>1310.1600000000003</v>
      </c>
    </row>
    <row r="70" spans="1:13" x14ac:dyDescent="0.3">
      <c r="A70" t="s">
        <v>21</v>
      </c>
      <c r="B70" t="s">
        <v>77</v>
      </c>
    </row>
    <row r="71" spans="1:13" x14ac:dyDescent="0.3">
      <c r="A71" s="1"/>
      <c r="B71" s="1">
        <v>1</v>
      </c>
      <c r="C71" s="1">
        <v>2</v>
      </c>
      <c r="D71" s="1">
        <v>3</v>
      </c>
      <c r="E71" s="1">
        <v>4</v>
      </c>
      <c r="F71" s="1">
        <v>5</v>
      </c>
      <c r="G71" s="1">
        <v>6</v>
      </c>
      <c r="H71" s="1">
        <v>7</v>
      </c>
      <c r="I71" s="1">
        <v>8</v>
      </c>
      <c r="J71" s="1">
        <v>9</v>
      </c>
      <c r="K71" s="1">
        <v>10</v>
      </c>
      <c r="L71" s="1">
        <v>11</v>
      </c>
      <c r="M71" s="16">
        <v>12</v>
      </c>
    </row>
    <row r="72" spans="1:13" x14ac:dyDescent="0.3">
      <c r="A72" s="1">
        <v>1</v>
      </c>
      <c r="B72" s="7">
        <v>13.4</v>
      </c>
      <c r="C72" s="7">
        <v>13.96</v>
      </c>
      <c r="D72" s="7">
        <v>13.62</v>
      </c>
      <c r="E72" s="7">
        <v>13.18</v>
      </c>
      <c r="F72" s="7">
        <v>13.84</v>
      </c>
      <c r="G72" s="7"/>
      <c r="H72" s="7"/>
      <c r="I72" s="7"/>
      <c r="J72" s="7"/>
      <c r="K72" s="7"/>
      <c r="L72" s="7"/>
      <c r="M72" s="1"/>
    </row>
    <row r="73" spans="1:13" x14ac:dyDescent="0.3">
      <c r="A73" s="1">
        <v>2</v>
      </c>
      <c r="B73" s="7">
        <v>13.32</v>
      </c>
      <c r="C73" s="7">
        <v>12.66</v>
      </c>
      <c r="D73" s="7">
        <v>13.02</v>
      </c>
      <c r="E73" s="7">
        <v>13.64</v>
      </c>
      <c r="F73" s="7">
        <v>12.9</v>
      </c>
      <c r="G73" s="7"/>
      <c r="H73" s="7"/>
      <c r="I73" s="7"/>
      <c r="J73" s="7"/>
      <c r="K73" s="7"/>
      <c r="L73" s="7"/>
      <c r="M73" s="1"/>
    </row>
    <row r="74" spans="1:13" x14ac:dyDescent="0.3">
      <c r="A74" s="1">
        <v>3</v>
      </c>
      <c r="B74" s="7">
        <v>12.78</v>
      </c>
      <c r="C74" s="7">
        <v>13.14</v>
      </c>
      <c r="D74" s="7">
        <v>13.1</v>
      </c>
      <c r="E74" s="7">
        <v>13.6</v>
      </c>
      <c r="F74" s="7">
        <v>13.36</v>
      </c>
      <c r="G74" s="7"/>
      <c r="H74" s="7"/>
      <c r="I74" s="7"/>
      <c r="J74" s="7"/>
      <c r="K74" s="7"/>
      <c r="L74" s="7"/>
      <c r="M74" s="1"/>
    </row>
    <row r="75" spans="1:13" x14ac:dyDescent="0.3">
      <c r="A75" s="1">
        <v>4</v>
      </c>
      <c r="B75" s="7">
        <v>13.58</v>
      </c>
      <c r="C75" s="7">
        <v>12.84</v>
      </c>
      <c r="D75" s="7">
        <v>13.04</v>
      </c>
      <c r="E75" s="7">
        <v>13.5</v>
      </c>
      <c r="F75" s="7">
        <v>13.18</v>
      </c>
      <c r="G75" s="7"/>
      <c r="H75" s="7"/>
      <c r="I75" s="7"/>
      <c r="J75" s="7"/>
      <c r="K75" s="7"/>
      <c r="L75" s="7"/>
      <c r="M75" s="1"/>
    </row>
    <row r="76" spans="1:13" x14ac:dyDescent="0.3">
      <c r="A76" s="1">
        <v>5</v>
      </c>
      <c r="B76" s="7">
        <v>13</v>
      </c>
      <c r="C76" s="7">
        <v>13.7</v>
      </c>
      <c r="D76" s="7">
        <v>13.3</v>
      </c>
      <c r="E76" s="7">
        <v>13.22</v>
      </c>
      <c r="F76" s="7">
        <v>12.62</v>
      </c>
      <c r="G76" s="7"/>
      <c r="H76" s="7"/>
      <c r="I76" s="7"/>
      <c r="J76" s="7"/>
      <c r="K76" s="7"/>
      <c r="L76" s="7"/>
      <c r="M76" s="1"/>
    </row>
    <row r="77" spans="1:13" x14ac:dyDescent="0.3">
      <c r="A77" s="1">
        <v>6</v>
      </c>
      <c r="B77" s="7">
        <v>13.4</v>
      </c>
      <c r="C77" s="7">
        <v>12.98</v>
      </c>
      <c r="D77" s="7">
        <v>13.02</v>
      </c>
      <c r="E77" s="7">
        <v>13.62</v>
      </c>
      <c r="F77" s="7">
        <v>13.7</v>
      </c>
      <c r="G77" s="7"/>
      <c r="H77" s="7"/>
      <c r="I77" s="7"/>
      <c r="J77" s="7"/>
      <c r="K77" s="7"/>
      <c r="L77" s="7"/>
      <c r="M77" s="1"/>
    </row>
    <row r="78" spans="1:13" x14ac:dyDescent="0.3">
      <c r="A78" s="1">
        <v>7</v>
      </c>
      <c r="B78" s="7">
        <v>13.36</v>
      </c>
      <c r="C78" s="7">
        <v>12.86</v>
      </c>
      <c r="D78" s="7">
        <v>12.86</v>
      </c>
      <c r="E78" s="7">
        <v>13.78</v>
      </c>
      <c r="F78" s="7">
        <v>13.96</v>
      </c>
      <c r="G78" s="7"/>
      <c r="H78" s="7"/>
      <c r="I78" s="7"/>
      <c r="J78" s="7"/>
      <c r="K78" s="7"/>
      <c r="L78" s="7"/>
      <c r="M78" s="1"/>
    </row>
    <row r="79" spans="1:13" x14ac:dyDescent="0.3">
      <c r="A79" s="1">
        <v>8</v>
      </c>
      <c r="B79" s="7">
        <v>12.96</v>
      </c>
      <c r="C79" s="7">
        <v>13.1</v>
      </c>
      <c r="D79" s="7">
        <v>13.82</v>
      </c>
      <c r="E79" s="7">
        <v>12.68</v>
      </c>
      <c r="F79" s="7">
        <v>12.84</v>
      </c>
      <c r="G79" s="7"/>
      <c r="H79" s="7"/>
      <c r="I79" s="7"/>
      <c r="J79" s="7"/>
      <c r="K79" s="7"/>
      <c r="L79" s="7"/>
      <c r="M79" s="1"/>
    </row>
    <row r="80" spans="1:13" x14ac:dyDescent="0.3">
      <c r="A80" s="1">
        <v>9</v>
      </c>
      <c r="B80" s="7">
        <v>13.74</v>
      </c>
      <c r="C80" s="7">
        <v>13.36</v>
      </c>
      <c r="D80" s="7">
        <v>13.32</v>
      </c>
      <c r="E80" s="7">
        <v>13.12</v>
      </c>
      <c r="F80" s="7">
        <v>12.92</v>
      </c>
      <c r="G80" s="7"/>
      <c r="H80" s="7"/>
      <c r="I80" s="7"/>
      <c r="J80" s="7"/>
      <c r="K80" s="7"/>
      <c r="L80" s="7"/>
      <c r="M80" s="1"/>
    </row>
    <row r="81" spans="1:13" x14ac:dyDescent="0.3">
      <c r="A81" s="1">
        <v>10</v>
      </c>
      <c r="B81" s="7">
        <v>13.1</v>
      </c>
      <c r="C81" s="7">
        <v>13.96</v>
      </c>
      <c r="D81" s="7">
        <v>12.8</v>
      </c>
      <c r="E81" s="7">
        <v>13.08</v>
      </c>
      <c r="F81" s="7">
        <v>13.28</v>
      </c>
      <c r="G81" s="7"/>
      <c r="H81" s="7"/>
      <c r="I81" s="7"/>
      <c r="J81" s="7"/>
      <c r="K81" s="7"/>
      <c r="L81" s="7"/>
      <c r="M81" s="1"/>
    </row>
    <row r="82" spans="1:13" x14ac:dyDescent="0.3">
      <c r="A82" s="1">
        <v>11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"/>
    </row>
    <row r="84" spans="1:13" x14ac:dyDescent="0.3">
      <c r="I84" t="s">
        <v>3</v>
      </c>
      <c r="K84" s="2">
        <f>+SUM(B72:M82)</f>
        <v>663.12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1"/>
  <sheetViews>
    <sheetView topLeftCell="A103" workbookViewId="0">
      <selection activeCell="K121" sqref="K121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  <c r="B2" t="s">
        <v>75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15.1</v>
      </c>
      <c r="C4" s="7">
        <v>15.1</v>
      </c>
      <c r="D4" s="7">
        <v>15.5</v>
      </c>
      <c r="E4" s="7">
        <v>15.2</v>
      </c>
      <c r="F4" s="7">
        <v>15</v>
      </c>
      <c r="G4" s="7">
        <v>15.4</v>
      </c>
      <c r="H4" s="7">
        <v>15.3</v>
      </c>
      <c r="I4" s="7">
        <v>15.3</v>
      </c>
      <c r="J4" s="7">
        <v>15.5</v>
      </c>
      <c r="K4" s="7">
        <v>15</v>
      </c>
      <c r="L4" s="7"/>
    </row>
    <row r="5" spans="1:13" x14ac:dyDescent="0.3">
      <c r="A5" s="1">
        <v>2</v>
      </c>
      <c r="B5" s="7">
        <v>15.3</v>
      </c>
      <c r="C5" s="7">
        <v>15.2</v>
      </c>
      <c r="D5" s="7">
        <v>15.4</v>
      </c>
      <c r="E5" s="7">
        <v>15.2</v>
      </c>
      <c r="F5" s="7">
        <v>15.5</v>
      </c>
      <c r="G5" s="7">
        <v>15.2</v>
      </c>
      <c r="H5" s="7">
        <v>15.7</v>
      </c>
      <c r="I5" s="7">
        <v>15.4</v>
      </c>
      <c r="J5" s="7">
        <v>15.5</v>
      </c>
      <c r="K5" s="7">
        <v>15.6</v>
      </c>
      <c r="L5" s="7"/>
    </row>
    <row r="6" spans="1:13" x14ac:dyDescent="0.3">
      <c r="A6" s="1">
        <v>3</v>
      </c>
      <c r="B6" s="7">
        <v>15.4</v>
      </c>
      <c r="C6" s="7">
        <v>15.1</v>
      </c>
      <c r="D6" s="7">
        <v>15.1</v>
      </c>
      <c r="E6" s="7">
        <v>15.8</v>
      </c>
      <c r="F6" s="7">
        <v>15.2</v>
      </c>
      <c r="G6" s="7">
        <v>15.1</v>
      </c>
      <c r="H6" s="7">
        <v>15.1</v>
      </c>
      <c r="I6" s="7">
        <v>15.8</v>
      </c>
      <c r="J6" s="7">
        <v>15.3</v>
      </c>
      <c r="K6" s="7">
        <v>15.4</v>
      </c>
      <c r="L6" s="7"/>
    </row>
    <row r="7" spans="1:13" x14ac:dyDescent="0.3">
      <c r="A7" s="1">
        <v>4</v>
      </c>
      <c r="B7" s="7">
        <v>15.5</v>
      </c>
      <c r="C7" s="7">
        <v>15.1</v>
      </c>
      <c r="D7" s="7">
        <v>15.3</v>
      </c>
      <c r="E7" s="7">
        <v>15.4</v>
      </c>
      <c r="F7" s="7">
        <v>15.2</v>
      </c>
      <c r="G7" s="7">
        <v>15.6</v>
      </c>
      <c r="H7" s="7">
        <v>15.5</v>
      </c>
      <c r="I7" s="7">
        <v>15.2</v>
      </c>
      <c r="J7" s="7">
        <v>15.5</v>
      </c>
      <c r="K7" s="7">
        <v>15.2</v>
      </c>
      <c r="L7" s="7"/>
    </row>
    <row r="8" spans="1:13" x14ac:dyDescent="0.3">
      <c r="A8" s="1">
        <v>5</v>
      </c>
      <c r="B8" s="7">
        <v>15.7</v>
      </c>
      <c r="C8" s="7">
        <v>15.3</v>
      </c>
      <c r="D8" s="7">
        <v>15.3</v>
      </c>
      <c r="E8" s="7">
        <v>15.2</v>
      </c>
      <c r="F8" s="7">
        <v>15.5</v>
      </c>
      <c r="G8" s="7">
        <v>15.5</v>
      </c>
      <c r="H8" s="7">
        <v>15.4</v>
      </c>
      <c r="I8" s="7">
        <v>15.1</v>
      </c>
      <c r="J8" s="7">
        <v>15.3</v>
      </c>
      <c r="K8" s="7">
        <v>15.2</v>
      </c>
      <c r="L8" s="7"/>
    </row>
    <row r="9" spans="1:13" x14ac:dyDescent="0.3">
      <c r="A9" s="1">
        <v>6</v>
      </c>
      <c r="B9" s="7">
        <v>15.3</v>
      </c>
      <c r="C9" s="7">
        <v>15.3</v>
      </c>
      <c r="D9" s="7">
        <v>15.6</v>
      </c>
      <c r="E9" s="7">
        <v>15.2</v>
      </c>
      <c r="F9" s="7">
        <v>15.4</v>
      </c>
      <c r="G9" s="7">
        <v>15.5</v>
      </c>
      <c r="H9" s="7">
        <v>15.2</v>
      </c>
      <c r="I9" s="7">
        <v>15.2</v>
      </c>
      <c r="J9" s="7">
        <v>15.5</v>
      </c>
      <c r="K9" s="7">
        <v>15.2</v>
      </c>
      <c r="L9" s="7"/>
    </row>
    <row r="10" spans="1:13" x14ac:dyDescent="0.3">
      <c r="A10" s="1">
        <v>7</v>
      </c>
      <c r="B10" s="7">
        <v>15.9</v>
      </c>
      <c r="C10" s="7">
        <v>15.6</v>
      </c>
      <c r="D10" s="7">
        <v>15.1</v>
      </c>
      <c r="E10" s="7">
        <v>15.3</v>
      </c>
      <c r="F10" s="7">
        <v>14.8</v>
      </c>
      <c r="G10" s="7">
        <v>15.1</v>
      </c>
      <c r="H10" s="7">
        <v>15.4</v>
      </c>
      <c r="I10" s="7">
        <v>15.5</v>
      </c>
      <c r="J10" s="7">
        <v>15.4</v>
      </c>
      <c r="K10" s="7">
        <v>15.2</v>
      </c>
      <c r="L10" s="7"/>
    </row>
    <row r="11" spans="1:13" x14ac:dyDescent="0.3">
      <c r="A11" s="1">
        <v>8</v>
      </c>
      <c r="B11" s="7">
        <v>15.3</v>
      </c>
      <c r="C11" s="7">
        <v>15.1</v>
      </c>
      <c r="D11" s="7">
        <v>15.2</v>
      </c>
      <c r="E11" s="7">
        <v>15.1</v>
      </c>
      <c r="F11" s="7">
        <v>14.8</v>
      </c>
      <c r="G11" s="7">
        <v>15.5</v>
      </c>
      <c r="H11" s="7">
        <v>15.6</v>
      </c>
      <c r="I11" s="7">
        <v>15.3</v>
      </c>
      <c r="J11" s="7">
        <v>15.2</v>
      </c>
      <c r="K11" s="7">
        <v>14.9</v>
      </c>
      <c r="L11" s="7"/>
    </row>
    <row r="12" spans="1:13" x14ac:dyDescent="0.3">
      <c r="A12" s="1">
        <v>9</v>
      </c>
      <c r="B12" s="7">
        <v>15.4</v>
      </c>
      <c r="C12" s="7">
        <v>15.3</v>
      </c>
      <c r="D12" s="7">
        <v>15.1</v>
      </c>
      <c r="E12" s="7">
        <v>15.3</v>
      </c>
      <c r="F12" s="7">
        <v>15.1</v>
      </c>
      <c r="G12" s="7">
        <v>15.6</v>
      </c>
      <c r="H12" s="7">
        <v>15.8</v>
      </c>
      <c r="I12" s="7">
        <v>15.4</v>
      </c>
      <c r="J12" s="7">
        <v>15.4</v>
      </c>
      <c r="K12" s="7">
        <v>15</v>
      </c>
      <c r="L12" s="7"/>
    </row>
    <row r="13" spans="1:13" x14ac:dyDescent="0.3">
      <c r="A13" s="1">
        <v>10</v>
      </c>
      <c r="B13" s="7">
        <v>15.3</v>
      </c>
      <c r="C13" s="7">
        <v>15.1</v>
      </c>
      <c r="D13" s="7">
        <v>15.4</v>
      </c>
      <c r="E13" s="7">
        <v>15.4</v>
      </c>
      <c r="F13" s="7">
        <v>15.3</v>
      </c>
      <c r="G13" s="7">
        <v>15.4</v>
      </c>
      <c r="H13" s="7">
        <v>15.5</v>
      </c>
      <c r="I13" s="7">
        <v>15.3</v>
      </c>
      <c r="J13" s="7">
        <v>15.2</v>
      </c>
      <c r="K13" s="7">
        <v>15.6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3"/>
    </row>
    <row r="16" spans="1:13" x14ac:dyDescent="0.3">
      <c r="I16" t="s">
        <v>3</v>
      </c>
      <c r="K16" s="2">
        <f>+SUM(B4:L14)</f>
        <v>1532.3000000000002</v>
      </c>
    </row>
    <row r="19" spans="1:12" x14ac:dyDescent="0.3">
      <c r="A19" t="s">
        <v>0</v>
      </c>
      <c r="B19" t="s">
        <v>75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15.2</v>
      </c>
      <c r="C21" s="7">
        <v>15.1</v>
      </c>
      <c r="D21" s="7">
        <v>15.1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>
        <v>15.2</v>
      </c>
      <c r="C22" s="7">
        <v>15.5</v>
      </c>
      <c r="D22" s="7">
        <v>15.2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>
        <v>15.3</v>
      </c>
      <c r="C23" s="7">
        <v>15.3</v>
      </c>
      <c r="D23" s="7">
        <v>15.1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>
        <v>15</v>
      </c>
      <c r="C24" s="7">
        <v>15.2</v>
      </c>
      <c r="D24" s="7">
        <v>15.3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>
        <v>15.4</v>
      </c>
      <c r="C25" s="7">
        <v>15.3</v>
      </c>
      <c r="D25" s="7">
        <v>15.3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>
        <v>15.2</v>
      </c>
      <c r="C26" s="7">
        <v>15.1</v>
      </c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>
        <v>15.2</v>
      </c>
      <c r="C27" s="7">
        <v>15.7</v>
      </c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>
        <v>15.3</v>
      </c>
      <c r="C28" s="7">
        <v>15.3</v>
      </c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>
        <v>15.4</v>
      </c>
      <c r="C29" s="7">
        <v>15.2</v>
      </c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>
        <v>15.2</v>
      </c>
      <c r="C30" s="7">
        <v>15.3</v>
      </c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381.4</v>
      </c>
    </row>
    <row r="36" spans="1:12" x14ac:dyDescent="0.3">
      <c r="A36" t="s">
        <v>1</v>
      </c>
      <c r="B36" t="s">
        <v>75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>
        <v>15.4</v>
      </c>
      <c r="C38" s="7">
        <v>15.2</v>
      </c>
      <c r="D38" s="7">
        <v>14.9</v>
      </c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>
        <v>15.4</v>
      </c>
      <c r="C39" s="7">
        <v>15.3</v>
      </c>
      <c r="D39" s="7">
        <v>15.2</v>
      </c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>
        <v>15.5</v>
      </c>
      <c r="C40" s="7">
        <v>15.3</v>
      </c>
      <c r="D40" s="7">
        <v>15.3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>
        <v>15.6</v>
      </c>
      <c r="C41" s="7">
        <v>15.2</v>
      </c>
      <c r="D41" s="7">
        <v>15.5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>
        <v>15.4</v>
      </c>
      <c r="C42" s="7">
        <v>15.4</v>
      </c>
      <c r="D42" s="7">
        <v>15.2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>
        <v>15.6</v>
      </c>
      <c r="C43" s="7">
        <v>15.3</v>
      </c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>
        <v>15.4</v>
      </c>
      <c r="C44" s="7">
        <v>15.1</v>
      </c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>
        <v>15.6</v>
      </c>
      <c r="C45" s="7">
        <v>15.6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>
        <v>15.2</v>
      </c>
      <c r="C46" s="7">
        <v>15.3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>
        <v>15.6</v>
      </c>
      <c r="C47" s="7">
        <v>15.1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383.60000000000008</v>
      </c>
    </row>
    <row r="54" spans="1:12" x14ac:dyDescent="0.3">
      <c r="A54" t="s">
        <v>19</v>
      </c>
      <c r="B54" t="s">
        <v>69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>
        <v>12.06</v>
      </c>
      <c r="C56" s="7">
        <v>13.56</v>
      </c>
      <c r="D56" s="7">
        <v>13.64</v>
      </c>
      <c r="E56" s="7">
        <v>13.2</v>
      </c>
      <c r="F56" s="7">
        <v>12.48</v>
      </c>
      <c r="G56" s="7">
        <v>12.54</v>
      </c>
      <c r="H56" s="7">
        <v>12.58</v>
      </c>
      <c r="I56" s="7"/>
      <c r="J56" s="7"/>
      <c r="K56" s="7"/>
      <c r="L56" s="7"/>
    </row>
    <row r="57" spans="1:12" x14ac:dyDescent="0.3">
      <c r="A57" s="1">
        <v>2</v>
      </c>
      <c r="B57" s="7">
        <v>13.22</v>
      </c>
      <c r="C57" s="7">
        <v>14</v>
      </c>
      <c r="D57" s="7">
        <v>12.68</v>
      </c>
      <c r="E57" s="7">
        <v>13</v>
      </c>
      <c r="F57" s="7">
        <v>13.32</v>
      </c>
      <c r="G57" s="7">
        <v>13.44</v>
      </c>
      <c r="H57" s="7">
        <v>13.04</v>
      </c>
      <c r="I57" s="7"/>
      <c r="J57" s="7"/>
      <c r="K57" s="7"/>
      <c r="L57" s="7"/>
    </row>
    <row r="58" spans="1:12" x14ac:dyDescent="0.3">
      <c r="A58" s="1">
        <v>3</v>
      </c>
      <c r="B58" s="7">
        <v>13.4</v>
      </c>
      <c r="C58" s="7">
        <v>14</v>
      </c>
      <c r="D58" s="7">
        <v>13.1</v>
      </c>
      <c r="E58" s="7">
        <v>12.66</v>
      </c>
      <c r="F58" s="7">
        <v>13.06</v>
      </c>
      <c r="G58" s="7">
        <v>13.72</v>
      </c>
      <c r="H58" s="7">
        <v>13.42</v>
      </c>
      <c r="I58" s="7"/>
      <c r="J58" s="7"/>
      <c r="K58" s="7"/>
      <c r="L58" s="7"/>
    </row>
    <row r="59" spans="1:12" x14ac:dyDescent="0.3">
      <c r="A59" s="1">
        <v>4</v>
      </c>
      <c r="B59" s="7">
        <v>12.36</v>
      </c>
      <c r="C59" s="7">
        <v>12.68</v>
      </c>
      <c r="D59" s="7">
        <v>12.42</v>
      </c>
      <c r="E59" s="7">
        <v>12.48</v>
      </c>
      <c r="F59" s="7">
        <v>13.48</v>
      </c>
      <c r="G59" s="7">
        <v>13</v>
      </c>
      <c r="H59" s="7">
        <v>13.74</v>
      </c>
      <c r="I59" s="7"/>
      <c r="J59" s="7"/>
      <c r="K59" s="7"/>
      <c r="L59" s="7"/>
    </row>
    <row r="60" spans="1:12" x14ac:dyDescent="0.3">
      <c r="A60" s="1">
        <v>5</v>
      </c>
      <c r="B60" s="7">
        <v>14.46</v>
      </c>
      <c r="C60" s="7">
        <v>15.3</v>
      </c>
      <c r="D60" s="7">
        <v>13.36</v>
      </c>
      <c r="E60" s="7">
        <v>13.42</v>
      </c>
      <c r="F60" s="7">
        <v>12.88</v>
      </c>
      <c r="G60" s="7">
        <v>12.74</v>
      </c>
      <c r="H60" s="7">
        <v>12.64</v>
      </c>
      <c r="I60" s="7"/>
      <c r="J60" s="7"/>
      <c r="K60" s="7"/>
      <c r="L60" s="7"/>
    </row>
    <row r="61" spans="1:12" x14ac:dyDescent="0.3">
      <c r="A61" s="1">
        <v>6</v>
      </c>
      <c r="B61" s="7">
        <v>12.9</v>
      </c>
      <c r="C61" s="7">
        <v>13.48</v>
      </c>
      <c r="D61" s="7">
        <v>13.7</v>
      </c>
      <c r="E61" s="7">
        <v>13.22</v>
      </c>
      <c r="F61" s="7">
        <v>13.02</v>
      </c>
      <c r="G61" s="7">
        <v>13.1</v>
      </c>
      <c r="H61" s="7"/>
      <c r="I61" s="7"/>
      <c r="J61" s="7"/>
      <c r="K61" s="7"/>
      <c r="L61" s="7"/>
    </row>
    <row r="62" spans="1:12" x14ac:dyDescent="0.3">
      <c r="A62" s="1">
        <v>7</v>
      </c>
      <c r="B62" s="7">
        <v>13.24</v>
      </c>
      <c r="C62" s="7">
        <v>13.04</v>
      </c>
      <c r="D62" s="7">
        <v>13.54</v>
      </c>
      <c r="E62" s="7">
        <v>13.04</v>
      </c>
      <c r="F62" s="7">
        <v>13.6</v>
      </c>
      <c r="G62" s="7">
        <v>12.82</v>
      </c>
      <c r="H62" s="7"/>
      <c r="I62" s="7"/>
      <c r="J62" s="7"/>
      <c r="K62" s="7"/>
      <c r="L62" s="7"/>
    </row>
    <row r="63" spans="1:12" x14ac:dyDescent="0.3">
      <c r="A63" s="1">
        <v>8</v>
      </c>
      <c r="B63" s="7">
        <v>12.86</v>
      </c>
      <c r="C63" s="7">
        <v>13.64</v>
      </c>
      <c r="D63" s="7">
        <v>12.68</v>
      </c>
      <c r="E63" s="7">
        <v>13.64</v>
      </c>
      <c r="F63" s="7">
        <v>12.92</v>
      </c>
      <c r="G63" s="7">
        <v>13.34</v>
      </c>
      <c r="H63" s="7"/>
      <c r="I63" s="7"/>
      <c r="J63" s="7"/>
      <c r="K63" s="7"/>
      <c r="L63" s="7"/>
    </row>
    <row r="64" spans="1:12" x14ac:dyDescent="0.3">
      <c r="A64" s="1">
        <v>9</v>
      </c>
      <c r="B64" s="7">
        <v>13.48</v>
      </c>
      <c r="C64" s="7">
        <v>13.72</v>
      </c>
      <c r="D64" s="7">
        <v>13.24</v>
      </c>
      <c r="E64" s="7">
        <v>12.62</v>
      </c>
      <c r="F64" s="7">
        <v>13.72</v>
      </c>
      <c r="G64" s="7">
        <v>13.82</v>
      </c>
      <c r="H64" s="7"/>
      <c r="I64" s="7"/>
      <c r="J64" s="7"/>
      <c r="K64" s="7"/>
      <c r="L64" s="7"/>
    </row>
    <row r="65" spans="1:12" x14ac:dyDescent="0.3">
      <c r="A65" s="1">
        <v>10</v>
      </c>
      <c r="B65" s="7">
        <v>13.3</v>
      </c>
      <c r="C65" s="7">
        <v>13.32</v>
      </c>
      <c r="D65" s="7">
        <v>14</v>
      </c>
      <c r="E65" s="7">
        <v>13.28</v>
      </c>
      <c r="F65" s="7">
        <v>13.24</v>
      </c>
      <c r="G65" s="7">
        <v>12.92</v>
      </c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859.5200000000001</v>
      </c>
    </row>
    <row r="72" spans="1:12" x14ac:dyDescent="0.3">
      <c r="A72" t="s">
        <v>21</v>
      </c>
      <c r="B72" t="s">
        <v>77</v>
      </c>
    </row>
    <row r="73" spans="1:12" x14ac:dyDescent="0.3">
      <c r="A73" s="1"/>
      <c r="B73" s="1">
        <v>1</v>
      </c>
      <c r="C73" s="1">
        <v>2</v>
      </c>
      <c r="D73" s="1">
        <v>3</v>
      </c>
      <c r="E73" s="1">
        <v>4</v>
      </c>
      <c r="F73" s="1">
        <v>5</v>
      </c>
      <c r="G73" s="1">
        <v>6</v>
      </c>
      <c r="H73" s="1">
        <v>7</v>
      </c>
      <c r="I73" s="1">
        <v>8</v>
      </c>
      <c r="J73" s="1">
        <v>9</v>
      </c>
      <c r="K73" s="1">
        <v>10</v>
      </c>
      <c r="L73" s="1">
        <v>11</v>
      </c>
    </row>
    <row r="74" spans="1:12" x14ac:dyDescent="0.3">
      <c r="A74" s="1">
        <v>1</v>
      </c>
      <c r="B74" s="7">
        <v>13.58</v>
      </c>
      <c r="C74" s="7">
        <v>13.7</v>
      </c>
      <c r="D74" s="7">
        <v>10</v>
      </c>
      <c r="E74" s="7">
        <v>13.78</v>
      </c>
      <c r="F74" s="7">
        <v>13.26</v>
      </c>
      <c r="G74" s="7">
        <v>13.42</v>
      </c>
      <c r="H74" s="7">
        <v>13.48</v>
      </c>
      <c r="I74" s="7">
        <v>13.64</v>
      </c>
      <c r="J74" s="7">
        <v>14.3</v>
      </c>
      <c r="K74" s="7">
        <v>12.86</v>
      </c>
      <c r="L74" s="7"/>
    </row>
    <row r="75" spans="1:12" x14ac:dyDescent="0.3">
      <c r="A75" s="1">
        <v>2</v>
      </c>
      <c r="B75" s="7">
        <v>12.86</v>
      </c>
      <c r="C75" s="7">
        <v>11.22</v>
      </c>
      <c r="D75" s="7">
        <v>12.42</v>
      </c>
      <c r="E75" s="7">
        <v>12.56</v>
      </c>
      <c r="F75" s="7">
        <v>12.7</v>
      </c>
      <c r="G75" s="7">
        <v>13.1</v>
      </c>
      <c r="H75" s="7">
        <v>13.42</v>
      </c>
      <c r="I75" s="7">
        <v>13.3</v>
      </c>
      <c r="J75" s="7">
        <v>12.78</v>
      </c>
      <c r="K75" s="7">
        <v>12.8</v>
      </c>
      <c r="L75" s="7"/>
    </row>
    <row r="76" spans="1:12" x14ac:dyDescent="0.3">
      <c r="A76" s="1">
        <v>3</v>
      </c>
      <c r="B76" s="7">
        <v>12.76</v>
      </c>
      <c r="C76" s="7">
        <v>13.16</v>
      </c>
      <c r="D76" s="7">
        <v>13.1</v>
      </c>
      <c r="E76" s="7">
        <v>13.2</v>
      </c>
      <c r="F76" s="7">
        <v>13.66</v>
      </c>
      <c r="G76" s="7">
        <v>13.58</v>
      </c>
      <c r="H76" s="7">
        <v>13.36</v>
      </c>
      <c r="I76" s="7">
        <v>12.76</v>
      </c>
      <c r="J76" s="7">
        <v>12.86</v>
      </c>
      <c r="K76" s="7">
        <v>13</v>
      </c>
      <c r="L76" s="7"/>
    </row>
    <row r="77" spans="1:12" x14ac:dyDescent="0.3">
      <c r="A77" s="1">
        <v>4</v>
      </c>
      <c r="B77" s="7">
        <v>12.56</v>
      </c>
      <c r="C77" s="7">
        <v>13.76</v>
      </c>
      <c r="D77" s="7">
        <v>13.9</v>
      </c>
      <c r="E77" s="7">
        <v>12.44</v>
      </c>
      <c r="F77" s="7">
        <v>13.16</v>
      </c>
      <c r="G77" s="7">
        <v>13.56</v>
      </c>
      <c r="H77" s="7">
        <v>12.78</v>
      </c>
      <c r="I77" s="7">
        <v>13.08</v>
      </c>
      <c r="J77" s="7">
        <v>13.18</v>
      </c>
      <c r="K77" s="7">
        <v>13</v>
      </c>
      <c r="L77" s="7"/>
    </row>
    <row r="78" spans="1:12" x14ac:dyDescent="0.3">
      <c r="A78" s="1">
        <v>5</v>
      </c>
      <c r="B78" s="7">
        <v>13.22</v>
      </c>
      <c r="C78" s="7">
        <v>13.16</v>
      </c>
      <c r="D78" s="7">
        <v>13.48</v>
      </c>
      <c r="E78" s="7">
        <v>13.08</v>
      </c>
      <c r="F78" s="7">
        <v>12.82</v>
      </c>
      <c r="G78" s="7">
        <v>14.38</v>
      </c>
      <c r="H78" s="7">
        <v>13.58</v>
      </c>
      <c r="I78" s="7">
        <v>13.34</v>
      </c>
      <c r="J78" s="7">
        <v>12.86</v>
      </c>
      <c r="K78" s="7">
        <v>12.76</v>
      </c>
      <c r="L78" s="7"/>
    </row>
    <row r="79" spans="1:12" x14ac:dyDescent="0.3">
      <c r="A79" s="1">
        <v>6</v>
      </c>
      <c r="B79" s="7">
        <v>13.08</v>
      </c>
      <c r="C79" s="7">
        <v>12.76</v>
      </c>
      <c r="D79" s="7">
        <v>13.46</v>
      </c>
      <c r="E79" s="7">
        <v>12.86</v>
      </c>
      <c r="F79" s="7">
        <v>13.36</v>
      </c>
      <c r="G79" s="7">
        <v>12.86</v>
      </c>
      <c r="H79" s="7">
        <v>13.14</v>
      </c>
      <c r="I79" s="7">
        <v>13.56</v>
      </c>
      <c r="J79" s="7">
        <v>12.7</v>
      </c>
      <c r="K79" s="7">
        <v>13</v>
      </c>
      <c r="L79" s="7"/>
    </row>
    <row r="80" spans="1:12" x14ac:dyDescent="0.3">
      <c r="A80" s="1">
        <v>7</v>
      </c>
      <c r="B80" s="7">
        <v>13.32</v>
      </c>
      <c r="C80" s="7">
        <v>12.66</v>
      </c>
      <c r="D80" s="7">
        <v>12.76</v>
      </c>
      <c r="E80" s="7">
        <v>12.94</v>
      </c>
      <c r="F80" s="7">
        <v>13.78</v>
      </c>
      <c r="G80" s="7">
        <v>13.24</v>
      </c>
      <c r="H80" s="7">
        <v>12.44</v>
      </c>
      <c r="I80" s="7">
        <v>12.85</v>
      </c>
      <c r="J80" s="7">
        <v>13.54</v>
      </c>
      <c r="K80" s="7">
        <v>12.84</v>
      </c>
      <c r="L80" s="7"/>
    </row>
    <row r="81" spans="1:12" x14ac:dyDescent="0.3">
      <c r="A81" s="1">
        <v>8</v>
      </c>
      <c r="B81" s="7">
        <v>12.66</v>
      </c>
      <c r="C81" s="7">
        <v>12.5</v>
      </c>
      <c r="D81" s="7">
        <v>13.2</v>
      </c>
      <c r="E81" s="7">
        <v>13.76</v>
      </c>
      <c r="F81" s="7">
        <v>13.48</v>
      </c>
      <c r="G81" s="7">
        <v>12.56</v>
      </c>
      <c r="H81" s="7">
        <v>13.88</v>
      </c>
      <c r="I81" s="7">
        <v>13.76</v>
      </c>
      <c r="J81" s="7">
        <v>13.54</v>
      </c>
      <c r="K81" s="7">
        <v>13.86</v>
      </c>
      <c r="L81" s="7"/>
    </row>
    <row r="82" spans="1:12" x14ac:dyDescent="0.3">
      <c r="A82" s="1">
        <v>9</v>
      </c>
      <c r="B82" s="7">
        <v>13.64</v>
      </c>
      <c r="C82" s="7">
        <v>13.48</v>
      </c>
      <c r="D82" s="7">
        <v>12.4</v>
      </c>
      <c r="E82" s="7">
        <v>13.16</v>
      </c>
      <c r="F82" s="7">
        <v>13.12</v>
      </c>
      <c r="G82" s="7">
        <v>13.44</v>
      </c>
      <c r="H82" s="7">
        <v>13.34</v>
      </c>
      <c r="I82" s="7">
        <v>12.06</v>
      </c>
      <c r="J82" s="7">
        <v>12.52</v>
      </c>
      <c r="K82" s="7">
        <v>13.04</v>
      </c>
      <c r="L82" s="7"/>
    </row>
    <row r="83" spans="1:12" x14ac:dyDescent="0.3">
      <c r="A83" s="1">
        <v>10</v>
      </c>
      <c r="B83" s="7">
        <v>13.1</v>
      </c>
      <c r="C83" s="7">
        <v>12.82</v>
      </c>
      <c r="D83" s="7">
        <v>12.42</v>
      </c>
      <c r="E83" s="7">
        <v>13.36</v>
      </c>
      <c r="F83" s="7">
        <v>12.46</v>
      </c>
      <c r="G83" s="7">
        <v>12.48</v>
      </c>
      <c r="H83" s="7">
        <v>13.56</v>
      </c>
      <c r="I83" s="7">
        <v>13.4</v>
      </c>
      <c r="J83" s="7">
        <v>13.36</v>
      </c>
      <c r="K83" s="7">
        <v>12.9</v>
      </c>
      <c r="L83" s="7"/>
    </row>
    <row r="84" spans="1:12" x14ac:dyDescent="0.3">
      <c r="A84" s="1">
        <v>11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6" spans="1:12" x14ac:dyDescent="0.3">
      <c r="I86" t="s">
        <v>3</v>
      </c>
      <c r="K86" s="2">
        <f>+SUM(B74:L84)</f>
        <v>1309.1300000000001</v>
      </c>
    </row>
    <row r="90" spans="1:12" x14ac:dyDescent="0.3">
      <c r="A90" t="s">
        <v>52</v>
      </c>
      <c r="B90" t="s">
        <v>77</v>
      </c>
    </row>
    <row r="91" spans="1:12" x14ac:dyDescent="0.3">
      <c r="A91" s="1"/>
      <c r="B91" s="1">
        <v>1</v>
      </c>
      <c r="C91" s="1">
        <v>2</v>
      </c>
      <c r="D91" s="1">
        <v>3</v>
      </c>
      <c r="E91" s="1">
        <v>4</v>
      </c>
      <c r="F91" s="1">
        <v>5</v>
      </c>
      <c r="G91" s="1">
        <v>6</v>
      </c>
      <c r="H91" s="1">
        <v>7</v>
      </c>
      <c r="I91" s="1">
        <v>8</v>
      </c>
      <c r="J91" s="1">
        <v>9</v>
      </c>
      <c r="K91" s="1">
        <v>10</v>
      </c>
      <c r="L91" s="1">
        <v>11</v>
      </c>
    </row>
    <row r="92" spans="1:12" x14ac:dyDescent="0.3">
      <c r="A92" s="1">
        <v>1</v>
      </c>
      <c r="B92" s="7">
        <v>12.64</v>
      </c>
      <c r="C92" s="7">
        <v>13.76</v>
      </c>
      <c r="D92" s="7">
        <v>12.48</v>
      </c>
      <c r="E92" s="7">
        <v>13.48</v>
      </c>
      <c r="F92" s="7"/>
      <c r="G92" s="7"/>
      <c r="H92" s="7"/>
      <c r="I92" s="7"/>
      <c r="J92" s="7"/>
      <c r="K92" s="7"/>
      <c r="L92" s="7"/>
    </row>
    <row r="93" spans="1:12" x14ac:dyDescent="0.3">
      <c r="A93" s="1">
        <v>2</v>
      </c>
      <c r="B93" s="7">
        <v>13.32</v>
      </c>
      <c r="C93" s="7">
        <v>13.38</v>
      </c>
      <c r="D93" s="7">
        <v>12.82</v>
      </c>
      <c r="E93" s="7">
        <v>12.96</v>
      </c>
      <c r="F93" s="7"/>
      <c r="G93" s="7"/>
      <c r="H93" s="7"/>
      <c r="I93" s="7"/>
      <c r="J93" s="7"/>
      <c r="K93" s="7"/>
      <c r="L93" s="7"/>
    </row>
    <row r="94" spans="1:12" x14ac:dyDescent="0.3">
      <c r="A94" s="1">
        <v>3</v>
      </c>
      <c r="B94" s="7">
        <v>13.72</v>
      </c>
      <c r="C94" s="7">
        <v>12.8</v>
      </c>
      <c r="D94" s="7">
        <v>13.16</v>
      </c>
      <c r="E94" s="7">
        <v>13.12</v>
      </c>
      <c r="F94" s="7"/>
      <c r="G94" s="7"/>
      <c r="H94" s="7"/>
      <c r="I94" s="7"/>
      <c r="J94" s="7"/>
      <c r="K94" s="7"/>
      <c r="L94" s="7"/>
    </row>
    <row r="95" spans="1:12" x14ac:dyDescent="0.3">
      <c r="A95" s="1">
        <v>4</v>
      </c>
      <c r="B95" s="7">
        <v>13.6</v>
      </c>
      <c r="C95" s="7">
        <v>13.26</v>
      </c>
      <c r="D95" s="7">
        <v>12.7</v>
      </c>
      <c r="E95" s="7">
        <v>13.86</v>
      </c>
      <c r="F95" s="7"/>
      <c r="G95" s="7"/>
      <c r="H95" s="7"/>
      <c r="I95" s="7"/>
      <c r="J95" s="7"/>
      <c r="K95" s="7"/>
      <c r="L95" s="7"/>
    </row>
    <row r="96" spans="1:12" x14ac:dyDescent="0.3">
      <c r="A96" s="1">
        <v>5</v>
      </c>
      <c r="B96" s="7">
        <v>13.42</v>
      </c>
      <c r="C96" s="7">
        <v>13.92</v>
      </c>
      <c r="D96" s="7">
        <v>12.98</v>
      </c>
      <c r="E96" s="7">
        <v>12.68</v>
      </c>
      <c r="F96" s="7"/>
      <c r="G96" s="7"/>
      <c r="H96" s="7"/>
      <c r="I96" s="7"/>
      <c r="J96" s="7"/>
      <c r="K96" s="7"/>
      <c r="L96" s="7"/>
    </row>
    <row r="97" spans="1:12" x14ac:dyDescent="0.3">
      <c r="A97" s="1">
        <v>6</v>
      </c>
      <c r="B97" s="7">
        <v>13.06</v>
      </c>
      <c r="C97" s="7">
        <v>12.66</v>
      </c>
      <c r="D97" s="7">
        <v>13.22</v>
      </c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7</v>
      </c>
      <c r="B98" s="7">
        <v>13.6</v>
      </c>
      <c r="C98" s="7">
        <v>12.9</v>
      </c>
      <c r="D98" s="7">
        <v>13.2</v>
      </c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8</v>
      </c>
      <c r="B99" s="7">
        <v>13.44</v>
      </c>
      <c r="C99" s="7">
        <v>12.54</v>
      </c>
      <c r="D99" s="7">
        <v>12.88</v>
      </c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9</v>
      </c>
      <c r="B100" s="7">
        <v>13.74</v>
      </c>
      <c r="C100" s="7">
        <v>13.04</v>
      </c>
      <c r="D100" s="7">
        <v>13.6</v>
      </c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10</v>
      </c>
      <c r="B101" s="7">
        <v>13.12</v>
      </c>
      <c r="C101" s="7">
        <v>13.4</v>
      </c>
      <c r="D101" s="7">
        <v>13.44</v>
      </c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11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4" spans="1:12" x14ac:dyDescent="0.3">
      <c r="I104" t="s">
        <v>3</v>
      </c>
      <c r="K104" s="2">
        <f>+SUM(B92:L102)</f>
        <v>461.90000000000003</v>
      </c>
    </row>
    <row r="107" spans="1:12" x14ac:dyDescent="0.3">
      <c r="A107" t="s">
        <v>54</v>
      </c>
      <c r="B107" t="s">
        <v>66</v>
      </c>
    </row>
    <row r="108" spans="1:12" x14ac:dyDescent="0.3">
      <c r="A108" s="1"/>
      <c r="B108" s="1">
        <v>1</v>
      </c>
      <c r="C108" s="1">
        <v>2</v>
      </c>
      <c r="D108" s="1">
        <v>3</v>
      </c>
      <c r="E108" s="1">
        <v>4</v>
      </c>
      <c r="F108" s="1">
        <v>5</v>
      </c>
      <c r="G108" s="1">
        <v>6</v>
      </c>
      <c r="H108" s="1">
        <v>7</v>
      </c>
      <c r="I108" s="1">
        <v>8</v>
      </c>
      <c r="J108" s="1">
        <v>9</v>
      </c>
      <c r="K108" s="1">
        <v>10</v>
      </c>
      <c r="L108" s="1">
        <v>11</v>
      </c>
    </row>
    <row r="109" spans="1:12" x14ac:dyDescent="0.3">
      <c r="A109" s="1">
        <v>1</v>
      </c>
      <c r="B109" s="7">
        <v>22.76</v>
      </c>
      <c r="C109" s="7">
        <v>21.42</v>
      </c>
      <c r="D109" s="7">
        <v>18.38</v>
      </c>
      <c r="E109" s="7">
        <v>21.47</v>
      </c>
      <c r="F109" s="7">
        <v>24.46</v>
      </c>
      <c r="G109" s="7">
        <v>20.7</v>
      </c>
      <c r="H109" s="7">
        <v>20.3</v>
      </c>
      <c r="I109" s="7">
        <v>20.65</v>
      </c>
      <c r="J109" s="7">
        <v>19.25</v>
      </c>
      <c r="K109" s="7">
        <v>20.54</v>
      </c>
      <c r="L109" s="7"/>
    </row>
    <row r="110" spans="1:12" x14ac:dyDescent="0.3">
      <c r="A110" s="1">
        <v>2</v>
      </c>
      <c r="B110" s="7">
        <v>22.48</v>
      </c>
      <c r="C110" s="7">
        <v>20.32</v>
      </c>
      <c r="D110" s="7">
        <v>20.14</v>
      </c>
      <c r="E110" s="7">
        <v>20.66</v>
      </c>
      <c r="F110" s="7">
        <v>20.3</v>
      </c>
      <c r="G110" s="7">
        <v>19.11</v>
      </c>
      <c r="H110" s="7">
        <v>20.38</v>
      </c>
      <c r="I110" s="7">
        <v>18.27</v>
      </c>
      <c r="J110" s="7">
        <v>21.04</v>
      </c>
      <c r="K110" s="7">
        <v>21.23</v>
      </c>
      <c r="L110" s="7"/>
    </row>
    <row r="111" spans="1:12" x14ac:dyDescent="0.3">
      <c r="A111" s="1">
        <v>3</v>
      </c>
      <c r="B111" s="7">
        <v>20.58</v>
      </c>
      <c r="C111" s="7">
        <v>20.66</v>
      </c>
      <c r="D111" s="7">
        <v>22.14</v>
      </c>
      <c r="E111" s="7">
        <v>20.66</v>
      </c>
      <c r="F111" s="7">
        <v>20.95</v>
      </c>
      <c r="G111" s="7">
        <v>21.55</v>
      </c>
      <c r="H111" s="7">
        <v>18.899999999999999</v>
      </c>
      <c r="I111" s="7">
        <v>21.62</v>
      </c>
      <c r="J111" s="7">
        <v>21.51</v>
      </c>
      <c r="K111" s="7">
        <v>20.85</v>
      </c>
      <c r="L111" s="7"/>
    </row>
    <row r="112" spans="1:12" x14ac:dyDescent="0.3">
      <c r="A112" s="1">
        <v>4</v>
      </c>
      <c r="B112" s="7">
        <v>19.39</v>
      </c>
      <c r="C112" s="7">
        <v>22.21</v>
      </c>
      <c r="D112" s="7">
        <v>24.76</v>
      </c>
      <c r="E112" s="7">
        <v>23.12</v>
      </c>
      <c r="F112" s="7">
        <v>21.43</v>
      </c>
      <c r="G112" s="7">
        <v>21.54</v>
      </c>
      <c r="H112" s="7">
        <v>21</v>
      </c>
      <c r="I112" s="7">
        <v>20.45</v>
      </c>
      <c r="J112" s="7">
        <v>19.53</v>
      </c>
      <c r="K112" s="7">
        <v>20.190000000000001</v>
      </c>
      <c r="L112" s="7"/>
    </row>
    <row r="113" spans="1:12" x14ac:dyDescent="0.3">
      <c r="A113" s="1">
        <v>5</v>
      </c>
      <c r="B113" s="7">
        <v>22.99</v>
      </c>
      <c r="C113" s="7">
        <v>22.36</v>
      </c>
      <c r="D113" s="7">
        <v>20.25</v>
      </c>
      <c r="E113" s="7">
        <v>19.72</v>
      </c>
      <c r="F113" s="7">
        <v>20.12</v>
      </c>
      <c r="G113" s="7">
        <v>19.62</v>
      </c>
      <c r="H113" s="7">
        <v>20.53</v>
      </c>
      <c r="I113" s="7">
        <v>20.68</v>
      </c>
      <c r="J113" s="7">
        <v>19.98</v>
      </c>
      <c r="K113" s="7">
        <v>20.45</v>
      </c>
      <c r="L113" s="7"/>
    </row>
    <row r="114" spans="1:12" x14ac:dyDescent="0.3">
      <c r="A114" s="1">
        <v>6</v>
      </c>
      <c r="B114" s="7">
        <v>21.61</v>
      </c>
      <c r="C114" s="7">
        <v>20.16</v>
      </c>
      <c r="D114" s="7">
        <v>21.04</v>
      </c>
      <c r="E114" s="7">
        <v>20.73</v>
      </c>
      <c r="F114" s="7">
        <v>21.07</v>
      </c>
      <c r="G114" s="7">
        <v>19.48</v>
      </c>
      <c r="H114" s="7">
        <v>25.79</v>
      </c>
      <c r="I114" s="7">
        <v>20.37</v>
      </c>
      <c r="J114" s="7">
        <v>19.66</v>
      </c>
      <c r="K114" s="7">
        <v>19.010000000000002</v>
      </c>
      <c r="L114" s="7"/>
    </row>
    <row r="115" spans="1:12" x14ac:dyDescent="0.3">
      <c r="A115" s="1">
        <v>7</v>
      </c>
      <c r="B115" s="7">
        <v>20.55</v>
      </c>
      <c r="C115" s="7">
        <v>19.89</v>
      </c>
      <c r="D115" s="7">
        <v>22.98</v>
      </c>
      <c r="E115" s="7">
        <v>20.47</v>
      </c>
      <c r="F115" s="7">
        <v>20.100000000000001</v>
      </c>
      <c r="G115" s="7">
        <v>19.600000000000001</v>
      </c>
      <c r="H115" s="7">
        <v>18.91</v>
      </c>
      <c r="I115" s="7">
        <v>21.51</v>
      </c>
      <c r="J115" s="7">
        <v>19.37</v>
      </c>
      <c r="K115" s="7">
        <v>20.93</v>
      </c>
      <c r="L115" s="7"/>
    </row>
    <row r="116" spans="1:12" x14ac:dyDescent="0.3">
      <c r="A116" s="1">
        <v>8</v>
      </c>
      <c r="B116" s="7">
        <v>19.7</v>
      </c>
      <c r="C116" s="7">
        <v>21.25</v>
      </c>
      <c r="D116" s="7">
        <v>23.41</v>
      </c>
      <c r="E116" s="7">
        <v>21.62</v>
      </c>
      <c r="F116" s="7">
        <v>21.34</v>
      </c>
      <c r="G116" s="7">
        <v>18.579999999999998</v>
      </c>
      <c r="H116" s="7">
        <v>19.54</v>
      </c>
      <c r="I116" s="7">
        <v>20.100000000000001</v>
      </c>
      <c r="J116" s="7">
        <v>19.82</v>
      </c>
      <c r="K116" s="7">
        <v>22.69</v>
      </c>
      <c r="L116" s="7"/>
    </row>
    <row r="117" spans="1:12" x14ac:dyDescent="0.3">
      <c r="A117" s="1">
        <v>9</v>
      </c>
      <c r="B117" s="7">
        <v>20.7</v>
      </c>
      <c r="C117" s="7">
        <v>23.71</v>
      </c>
      <c r="D117" s="7">
        <v>22.61</v>
      </c>
      <c r="E117" s="7">
        <v>22.42</v>
      </c>
      <c r="F117" s="7">
        <v>22</v>
      </c>
      <c r="G117" s="7">
        <v>21.42</v>
      </c>
      <c r="H117" s="7">
        <v>20.079999999999998</v>
      </c>
      <c r="I117" s="7">
        <v>21.19</v>
      </c>
      <c r="J117" s="7">
        <v>19.940000000000001</v>
      </c>
      <c r="K117" s="7">
        <v>22.09</v>
      </c>
      <c r="L117" s="7"/>
    </row>
    <row r="118" spans="1:12" x14ac:dyDescent="0.3">
      <c r="A118" s="1">
        <v>10</v>
      </c>
      <c r="B118" s="7">
        <v>20.56</v>
      </c>
      <c r="C118" s="7">
        <v>21.98</v>
      </c>
      <c r="D118" s="7">
        <v>20.73</v>
      </c>
      <c r="E118" s="7">
        <v>23.46</v>
      </c>
      <c r="F118" s="7">
        <v>20.45</v>
      </c>
      <c r="G118" s="7">
        <v>22.88</v>
      </c>
      <c r="H118" s="7">
        <v>22.37</v>
      </c>
      <c r="I118" s="7">
        <v>18.86</v>
      </c>
      <c r="J118" s="7">
        <v>20.059999999999999</v>
      </c>
      <c r="K118" s="7">
        <v>19.559999999999999</v>
      </c>
      <c r="L118" s="7"/>
    </row>
    <row r="119" spans="1:12" x14ac:dyDescent="0.3">
      <c r="A119" s="1">
        <v>11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1" spans="1:12" x14ac:dyDescent="0.3">
      <c r="I121" t="s">
        <v>3</v>
      </c>
      <c r="K121" s="2">
        <f>+SUM(B109:L119)</f>
        <v>2091.9499999999998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topLeftCell="A61" workbookViewId="0">
      <selection activeCell="K70" sqref="K70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  <c r="B2" t="s">
        <v>75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15.7</v>
      </c>
      <c r="C4" s="7">
        <v>15.1</v>
      </c>
      <c r="D4" s="7">
        <v>15.3</v>
      </c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>
        <v>15.3</v>
      </c>
      <c r="C5" s="7">
        <v>15.7</v>
      </c>
      <c r="D5" s="7">
        <v>15</v>
      </c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>
        <v>15.3</v>
      </c>
      <c r="C6" s="7">
        <v>15.3</v>
      </c>
      <c r="D6" s="7">
        <v>15.3</v>
      </c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>
        <v>15.1</v>
      </c>
      <c r="C7" s="7">
        <v>15.4</v>
      </c>
      <c r="D7" s="7">
        <v>15.1</v>
      </c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>
        <v>15.4</v>
      </c>
      <c r="C8" s="7">
        <v>15.2</v>
      </c>
      <c r="D8" s="7">
        <v>15.6</v>
      </c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>
        <v>15.3</v>
      </c>
      <c r="C9" s="7">
        <v>15.1</v>
      </c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>
        <v>15.4</v>
      </c>
      <c r="C10" s="7">
        <v>15.4</v>
      </c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>
        <v>15.6</v>
      </c>
      <c r="C11" s="7">
        <v>15.6</v>
      </c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>
        <v>15.2</v>
      </c>
      <c r="C12" s="7">
        <v>15.3</v>
      </c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>
        <v>15.5</v>
      </c>
      <c r="C13" s="7">
        <v>15.3</v>
      </c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6" spans="1:14" x14ac:dyDescent="0.3">
      <c r="I16" t="s">
        <v>3</v>
      </c>
      <c r="K16" s="2">
        <f>+SUM(B4:L14)</f>
        <v>383.5</v>
      </c>
    </row>
    <row r="20" spans="1:12" x14ac:dyDescent="0.3">
      <c r="A20" t="s">
        <v>0</v>
      </c>
      <c r="B20" t="s">
        <v>75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15.4</v>
      </c>
      <c r="C22" s="7">
        <v>15.2</v>
      </c>
      <c r="D22" s="7">
        <v>15.3</v>
      </c>
      <c r="E22" s="7">
        <v>15.5</v>
      </c>
      <c r="F22" s="7">
        <v>14.9</v>
      </c>
      <c r="G22" s="7">
        <v>15.3</v>
      </c>
      <c r="H22" s="7">
        <v>15.4</v>
      </c>
      <c r="I22" s="7">
        <v>15.1</v>
      </c>
      <c r="J22" s="7">
        <v>15.3</v>
      </c>
      <c r="K22" s="7">
        <v>15.3</v>
      </c>
      <c r="L22" s="7"/>
    </row>
    <row r="23" spans="1:12" x14ac:dyDescent="0.3">
      <c r="A23" s="1">
        <v>2</v>
      </c>
      <c r="B23" s="7">
        <v>15.4</v>
      </c>
      <c r="C23" s="7">
        <v>15.4</v>
      </c>
      <c r="D23" s="7">
        <v>15.3</v>
      </c>
      <c r="E23" s="7">
        <v>15.6</v>
      </c>
      <c r="F23" s="7">
        <v>14.9</v>
      </c>
      <c r="G23" s="7">
        <v>15.2</v>
      </c>
      <c r="H23" s="7">
        <v>15.3</v>
      </c>
      <c r="I23" s="7">
        <v>15.3</v>
      </c>
      <c r="J23" s="7">
        <v>15.2</v>
      </c>
      <c r="K23" s="7">
        <v>15.1</v>
      </c>
      <c r="L23" s="7"/>
    </row>
    <row r="24" spans="1:12" x14ac:dyDescent="0.3">
      <c r="A24" s="1">
        <v>3</v>
      </c>
      <c r="B24" s="7">
        <v>15.3</v>
      </c>
      <c r="C24" s="7">
        <v>15.4</v>
      </c>
      <c r="D24" s="7">
        <v>15.5</v>
      </c>
      <c r="E24" s="7">
        <v>15.5</v>
      </c>
      <c r="F24" s="7">
        <v>15.2</v>
      </c>
      <c r="G24" s="7">
        <v>15.2</v>
      </c>
      <c r="H24" s="7">
        <v>15.5</v>
      </c>
      <c r="I24" s="7">
        <v>16</v>
      </c>
      <c r="J24" s="7">
        <v>15.5</v>
      </c>
      <c r="K24" s="7">
        <v>15.2</v>
      </c>
      <c r="L24" s="7"/>
    </row>
    <row r="25" spans="1:12" x14ac:dyDescent="0.3">
      <c r="A25" s="1">
        <v>4</v>
      </c>
      <c r="B25" s="7">
        <v>15.3</v>
      </c>
      <c r="C25" s="7">
        <v>15.1</v>
      </c>
      <c r="D25" s="7">
        <v>15.1</v>
      </c>
      <c r="E25" s="7">
        <v>15.3</v>
      </c>
      <c r="F25" s="7">
        <v>15.2</v>
      </c>
      <c r="G25" s="7">
        <v>15.6</v>
      </c>
      <c r="H25" s="7">
        <v>15.5</v>
      </c>
      <c r="I25" s="7">
        <v>14.9</v>
      </c>
      <c r="J25" s="7">
        <v>15.3</v>
      </c>
      <c r="K25" s="7">
        <v>15.6</v>
      </c>
      <c r="L25" s="7"/>
    </row>
    <row r="26" spans="1:12" x14ac:dyDescent="0.3">
      <c r="A26" s="1">
        <v>5</v>
      </c>
      <c r="B26" s="7">
        <v>15.4</v>
      </c>
      <c r="C26" s="7">
        <v>15.1</v>
      </c>
      <c r="D26" s="7">
        <v>15.4</v>
      </c>
      <c r="E26" s="7">
        <v>15.3</v>
      </c>
      <c r="F26" s="7">
        <v>15.5</v>
      </c>
      <c r="G26" s="7">
        <v>15.5</v>
      </c>
      <c r="H26" s="7">
        <v>15.5</v>
      </c>
      <c r="I26" s="7">
        <v>15.5</v>
      </c>
      <c r="J26" s="7">
        <v>15.4</v>
      </c>
      <c r="K26" s="7">
        <v>15.3</v>
      </c>
      <c r="L26" s="7"/>
    </row>
    <row r="27" spans="1:12" x14ac:dyDescent="0.3">
      <c r="A27" s="1">
        <v>6</v>
      </c>
      <c r="B27" s="7">
        <v>15.3</v>
      </c>
      <c r="C27" s="7">
        <v>15.3</v>
      </c>
      <c r="D27" s="7">
        <v>15.1</v>
      </c>
      <c r="E27" s="7">
        <v>15.2</v>
      </c>
      <c r="F27" s="7">
        <v>15.7</v>
      </c>
      <c r="G27" s="7">
        <v>15.5</v>
      </c>
      <c r="H27" s="7">
        <v>15.4</v>
      </c>
      <c r="I27" s="7">
        <v>15.5</v>
      </c>
      <c r="J27" s="7">
        <v>15.4</v>
      </c>
      <c r="K27" s="7">
        <v>15.4</v>
      </c>
      <c r="L27" s="7"/>
    </row>
    <row r="28" spans="1:12" x14ac:dyDescent="0.3">
      <c r="A28" s="1">
        <v>7</v>
      </c>
      <c r="B28" s="7">
        <v>15.3</v>
      </c>
      <c r="C28" s="7">
        <v>15.4</v>
      </c>
      <c r="D28" s="7">
        <v>15.1</v>
      </c>
      <c r="E28" s="7">
        <v>15.3</v>
      </c>
      <c r="F28" s="7">
        <v>15.1</v>
      </c>
      <c r="G28" s="7">
        <v>15.4</v>
      </c>
      <c r="H28" s="7">
        <v>15.5</v>
      </c>
      <c r="I28" s="7">
        <v>15.4</v>
      </c>
      <c r="J28" s="7">
        <v>15.2</v>
      </c>
      <c r="K28" s="7">
        <v>15.3</v>
      </c>
      <c r="L28" s="7"/>
    </row>
    <row r="29" spans="1:12" x14ac:dyDescent="0.3">
      <c r="A29" s="1">
        <v>8</v>
      </c>
      <c r="B29" s="7">
        <v>15.1</v>
      </c>
      <c r="C29" s="7">
        <v>15</v>
      </c>
      <c r="D29" s="7">
        <v>15.5</v>
      </c>
      <c r="E29" s="7">
        <v>15.3</v>
      </c>
      <c r="F29" s="7">
        <v>15.2</v>
      </c>
      <c r="G29" s="7">
        <v>15.5</v>
      </c>
      <c r="H29" s="7">
        <v>15.2</v>
      </c>
      <c r="I29" s="7">
        <v>15.5</v>
      </c>
      <c r="J29" s="7">
        <v>15.1</v>
      </c>
      <c r="K29" s="7">
        <v>15.4</v>
      </c>
      <c r="L29" s="7"/>
    </row>
    <row r="30" spans="1:12" x14ac:dyDescent="0.3">
      <c r="A30" s="1">
        <v>9</v>
      </c>
      <c r="B30" s="7">
        <v>15.4</v>
      </c>
      <c r="C30" s="7">
        <v>15.4</v>
      </c>
      <c r="D30" s="7">
        <v>15.4</v>
      </c>
      <c r="E30" s="7">
        <v>15.4</v>
      </c>
      <c r="F30" s="7">
        <v>15.2</v>
      </c>
      <c r="G30" s="7">
        <v>15.8</v>
      </c>
      <c r="H30" s="7">
        <v>15.5</v>
      </c>
      <c r="I30" s="7">
        <v>15.4</v>
      </c>
      <c r="J30" s="7">
        <v>15.3</v>
      </c>
      <c r="K30" s="7">
        <v>15.1</v>
      </c>
      <c r="L30" s="7"/>
    </row>
    <row r="31" spans="1:12" x14ac:dyDescent="0.3">
      <c r="A31" s="1">
        <v>10</v>
      </c>
      <c r="B31" s="7">
        <v>15.3</v>
      </c>
      <c r="C31" s="7">
        <v>15.5</v>
      </c>
      <c r="D31" s="7">
        <v>15.3</v>
      </c>
      <c r="E31" s="7">
        <v>15.5</v>
      </c>
      <c r="F31" s="7">
        <v>15.6</v>
      </c>
      <c r="G31" s="7">
        <v>15.3</v>
      </c>
      <c r="H31" s="7">
        <v>15.4</v>
      </c>
      <c r="I31" s="7">
        <v>15.4</v>
      </c>
      <c r="J31" s="7">
        <v>15.4</v>
      </c>
      <c r="K31" s="7">
        <v>14.9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1533.6000000000001</v>
      </c>
    </row>
    <row r="38" spans="1:12" x14ac:dyDescent="0.3">
      <c r="A38" t="s">
        <v>1</v>
      </c>
      <c r="B38" t="s">
        <v>75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15.3</v>
      </c>
      <c r="C40" s="7">
        <v>15.5</v>
      </c>
      <c r="D40" s="7">
        <v>15.2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15.2</v>
      </c>
      <c r="C41" s="7">
        <v>15.2</v>
      </c>
      <c r="D41" s="7">
        <v>15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15.3</v>
      </c>
      <c r="C42" s="7">
        <v>15.3</v>
      </c>
      <c r="D42" s="7">
        <v>15.1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15.5</v>
      </c>
      <c r="C43" s="7">
        <v>14.9</v>
      </c>
      <c r="D43" s="7">
        <v>15.3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15.2</v>
      </c>
      <c r="C44" s="7">
        <v>14.9</v>
      </c>
      <c r="D44" s="7">
        <v>15.4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15.1</v>
      </c>
      <c r="C45" s="7">
        <v>15.2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15.2</v>
      </c>
      <c r="C46" s="7">
        <v>15.3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15.1</v>
      </c>
      <c r="C47" s="7">
        <v>15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15.1</v>
      </c>
      <c r="C48" s="7">
        <v>15.6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15.3</v>
      </c>
      <c r="C49" s="7">
        <v>15.2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380.40000000000009</v>
      </c>
    </row>
    <row r="56" spans="1:12" x14ac:dyDescent="0.3">
      <c r="A56" t="s">
        <v>19</v>
      </c>
      <c r="B56" t="s">
        <v>77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13.52</v>
      </c>
      <c r="C58" s="7">
        <v>13.04</v>
      </c>
      <c r="D58" s="7">
        <v>13.92</v>
      </c>
      <c r="E58" s="7">
        <v>13.22</v>
      </c>
      <c r="F58" s="7">
        <v>12.84</v>
      </c>
      <c r="G58" s="7">
        <v>12.34</v>
      </c>
      <c r="H58" s="7">
        <v>12.46</v>
      </c>
      <c r="I58" s="7">
        <v>13.5</v>
      </c>
      <c r="J58" s="7">
        <v>12.96</v>
      </c>
      <c r="K58" s="7">
        <v>13.38</v>
      </c>
      <c r="L58" s="7"/>
    </row>
    <row r="59" spans="1:12" x14ac:dyDescent="0.3">
      <c r="A59" s="1">
        <v>2</v>
      </c>
      <c r="B59" s="7">
        <v>13.36</v>
      </c>
      <c r="C59" s="7">
        <v>12.34</v>
      </c>
      <c r="D59" s="7">
        <v>12.84</v>
      </c>
      <c r="E59" s="7">
        <v>13.1</v>
      </c>
      <c r="F59" s="7">
        <v>13.64</v>
      </c>
      <c r="G59" s="7">
        <v>13.38</v>
      </c>
      <c r="H59" s="7">
        <v>12.98</v>
      </c>
      <c r="I59" s="7">
        <v>12.74</v>
      </c>
      <c r="J59" s="7">
        <v>12.66</v>
      </c>
      <c r="K59" s="7">
        <v>13.14</v>
      </c>
      <c r="L59" s="7"/>
    </row>
    <row r="60" spans="1:12" x14ac:dyDescent="0.3">
      <c r="A60" s="1">
        <v>3</v>
      </c>
      <c r="B60" s="7">
        <v>13.58</v>
      </c>
      <c r="C60" s="7">
        <v>13.4</v>
      </c>
      <c r="D60" s="7">
        <v>13.26</v>
      </c>
      <c r="E60" s="7">
        <v>13.62</v>
      </c>
      <c r="F60" s="7">
        <v>14.14</v>
      </c>
      <c r="G60" s="7">
        <v>13.42</v>
      </c>
      <c r="H60" s="7">
        <v>13.56</v>
      </c>
      <c r="I60" s="7">
        <v>13.64</v>
      </c>
      <c r="J60" s="7">
        <v>13.12</v>
      </c>
      <c r="K60" s="7">
        <v>13.08</v>
      </c>
      <c r="L60" s="7"/>
    </row>
    <row r="61" spans="1:12" x14ac:dyDescent="0.3">
      <c r="A61" s="1">
        <v>4</v>
      </c>
      <c r="B61" s="7">
        <v>13.02</v>
      </c>
      <c r="C61" s="7">
        <v>12.32</v>
      </c>
      <c r="D61" s="7">
        <v>13.34</v>
      </c>
      <c r="E61" s="7">
        <v>13.04</v>
      </c>
      <c r="F61" s="7">
        <v>12.7</v>
      </c>
      <c r="G61" s="7">
        <v>13.06</v>
      </c>
      <c r="H61" s="7">
        <v>12.64</v>
      </c>
      <c r="I61" s="7">
        <v>12.48</v>
      </c>
      <c r="J61" s="7">
        <v>13.18</v>
      </c>
      <c r="K61" s="7">
        <v>13.96</v>
      </c>
      <c r="L61" s="7"/>
    </row>
    <row r="62" spans="1:12" x14ac:dyDescent="0.3">
      <c r="A62" s="1">
        <v>5</v>
      </c>
      <c r="B62" s="7">
        <v>12.74</v>
      </c>
      <c r="C62" s="7">
        <v>12.3</v>
      </c>
      <c r="D62" s="7">
        <v>12.54</v>
      </c>
      <c r="E62" s="7">
        <v>12.46</v>
      </c>
      <c r="F62" s="7">
        <v>12.66</v>
      </c>
      <c r="G62" s="7">
        <v>13.88</v>
      </c>
      <c r="H62" s="7">
        <v>13.02</v>
      </c>
      <c r="I62" s="7">
        <v>12.54</v>
      </c>
      <c r="J62" s="7">
        <v>13.74</v>
      </c>
      <c r="K62" s="7">
        <v>12.46</v>
      </c>
      <c r="L62" s="7"/>
    </row>
    <row r="63" spans="1:12" x14ac:dyDescent="0.3">
      <c r="A63" s="1">
        <v>6</v>
      </c>
      <c r="B63" s="7">
        <v>13.26</v>
      </c>
      <c r="C63" s="7">
        <v>12.68</v>
      </c>
      <c r="D63" s="7">
        <v>12.7</v>
      </c>
      <c r="E63" s="7">
        <v>13.08</v>
      </c>
      <c r="F63" s="7">
        <v>13.26</v>
      </c>
      <c r="G63" s="7">
        <v>12.2</v>
      </c>
      <c r="H63" s="7">
        <v>13.1</v>
      </c>
      <c r="I63" s="7">
        <v>13.7</v>
      </c>
      <c r="J63" s="7">
        <v>12.78</v>
      </c>
      <c r="K63" s="7">
        <v>12.68</v>
      </c>
      <c r="L63" s="7"/>
    </row>
    <row r="64" spans="1:12" x14ac:dyDescent="0.3">
      <c r="A64" s="1">
        <v>7</v>
      </c>
      <c r="B64" s="7">
        <v>13.24</v>
      </c>
      <c r="C64" s="7">
        <v>13.22</v>
      </c>
      <c r="D64" s="7">
        <v>12.46</v>
      </c>
      <c r="E64" s="7">
        <v>12.84</v>
      </c>
      <c r="F64" s="7">
        <v>13.32</v>
      </c>
      <c r="G64" s="7">
        <v>13.1</v>
      </c>
      <c r="H64" s="7">
        <v>13.96</v>
      </c>
      <c r="I64" s="7">
        <v>13.34</v>
      </c>
      <c r="J64" s="7">
        <v>12.74</v>
      </c>
      <c r="K64" s="7">
        <v>12.7</v>
      </c>
      <c r="L64" s="7"/>
    </row>
    <row r="65" spans="1:12" x14ac:dyDescent="0.3">
      <c r="A65" s="1">
        <v>8</v>
      </c>
      <c r="B65" s="7">
        <v>12.96</v>
      </c>
      <c r="C65" s="7">
        <v>12.92</v>
      </c>
      <c r="D65" s="7">
        <v>12.56</v>
      </c>
      <c r="E65" s="7">
        <v>13.44</v>
      </c>
      <c r="F65" s="7">
        <v>13.46</v>
      </c>
      <c r="G65" s="7">
        <v>13.3</v>
      </c>
      <c r="H65" s="7">
        <v>13.04</v>
      </c>
      <c r="I65" s="7">
        <v>12.3</v>
      </c>
      <c r="J65" s="7">
        <v>13.24</v>
      </c>
      <c r="K65" s="7">
        <v>13.4</v>
      </c>
      <c r="L65" s="7"/>
    </row>
    <row r="66" spans="1:12" x14ac:dyDescent="0.3">
      <c r="A66" s="1">
        <v>9</v>
      </c>
      <c r="B66" s="7">
        <v>12.84</v>
      </c>
      <c r="C66" s="7">
        <v>12.62</v>
      </c>
      <c r="D66" s="7">
        <v>13.18</v>
      </c>
      <c r="E66" s="7">
        <v>13.08</v>
      </c>
      <c r="F66" s="7">
        <v>12.6</v>
      </c>
      <c r="G66" s="7">
        <v>12.84</v>
      </c>
      <c r="H66" s="7">
        <v>12.52</v>
      </c>
      <c r="I66" s="7">
        <v>13.54</v>
      </c>
      <c r="J66" s="7">
        <v>12.22</v>
      </c>
      <c r="K66" s="7">
        <v>13.82</v>
      </c>
      <c r="L66" s="7"/>
    </row>
    <row r="67" spans="1:12" x14ac:dyDescent="0.3">
      <c r="A67" s="1">
        <v>10</v>
      </c>
      <c r="B67" s="7">
        <v>12.46</v>
      </c>
      <c r="C67" s="7">
        <v>13.46</v>
      </c>
      <c r="D67" s="7">
        <v>13.72</v>
      </c>
      <c r="E67" s="7">
        <v>12.78</v>
      </c>
      <c r="F67" s="7">
        <v>12.32</v>
      </c>
      <c r="G67" s="7">
        <v>12.32</v>
      </c>
      <c r="H67" s="7">
        <v>12.3</v>
      </c>
      <c r="I67" s="7">
        <v>13.34</v>
      </c>
      <c r="J67" s="7">
        <v>12.46</v>
      </c>
      <c r="K67" s="7">
        <v>14.44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1304.0999999999997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37" workbookViewId="0">
      <selection activeCell="K34" sqref="K34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  <c r="B2" t="s">
        <v>66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21.42</v>
      </c>
      <c r="C4" s="7">
        <v>20.21</v>
      </c>
      <c r="D4" s="7">
        <v>21.66</v>
      </c>
      <c r="E4" s="7">
        <v>20.51</v>
      </c>
      <c r="F4" s="7">
        <v>18.16</v>
      </c>
      <c r="G4" s="7">
        <v>19.989999999999998</v>
      </c>
      <c r="H4" s="7">
        <v>16.96</v>
      </c>
      <c r="I4" s="7">
        <v>18.84</v>
      </c>
      <c r="J4" s="7">
        <v>18.34</v>
      </c>
      <c r="K4" s="7">
        <v>19.75</v>
      </c>
      <c r="L4" s="7"/>
    </row>
    <row r="5" spans="1:14" x14ac:dyDescent="0.3">
      <c r="A5" s="1">
        <v>2</v>
      </c>
      <c r="B5" s="7">
        <v>20.9</v>
      </c>
      <c r="C5" s="7">
        <v>17.670000000000002</v>
      </c>
      <c r="D5" s="7">
        <v>20.51</v>
      </c>
      <c r="E5" s="7">
        <v>22.71</v>
      </c>
      <c r="F5" s="7">
        <v>19.12</v>
      </c>
      <c r="G5" s="7">
        <v>19.72</v>
      </c>
      <c r="H5" s="7">
        <v>18.71</v>
      </c>
      <c r="I5" s="7">
        <v>19.489999999999998</v>
      </c>
      <c r="J5" s="7">
        <v>19.47</v>
      </c>
      <c r="K5" s="7">
        <v>19.71</v>
      </c>
      <c r="L5" s="7"/>
    </row>
    <row r="6" spans="1:14" x14ac:dyDescent="0.3">
      <c r="A6" s="1">
        <v>3</v>
      </c>
      <c r="B6" s="7">
        <v>20.93</v>
      </c>
      <c r="C6" s="7">
        <v>18.18</v>
      </c>
      <c r="D6" s="7">
        <v>21.48</v>
      </c>
      <c r="E6" s="7">
        <v>20.93</v>
      </c>
      <c r="F6" s="7">
        <v>21.14</v>
      </c>
      <c r="G6" s="7">
        <v>20.61</v>
      </c>
      <c r="H6" s="7">
        <v>17.72</v>
      </c>
      <c r="I6" s="7">
        <v>21.4</v>
      </c>
      <c r="J6" s="7">
        <v>18.23</v>
      </c>
      <c r="K6" s="7">
        <v>17.12</v>
      </c>
      <c r="L6" s="7"/>
    </row>
    <row r="7" spans="1:14" x14ac:dyDescent="0.3">
      <c r="A7" s="1">
        <v>4</v>
      </c>
      <c r="B7" s="7">
        <v>20.99</v>
      </c>
      <c r="C7" s="7">
        <v>20.32</v>
      </c>
      <c r="D7" s="7">
        <v>21.78</v>
      </c>
      <c r="E7" s="7">
        <v>20.260000000000002</v>
      </c>
      <c r="F7" s="7">
        <v>24.55</v>
      </c>
      <c r="G7" s="7">
        <v>19.89</v>
      </c>
      <c r="H7" s="7">
        <v>22.28</v>
      </c>
      <c r="I7" s="7">
        <v>17.32</v>
      </c>
      <c r="J7" s="7">
        <v>17.66</v>
      </c>
      <c r="K7" s="7">
        <v>19.29</v>
      </c>
      <c r="L7" s="7"/>
    </row>
    <row r="8" spans="1:14" x14ac:dyDescent="0.3">
      <c r="A8" s="1">
        <v>5</v>
      </c>
      <c r="B8" s="7">
        <v>20.079999999999998</v>
      </c>
      <c r="C8" s="7">
        <v>21.05</v>
      </c>
      <c r="D8" s="7">
        <v>20.68</v>
      </c>
      <c r="E8" s="7">
        <v>21.54</v>
      </c>
      <c r="F8" s="7">
        <v>17.8</v>
      </c>
      <c r="G8" s="7">
        <v>19.48</v>
      </c>
      <c r="H8" s="7">
        <v>19.22</v>
      </c>
      <c r="I8" s="7">
        <v>17.579999999999998</v>
      </c>
      <c r="J8" s="7">
        <v>19.18</v>
      </c>
      <c r="K8" s="7">
        <v>19.350000000000001</v>
      </c>
      <c r="L8" s="7"/>
    </row>
    <row r="9" spans="1:14" x14ac:dyDescent="0.3">
      <c r="A9" s="1">
        <v>6</v>
      </c>
      <c r="B9" s="7">
        <v>19.62</v>
      </c>
      <c r="C9" s="7">
        <v>20.85</v>
      </c>
      <c r="D9" s="7">
        <v>19.03</v>
      </c>
      <c r="E9" s="7">
        <v>19.87</v>
      </c>
      <c r="F9" s="7">
        <v>20.02</v>
      </c>
      <c r="G9" s="7">
        <v>20.46</v>
      </c>
      <c r="H9" s="7">
        <v>20.72</v>
      </c>
      <c r="I9" s="7">
        <v>20.96</v>
      </c>
      <c r="J9" s="7">
        <v>18.61</v>
      </c>
      <c r="K9" s="7">
        <v>18.96</v>
      </c>
      <c r="L9" s="7"/>
    </row>
    <row r="10" spans="1:14" x14ac:dyDescent="0.3">
      <c r="A10" s="1">
        <v>7</v>
      </c>
      <c r="B10" s="7">
        <v>21.27</v>
      </c>
      <c r="C10" s="7">
        <v>19.260000000000002</v>
      </c>
      <c r="D10" s="7">
        <v>21.5</v>
      </c>
      <c r="E10" s="7">
        <v>19.09</v>
      </c>
      <c r="F10" s="7">
        <v>18.899999999999999</v>
      </c>
      <c r="G10" s="7">
        <v>17.190000000000001</v>
      </c>
      <c r="H10" s="7">
        <v>19.61</v>
      </c>
      <c r="I10" s="7">
        <v>18.88</v>
      </c>
      <c r="J10" s="7">
        <v>19.27</v>
      </c>
      <c r="K10" s="7">
        <v>19.100000000000001</v>
      </c>
      <c r="L10" s="7"/>
    </row>
    <row r="11" spans="1:14" x14ac:dyDescent="0.3">
      <c r="A11" s="1">
        <v>8</v>
      </c>
      <c r="B11" s="7">
        <v>21.45</v>
      </c>
      <c r="C11" s="7">
        <v>21.04</v>
      </c>
      <c r="D11" s="7">
        <v>19.989999999999998</v>
      </c>
      <c r="E11" s="7">
        <v>19.46</v>
      </c>
      <c r="F11" s="7">
        <v>20.32</v>
      </c>
      <c r="G11" s="7">
        <v>18.41</v>
      </c>
      <c r="H11" s="7">
        <v>21</v>
      </c>
      <c r="I11" s="7">
        <v>17.260000000000002</v>
      </c>
      <c r="J11" s="7">
        <v>19.989999999999998</v>
      </c>
      <c r="K11" s="7">
        <v>19.739999999999998</v>
      </c>
      <c r="L11" s="7"/>
    </row>
    <row r="12" spans="1:14" x14ac:dyDescent="0.3">
      <c r="A12" s="1">
        <v>9</v>
      </c>
      <c r="B12" s="7">
        <v>19.68</v>
      </c>
      <c r="C12" s="7">
        <v>22.58</v>
      </c>
      <c r="D12" s="7">
        <v>18.38</v>
      </c>
      <c r="E12" s="7">
        <v>18.79</v>
      </c>
      <c r="F12" s="7">
        <v>21.29</v>
      </c>
      <c r="G12" s="7">
        <v>21.14</v>
      </c>
      <c r="H12" s="7">
        <v>19.87</v>
      </c>
      <c r="I12" s="7">
        <v>20.190000000000001</v>
      </c>
      <c r="J12" s="7">
        <v>18.02</v>
      </c>
      <c r="K12" s="7">
        <v>19.309999999999999</v>
      </c>
      <c r="L12" s="7"/>
    </row>
    <row r="13" spans="1:14" x14ac:dyDescent="0.3">
      <c r="A13" s="1">
        <v>10</v>
      </c>
      <c r="B13" s="7">
        <v>21.88</v>
      </c>
      <c r="C13" s="7">
        <v>21.09</v>
      </c>
      <c r="D13" s="7">
        <v>18.79</v>
      </c>
      <c r="E13" s="7">
        <v>18.690000000000001</v>
      </c>
      <c r="F13" s="7">
        <v>17.420000000000002</v>
      </c>
      <c r="G13" s="7">
        <v>18.649999999999999</v>
      </c>
      <c r="H13" s="7">
        <v>19.21</v>
      </c>
      <c r="I13" s="7">
        <v>17.87</v>
      </c>
      <c r="J13" s="7">
        <v>17.04</v>
      </c>
      <c r="K13" s="7">
        <v>18.899999999999999</v>
      </c>
      <c r="L13" s="7"/>
      <c r="N13" s="2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1972.51</v>
      </c>
    </row>
    <row r="20" spans="1:12" x14ac:dyDescent="0.3">
      <c r="A20" t="s">
        <v>0</v>
      </c>
      <c r="B20" t="s">
        <v>66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19.46</v>
      </c>
      <c r="C22" s="7">
        <v>19.829999999999998</v>
      </c>
      <c r="D22" s="7">
        <v>22.08</v>
      </c>
      <c r="E22" s="7">
        <v>18.5</v>
      </c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>
        <v>20.53</v>
      </c>
      <c r="C23" s="7">
        <v>19.34</v>
      </c>
      <c r="D23" s="7">
        <v>17.239999999999998</v>
      </c>
      <c r="E23" s="7">
        <v>21.91</v>
      </c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>
        <v>21</v>
      </c>
      <c r="C24" s="7">
        <v>17.260000000000002</v>
      </c>
      <c r="D24" s="7">
        <v>18.25</v>
      </c>
      <c r="E24" s="7">
        <v>20.67</v>
      </c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>
        <v>19.329999999999998</v>
      </c>
      <c r="C25" s="7">
        <v>18.87</v>
      </c>
      <c r="D25" s="7">
        <v>20.48</v>
      </c>
      <c r="E25" s="7">
        <v>21.09</v>
      </c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>
        <v>19.71</v>
      </c>
      <c r="C26" s="7">
        <v>18.45</v>
      </c>
      <c r="D26" s="7">
        <v>19.32</v>
      </c>
      <c r="E26" s="7">
        <v>19.64</v>
      </c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>
        <v>19.55</v>
      </c>
      <c r="C27" s="7">
        <v>17.36</v>
      </c>
      <c r="D27" s="7">
        <v>21.54</v>
      </c>
      <c r="E27" s="7">
        <v>21.23</v>
      </c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>
        <v>19</v>
      </c>
      <c r="C28" s="7">
        <v>19.12</v>
      </c>
      <c r="D28" s="7">
        <v>18.14</v>
      </c>
      <c r="E28" s="7">
        <v>18.62</v>
      </c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>
        <v>19.84</v>
      </c>
      <c r="C29" s="7">
        <v>17.37</v>
      </c>
      <c r="D29" s="7">
        <v>19.25</v>
      </c>
      <c r="E29" s="7">
        <v>20.45</v>
      </c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>
        <v>19.96</v>
      </c>
      <c r="C30" s="7">
        <v>19.54</v>
      </c>
      <c r="D30" s="7">
        <v>19.739999999999998</v>
      </c>
      <c r="E30" s="7">
        <v>18.14</v>
      </c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>
        <v>19.690000000000001</v>
      </c>
      <c r="C31" s="7">
        <v>16.47</v>
      </c>
      <c r="D31" s="7">
        <v>18.36</v>
      </c>
      <c r="E31" s="7">
        <v>20.89</v>
      </c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777.22000000000014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37" workbookViewId="0">
      <selection activeCell="K55" sqref="K55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  <c r="B2" t="s">
        <v>66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24.41</v>
      </c>
      <c r="C4" s="7">
        <v>21.42</v>
      </c>
      <c r="D4" s="7">
        <v>20.91</v>
      </c>
      <c r="E4" s="7">
        <v>20.82</v>
      </c>
      <c r="F4" s="7">
        <v>19.84</v>
      </c>
      <c r="G4" s="7">
        <v>20.399999999999999</v>
      </c>
      <c r="H4" s="7">
        <v>20.71</v>
      </c>
      <c r="I4" s="7">
        <v>20.79</v>
      </c>
      <c r="J4" s="7">
        <v>20.170000000000002</v>
      </c>
      <c r="K4" s="7">
        <v>21.68</v>
      </c>
      <c r="L4" s="7"/>
    </row>
    <row r="5" spans="1:13" x14ac:dyDescent="0.3">
      <c r="A5" s="1">
        <v>2</v>
      </c>
      <c r="B5" s="7">
        <v>19.5</v>
      </c>
      <c r="C5" s="7">
        <v>21.32</v>
      </c>
      <c r="D5" s="7">
        <v>21.76</v>
      </c>
      <c r="E5" s="7">
        <v>22.62</v>
      </c>
      <c r="F5" s="7">
        <v>21.34</v>
      </c>
      <c r="G5" s="7">
        <v>22.4</v>
      </c>
      <c r="H5" s="7">
        <v>18.16</v>
      </c>
      <c r="I5" s="7">
        <v>18.93</v>
      </c>
      <c r="J5" s="7">
        <v>19.41</v>
      </c>
      <c r="K5" s="7">
        <v>20.87</v>
      </c>
      <c r="L5" s="7"/>
    </row>
    <row r="6" spans="1:13" x14ac:dyDescent="0.3">
      <c r="A6" s="1">
        <v>3</v>
      </c>
      <c r="B6" s="7">
        <v>22.86</v>
      </c>
      <c r="C6" s="7">
        <v>21.65</v>
      </c>
      <c r="D6" s="7">
        <v>19.41</v>
      </c>
      <c r="E6" s="7">
        <v>20.46</v>
      </c>
      <c r="F6" s="7">
        <v>21.37</v>
      </c>
      <c r="G6" s="7">
        <v>19.95</v>
      </c>
      <c r="H6" s="7">
        <v>20.170000000000002</v>
      </c>
      <c r="I6" s="7">
        <v>22.81</v>
      </c>
      <c r="J6" s="7">
        <v>19.940000000000001</v>
      </c>
      <c r="K6" s="7">
        <v>20.61</v>
      </c>
      <c r="L6" s="7"/>
    </row>
    <row r="7" spans="1:13" x14ac:dyDescent="0.3">
      <c r="A7" s="1">
        <v>4</v>
      </c>
      <c r="B7" s="7">
        <v>17.329999999999998</v>
      </c>
      <c r="C7" s="7">
        <v>20.91</v>
      </c>
      <c r="D7" s="7">
        <v>20.92</v>
      </c>
      <c r="E7" s="7">
        <v>22.22</v>
      </c>
      <c r="F7" s="7">
        <v>20.73</v>
      </c>
      <c r="G7" s="7">
        <v>21.39</v>
      </c>
      <c r="H7" s="7">
        <v>20.92</v>
      </c>
      <c r="I7" s="7">
        <v>21.02</v>
      </c>
      <c r="J7" s="7">
        <v>19.329999999999998</v>
      </c>
      <c r="K7" s="7">
        <v>20.41</v>
      </c>
      <c r="L7" s="7"/>
    </row>
    <row r="8" spans="1:13" x14ac:dyDescent="0.3">
      <c r="A8" s="1">
        <v>5</v>
      </c>
      <c r="B8" s="7">
        <v>19.940000000000001</v>
      </c>
      <c r="C8" s="7">
        <v>21.04</v>
      </c>
      <c r="D8" s="7">
        <v>20.07</v>
      </c>
      <c r="E8" s="7">
        <v>20.350000000000001</v>
      </c>
      <c r="F8" s="7">
        <v>20.55</v>
      </c>
      <c r="G8" s="7">
        <v>21.3</v>
      </c>
      <c r="H8" s="7">
        <v>22.73</v>
      </c>
      <c r="I8" s="7">
        <v>20.38</v>
      </c>
      <c r="J8" s="7">
        <v>20.72</v>
      </c>
      <c r="K8" s="7">
        <v>21.65</v>
      </c>
      <c r="L8" s="7"/>
    </row>
    <row r="9" spans="1:13" x14ac:dyDescent="0.3">
      <c r="A9" s="1">
        <v>6</v>
      </c>
      <c r="B9" s="7">
        <v>20.34</v>
      </c>
      <c r="C9" s="7">
        <v>21.41</v>
      </c>
      <c r="D9" s="7">
        <v>21.17</v>
      </c>
      <c r="E9" s="7">
        <v>20.420000000000002</v>
      </c>
      <c r="F9" s="7">
        <v>19.41</v>
      </c>
      <c r="G9" s="7">
        <v>20.67</v>
      </c>
      <c r="H9" s="7">
        <v>19.71</v>
      </c>
      <c r="I9" s="7">
        <v>19.86</v>
      </c>
      <c r="J9" s="7">
        <v>22.75</v>
      </c>
      <c r="K9" s="7">
        <v>21.52</v>
      </c>
      <c r="L9" s="7"/>
    </row>
    <row r="10" spans="1:13" x14ac:dyDescent="0.3">
      <c r="A10" s="1">
        <v>7</v>
      </c>
      <c r="B10" s="7">
        <v>20.46</v>
      </c>
      <c r="C10" s="7">
        <v>20.94</v>
      </c>
      <c r="D10" s="7">
        <v>21.24</v>
      </c>
      <c r="E10" s="7">
        <v>22.62</v>
      </c>
      <c r="F10" s="7">
        <v>20.22</v>
      </c>
      <c r="G10" s="7">
        <v>20.32</v>
      </c>
      <c r="H10" s="7">
        <v>21.72</v>
      </c>
      <c r="I10" s="7">
        <v>21.68</v>
      </c>
      <c r="J10" s="7">
        <v>21.11</v>
      </c>
      <c r="K10" s="7">
        <v>22.15</v>
      </c>
      <c r="L10" s="7"/>
    </row>
    <row r="11" spans="1:13" x14ac:dyDescent="0.3">
      <c r="A11" s="1">
        <v>8</v>
      </c>
      <c r="B11" s="7">
        <v>22.15</v>
      </c>
      <c r="C11" s="7">
        <v>19.100000000000001</v>
      </c>
      <c r="D11" s="7">
        <v>20.77</v>
      </c>
      <c r="E11" s="7">
        <v>19.61</v>
      </c>
      <c r="F11" s="7">
        <v>21.43</v>
      </c>
      <c r="G11" s="7">
        <v>20.46</v>
      </c>
      <c r="H11" s="7">
        <v>19.899999999999999</v>
      </c>
      <c r="I11" s="7">
        <v>20.77</v>
      </c>
      <c r="J11" s="7">
        <v>19.84</v>
      </c>
      <c r="K11" s="7">
        <v>21.83</v>
      </c>
      <c r="L11" s="7"/>
    </row>
    <row r="12" spans="1:13" x14ac:dyDescent="0.3">
      <c r="A12" s="1">
        <v>9</v>
      </c>
      <c r="B12" s="7">
        <v>19.36</v>
      </c>
      <c r="C12" s="7">
        <v>20.190000000000001</v>
      </c>
      <c r="D12" s="7">
        <v>21.32</v>
      </c>
      <c r="E12" s="7">
        <v>20.059999999999999</v>
      </c>
      <c r="F12" s="7">
        <v>21.77</v>
      </c>
      <c r="G12" s="7">
        <v>20.78</v>
      </c>
      <c r="H12" s="7">
        <v>19.829999999999998</v>
      </c>
      <c r="I12" s="7">
        <v>22.2</v>
      </c>
      <c r="J12" s="7">
        <v>23.6</v>
      </c>
      <c r="K12" s="7">
        <v>21.15</v>
      </c>
      <c r="L12" s="7"/>
    </row>
    <row r="13" spans="1:13" x14ac:dyDescent="0.3">
      <c r="A13" s="1">
        <v>10</v>
      </c>
      <c r="B13" s="7">
        <v>20.77</v>
      </c>
      <c r="C13" s="7">
        <v>22.23</v>
      </c>
      <c r="D13" s="7">
        <v>19.420000000000002</v>
      </c>
      <c r="E13" s="7">
        <v>20.36</v>
      </c>
      <c r="F13" s="7">
        <v>20.66</v>
      </c>
      <c r="G13" s="7">
        <v>21.22</v>
      </c>
      <c r="H13" s="7">
        <v>19.41</v>
      </c>
      <c r="I13" s="7">
        <v>21.15</v>
      </c>
      <c r="J13" s="7">
        <v>20.65</v>
      </c>
      <c r="K13" s="7">
        <v>22.75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23"/>
    </row>
    <row r="16" spans="1:13" x14ac:dyDescent="0.3">
      <c r="I16" t="s">
        <v>3</v>
      </c>
      <c r="K16" s="2">
        <f>+SUM(B4:L14)</f>
        <v>2085.0600000000004</v>
      </c>
    </row>
    <row r="20" spans="1:12" x14ac:dyDescent="0.3">
      <c r="A20" t="s">
        <v>0</v>
      </c>
      <c r="B20" t="s">
        <v>66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20.83</v>
      </c>
      <c r="C22" s="7">
        <v>21</v>
      </c>
      <c r="D22" s="7">
        <v>18.190000000000001</v>
      </c>
      <c r="E22" s="7">
        <v>21.11</v>
      </c>
      <c r="F22" s="7">
        <v>20.65</v>
      </c>
      <c r="G22" s="7">
        <v>19.420000000000002</v>
      </c>
      <c r="H22" s="7">
        <v>21.75</v>
      </c>
      <c r="I22" s="7">
        <v>20.6</v>
      </c>
      <c r="J22" s="7">
        <v>19.98</v>
      </c>
      <c r="K22" s="7">
        <v>19.77</v>
      </c>
      <c r="L22" s="7"/>
    </row>
    <row r="23" spans="1:12" x14ac:dyDescent="0.3">
      <c r="A23" s="1">
        <v>2</v>
      </c>
      <c r="B23" s="7">
        <v>21.57</v>
      </c>
      <c r="C23" s="7">
        <v>22.71</v>
      </c>
      <c r="D23" s="7">
        <v>18.600000000000001</v>
      </c>
      <c r="E23" s="7">
        <v>19.100000000000001</v>
      </c>
      <c r="F23" s="7">
        <v>20.68</v>
      </c>
      <c r="G23" s="7">
        <v>20.84</v>
      </c>
      <c r="H23" s="7">
        <v>23.47</v>
      </c>
      <c r="I23" s="7">
        <v>20.74</v>
      </c>
      <c r="J23" s="7">
        <v>21.81</v>
      </c>
      <c r="K23" s="7">
        <v>19.37</v>
      </c>
      <c r="L23" s="7"/>
    </row>
    <row r="24" spans="1:12" x14ac:dyDescent="0.3">
      <c r="A24" s="1">
        <v>3</v>
      </c>
      <c r="B24" s="7">
        <v>21.52</v>
      </c>
      <c r="C24" s="7">
        <v>22.01</v>
      </c>
      <c r="D24" s="7">
        <v>19</v>
      </c>
      <c r="E24" s="7">
        <v>21.82</v>
      </c>
      <c r="F24" s="7">
        <v>18.98</v>
      </c>
      <c r="G24" s="7">
        <v>21.2</v>
      </c>
      <c r="H24" s="7">
        <v>22.08</v>
      </c>
      <c r="I24" s="7">
        <v>22.8</v>
      </c>
      <c r="J24" s="7">
        <v>19.84</v>
      </c>
      <c r="K24" s="7">
        <v>19.87</v>
      </c>
      <c r="L24" s="7"/>
    </row>
    <row r="25" spans="1:12" x14ac:dyDescent="0.3">
      <c r="A25" s="1">
        <v>4</v>
      </c>
      <c r="B25" s="7">
        <v>22.02</v>
      </c>
      <c r="C25" s="7">
        <v>20.77</v>
      </c>
      <c r="D25" s="7">
        <v>21.66</v>
      </c>
      <c r="E25" s="7">
        <v>23.25</v>
      </c>
      <c r="F25" s="7">
        <v>19.62</v>
      </c>
      <c r="G25" s="7">
        <v>20.38</v>
      </c>
      <c r="H25" s="7">
        <v>20.79</v>
      </c>
      <c r="I25" s="7">
        <v>22.38</v>
      </c>
      <c r="J25" s="7">
        <v>19.260000000000002</v>
      </c>
      <c r="K25" s="7">
        <v>20.7</v>
      </c>
      <c r="L25" s="7"/>
    </row>
    <row r="26" spans="1:12" x14ac:dyDescent="0.3">
      <c r="A26" s="1">
        <v>5</v>
      </c>
      <c r="B26" s="7">
        <v>20.45</v>
      </c>
      <c r="C26" s="7">
        <v>23.3</v>
      </c>
      <c r="D26" s="7">
        <v>20.84</v>
      </c>
      <c r="E26" s="7">
        <v>20.21</v>
      </c>
      <c r="F26" s="7">
        <v>21.8</v>
      </c>
      <c r="G26" s="7">
        <v>20.39</v>
      </c>
      <c r="H26" s="7">
        <v>19.59</v>
      </c>
      <c r="I26" s="7">
        <v>22.42</v>
      </c>
      <c r="J26" s="7">
        <v>20.18</v>
      </c>
      <c r="K26" s="7">
        <v>23.18</v>
      </c>
      <c r="L26" s="7"/>
    </row>
    <row r="27" spans="1:12" x14ac:dyDescent="0.3">
      <c r="A27" s="1">
        <v>6</v>
      </c>
      <c r="B27" s="7">
        <v>21.24</v>
      </c>
      <c r="C27" s="7">
        <v>19.190000000000001</v>
      </c>
      <c r="D27" s="7">
        <v>20.07</v>
      </c>
      <c r="E27" s="7">
        <v>19.02</v>
      </c>
      <c r="F27" s="7">
        <v>21.44</v>
      </c>
      <c r="G27" s="7">
        <v>21.24</v>
      </c>
      <c r="H27" s="7">
        <v>21.27</v>
      </c>
      <c r="I27" s="7">
        <v>21.77</v>
      </c>
      <c r="J27" s="7">
        <v>20.329999999999998</v>
      </c>
      <c r="K27" s="7">
        <v>20.82</v>
      </c>
      <c r="L27" s="7"/>
    </row>
    <row r="28" spans="1:12" x14ac:dyDescent="0.3">
      <c r="A28" s="1">
        <v>7</v>
      </c>
      <c r="B28" s="7">
        <v>21.8</v>
      </c>
      <c r="C28" s="7">
        <v>24.18</v>
      </c>
      <c r="D28" s="7">
        <v>20.02</v>
      </c>
      <c r="E28" s="7">
        <v>21.31</v>
      </c>
      <c r="F28" s="7">
        <v>18.7</v>
      </c>
      <c r="G28" s="7">
        <v>21.27</v>
      </c>
      <c r="H28" s="7">
        <v>20.46</v>
      </c>
      <c r="I28" s="7">
        <v>22.64</v>
      </c>
      <c r="J28" s="7">
        <v>20.58</v>
      </c>
      <c r="K28" s="7">
        <v>19.07</v>
      </c>
      <c r="L28" s="7"/>
    </row>
    <row r="29" spans="1:12" x14ac:dyDescent="0.3">
      <c r="A29" s="1">
        <v>8</v>
      </c>
      <c r="B29" s="7">
        <v>19.100000000000001</v>
      </c>
      <c r="C29" s="7">
        <v>19.149999999999999</v>
      </c>
      <c r="D29" s="7">
        <v>22.32</v>
      </c>
      <c r="E29" s="7">
        <v>17.75</v>
      </c>
      <c r="F29" s="7">
        <v>22.36</v>
      </c>
      <c r="G29" s="7">
        <v>19.05</v>
      </c>
      <c r="H29" s="7">
        <v>20.48</v>
      </c>
      <c r="I29" s="7">
        <v>20.61</v>
      </c>
      <c r="J29" s="7">
        <v>20.11</v>
      </c>
      <c r="K29" s="7">
        <v>19.670000000000002</v>
      </c>
      <c r="L29" s="7"/>
    </row>
    <row r="30" spans="1:12" x14ac:dyDescent="0.3">
      <c r="A30" s="1">
        <v>9</v>
      </c>
      <c r="B30" s="7">
        <v>18.88</v>
      </c>
      <c r="C30" s="7">
        <v>20.38</v>
      </c>
      <c r="D30" s="7">
        <v>21.34</v>
      </c>
      <c r="E30" s="7">
        <v>21.43</v>
      </c>
      <c r="F30" s="7">
        <v>22.31</v>
      </c>
      <c r="G30" s="7">
        <v>19.440000000000001</v>
      </c>
      <c r="H30" s="7">
        <v>19.91</v>
      </c>
      <c r="I30" s="7">
        <v>20.07</v>
      </c>
      <c r="J30" s="7">
        <v>18.77</v>
      </c>
      <c r="K30" s="7">
        <v>20.309999999999999</v>
      </c>
      <c r="L30" s="7"/>
    </row>
    <row r="31" spans="1:12" x14ac:dyDescent="0.3">
      <c r="A31" s="1">
        <v>10</v>
      </c>
      <c r="B31" s="7">
        <v>20.66</v>
      </c>
      <c r="C31" s="7">
        <v>20.99</v>
      </c>
      <c r="D31" s="7">
        <v>21.63</v>
      </c>
      <c r="E31" s="7">
        <v>19.97</v>
      </c>
      <c r="F31" s="7">
        <v>19.3</v>
      </c>
      <c r="G31" s="7">
        <v>19.38</v>
      </c>
      <c r="H31" s="7">
        <v>20.07</v>
      </c>
      <c r="I31" s="7">
        <v>21.86</v>
      </c>
      <c r="J31" s="7">
        <v>18.68</v>
      </c>
      <c r="K31" s="7">
        <v>21.04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2067.94</v>
      </c>
    </row>
    <row r="38" spans="1:12" x14ac:dyDescent="0.3">
      <c r="A38" t="s">
        <v>1</v>
      </c>
      <c r="B38" t="s">
        <v>66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21.86</v>
      </c>
      <c r="C40" s="7">
        <v>20.010000000000002</v>
      </c>
      <c r="D40" s="7">
        <v>19.899999999999999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21.06</v>
      </c>
      <c r="C41" s="7">
        <v>21.85</v>
      </c>
      <c r="D41" s="7">
        <v>20.61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19.190000000000001</v>
      </c>
      <c r="C42" s="7">
        <v>20.18</v>
      </c>
      <c r="D42" s="7">
        <v>22.72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22.11</v>
      </c>
      <c r="C43" s="7">
        <v>21.71</v>
      </c>
      <c r="D43" s="7">
        <v>20.77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19.28</v>
      </c>
      <c r="C44" s="7">
        <v>19.260000000000002</v>
      </c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21.88</v>
      </c>
      <c r="C45" s="7">
        <v>21.46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21.11</v>
      </c>
      <c r="C46" s="7">
        <v>20.89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21.85</v>
      </c>
      <c r="C47" s="7">
        <v>19.77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21.84</v>
      </c>
      <c r="C48" s="7">
        <v>19.670000000000002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19.21</v>
      </c>
      <c r="C49" s="7">
        <v>19.45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497.63999999999993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52" workbookViewId="0">
      <selection activeCell="K52" sqref="K52"/>
    </sheetView>
  </sheetViews>
  <sheetFormatPr defaultRowHeight="18.75" x14ac:dyDescent="0.3"/>
  <cols>
    <col min="11" max="11" width="11.3320312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12.91</v>
      </c>
      <c r="C4" s="7">
        <v>15.07</v>
      </c>
      <c r="D4" s="7">
        <v>13.17</v>
      </c>
      <c r="E4" s="7">
        <v>12.86</v>
      </c>
      <c r="F4" s="7">
        <v>13.28</v>
      </c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11.72</v>
      </c>
      <c r="C5" s="7">
        <v>15.06</v>
      </c>
      <c r="D5" s="7">
        <v>14.84</v>
      </c>
      <c r="E5" s="7">
        <v>11.07</v>
      </c>
      <c r="F5" s="7">
        <v>10.63</v>
      </c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13.52</v>
      </c>
      <c r="C6" s="7">
        <v>12.13</v>
      </c>
      <c r="D6" s="7">
        <v>11.87</v>
      </c>
      <c r="E6" s="7">
        <v>12.51</v>
      </c>
      <c r="F6" s="7">
        <v>12.39</v>
      </c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13.16</v>
      </c>
      <c r="C7" s="7">
        <v>12.66</v>
      </c>
      <c r="D7" s="7">
        <v>12.55</v>
      </c>
      <c r="E7" s="7">
        <v>14.05</v>
      </c>
      <c r="F7" s="7">
        <v>11.76</v>
      </c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12.05</v>
      </c>
      <c r="C8" s="7">
        <v>14.03</v>
      </c>
      <c r="D8" s="7">
        <v>13.84</v>
      </c>
      <c r="E8" s="7">
        <v>11.68</v>
      </c>
      <c r="F8" s="7">
        <v>12.74</v>
      </c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11.37</v>
      </c>
      <c r="C9" s="7">
        <v>13.29</v>
      </c>
      <c r="D9" s="7">
        <v>14.61</v>
      </c>
      <c r="E9" s="7">
        <v>14.13</v>
      </c>
      <c r="F9" s="7">
        <v>12.39</v>
      </c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13.22</v>
      </c>
      <c r="C10" s="7">
        <v>12.9</v>
      </c>
      <c r="D10" s="7">
        <v>12.57</v>
      </c>
      <c r="E10" s="7">
        <v>13.52</v>
      </c>
      <c r="F10" s="7">
        <v>14.07</v>
      </c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12.05</v>
      </c>
      <c r="C11" s="7">
        <v>12.33</v>
      </c>
      <c r="D11" s="7">
        <v>13.09</v>
      </c>
      <c r="E11" s="7">
        <v>12.25</v>
      </c>
      <c r="F11" s="7">
        <v>11.59</v>
      </c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13.21</v>
      </c>
      <c r="C12" s="7">
        <v>12.23</v>
      </c>
      <c r="D12" s="7">
        <v>11.6</v>
      </c>
      <c r="E12" s="7">
        <v>14.3</v>
      </c>
      <c r="F12" s="7">
        <v>12.03</v>
      </c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13.25</v>
      </c>
      <c r="C13" s="7">
        <v>14.1</v>
      </c>
      <c r="D13" s="7">
        <v>11.77</v>
      </c>
      <c r="E13" s="7">
        <v>12.54</v>
      </c>
      <c r="F13" s="7">
        <v>14.17</v>
      </c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644.12999999999988</v>
      </c>
    </row>
    <row r="19" spans="1:12" x14ac:dyDescent="0.3">
      <c r="A19" t="s">
        <v>0</v>
      </c>
      <c r="B19" t="s">
        <v>78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14.27</v>
      </c>
      <c r="C21" s="7">
        <v>11.5</v>
      </c>
      <c r="D21" s="7">
        <v>11.45</v>
      </c>
      <c r="E21" s="7">
        <v>13.63</v>
      </c>
      <c r="F21" s="7">
        <v>11.4</v>
      </c>
      <c r="G21" s="7">
        <v>11.48</v>
      </c>
      <c r="H21" s="7">
        <v>13</v>
      </c>
      <c r="I21" s="7">
        <v>13.2</v>
      </c>
      <c r="J21" s="7">
        <v>12.51</v>
      </c>
      <c r="K21" s="7">
        <v>13.56</v>
      </c>
      <c r="L21" s="7"/>
    </row>
    <row r="22" spans="1:12" x14ac:dyDescent="0.3">
      <c r="A22" s="1">
        <v>2</v>
      </c>
      <c r="B22" s="7">
        <v>13.97</v>
      </c>
      <c r="C22" s="7">
        <v>11.44</v>
      </c>
      <c r="D22" s="7">
        <v>11.05</v>
      </c>
      <c r="E22" s="7">
        <v>12.71</v>
      </c>
      <c r="F22" s="7">
        <v>13.56</v>
      </c>
      <c r="G22" s="7">
        <v>11.63</v>
      </c>
      <c r="H22" s="7">
        <v>12.52</v>
      </c>
      <c r="I22" s="7">
        <v>13.06</v>
      </c>
      <c r="J22" s="7">
        <v>11.81</v>
      </c>
      <c r="K22" s="7">
        <v>14.24</v>
      </c>
      <c r="L22" s="7"/>
    </row>
    <row r="23" spans="1:12" x14ac:dyDescent="0.3">
      <c r="A23" s="1">
        <v>3</v>
      </c>
      <c r="B23" s="7">
        <v>11.37</v>
      </c>
      <c r="C23" s="7">
        <v>11.84</v>
      </c>
      <c r="D23" s="7">
        <v>12.5</v>
      </c>
      <c r="E23" s="7">
        <v>11.21</v>
      </c>
      <c r="F23" s="7">
        <v>12.81</v>
      </c>
      <c r="G23" s="7">
        <v>13.19</v>
      </c>
      <c r="H23" s="7">
        <v>13.55</v>
      </c>
      <c r="I23" s="7">
        <v>12.02</v>
      </c>
      <c r="J23" s="7">
        <v>13.35</v>
      </c>
      <c r="K23" s="7">
        <v>12.74</v>
      </c>
      <c r="L23" s="7"/>
    </row>
    <row r="24" spans="1:12" x14ac:dyDescent="0.3">
      <c r="A24" s="1">
        <v>4</v>
      </c>
      <c r="B24" s="7">
        <v>11.99</v>
      </c>
      <c r="C24" s="7">
        <v>11.25</v>
      </c>
      <c r="D24" s="7">
        <v>12.57</v>
      </c>
      <c r="E24" s="7">
        <v>13.14</v>
      </c>
      <c r="F24" s="7">
        <v>13.7</v>
      </c>
      <c r="G24" s="7">
        <v>12.79</v>
      </c>
      <c r="H24" s="7">
        <v>14.12</v>
      </c>
      <c r="I24" s="7">
        <v>14.67</v>
      </c>
      <c r="J24" s="7">
        <v>12.7</v>
      </c>
      <c r="K24" s="7">
        <v>13.38</v>
      </c>
      <c r="L24" s="7"/>
    </row>
    <row r="25" spans="1:12" x14ac:dyDescent="0.3">
      <c r="A25" s="1">
        <v>5</v>
      </c>
      <c r="B25" s="7">
        <v>12.2</v>
      </c>
      <c r="C25" s="7">
        <v>11.49</v>
      </c>
      <c r="D25" s="7">
        <v>12.48</v>
      </c>
      <c r="E25" s="7">
        <v>13.27</v>
      </c>
      <c r="F25" s="7">
        <v>13.72</v>
      </c>
      <c r="G25" s="7">
        <v>12.45</v>
      </c>
      <c r="H25" s="7">
        <v>12.52</v>
      </c>
      <c r="I25" s="7">
        <v>12.74</v>
      </c>
      <c r="J25" s="7">
        <v>11.47</v>
      </c>
      <c r="K25" s="7">
        <v>13.02</v>
      </c>
      <c r="L25" s="7"/>
    </row>
    <row r="26" spans="1:12" x14ac:dyDescent="0.3">
      <c r="A26" s="1">
        <v>6</v>
      </c>
      <c r="B26" s="7">
        <v>12.86</v>
      </c>
      <c r="C26" s="7">
        <v>11.02</v>
      </c>
      <c r="D26" s="7">
        <v>12.62</v>
      </c>
      <c r="E26" s="7">
        <v>12.9</v>
      </c>
      <c r="F26" s="7">
        <v>12.01</v>
      </c>
      <c r="G26" s="7">
        <v>11.82</v>
      </c>
      <c r="H26" s="7">
        <v>12.75</v>
      </c>
      <c r="I26" s="7">
        <v>14.51</v>
      </c>
      <c r="J26" s="7">
        <v>11.29</v>
      </c>
      <c r="K26" s="7">
        <v>11.57</v>
      </c>
      <c r="L26" s="7"/>
    </row>
    <row r="27" spans="1:12" x14ac:dyDescent="0.3">
      <c r="A27" s="1">
        <v>7</v>
      </c>
      <c r="B27" s="7">
        <v>12.27</v>
      </c>
      <c r="C27" s="7">
        <v>12.91</v>
      </c>
      <c r="D27" s="7">
        <v>12.64</v>
      </c>
      <c r="E27" s="7">
        <v>11.49</v>
      </c>
      <c r="F27" s="7">
        <v>12.62</v>
      </c>
      <c r="G27" s="7">
        <v>11.75</v>
      </c>
      <c r="H27" s="7">
        <v>12.24</v>
      </c>
      <c r="I27" s="7">
        <v>12.06</v>
      </c>
      <c r="J27" s="7">
        <v>12.64</v>
      </c>
      <c r="K27" s="7">
        <v>14.26</v>
      </c>
      <c r="L27" s="7"/>
    </row>
    <row r="28" spans="1:12" x14ac:dyDescent="0.3">
      <c r="A28" s="1">
        <v>8</v>
      </c>
      <c r="B28" s="7">
        <v>12.21</v>
      </c>
      <c r="C28" s="7">
        <v>11.66</v>
      </c>
      <c r="D28" s="7">
        <v>11.74</v>
      </c>
      <c r="E28" s="7">
        <v>12</v>
      </c>
      <c r="F28" s="7">
        <v>11.8</v>
      </c>
      <c r="G28" s="7">
        <v>13.44</v>
      </c>
      <c r="H28" s="7">
        <v>12.15</v>
      </c>
      <c r="I28" s="7">
        <v>13.3</v>
      </c>
      <c r="J28" s="7">
        <v>12.04</v>
      </c>
      <c r="K28" s="7">
        <v>12.1</v>
      </c>
      <c r="L28" s="7"/>
    </row>
    <row r="29" spans="1:12" x14ac:dyDescent="0.3">
      <c r="A29" s="1">
        <v>9</v>
      </c>
      <c r="B29" s="7">
        <v>11.84</v>
      </c>
      <c r="C29" s="7">
        <v>13.49</v>
      </c>
      <c r="D29" s="7">
        <v>14.32</v>
      </c>
      <c r="E29" s="7">
        <v>14.37</v>
      </c>
      <c r="F29" s="7">
        <v>12.24</v>
      </c>
      <c r="G29" s="7">
        <v>13.42</v>
      </c>
      <c r="H29" s="7">
        <v>11.55</v>
      </c>
      <c r="I29" s="7">
        <v>12.55</v>
      </c>
      <c r="J29" s="7">
        <v>12.1</v>
      </c>
      <c r="K29" s="7">
        <v>12.36</v>
      </c>
      <c r="L29" s="7"/>
    </row>
    <row r="30" spans="1:12" x14ac:dyDescent="0.3">
      <c r="A30" s="1">
        <v>10</v>
      </c>
      <c r="B30" s="7">
        <v>12.9</v>
      </c>
      <c r="C30" s="7">
        <v>13.05</v>
      </c>
      <c r="D30" s="7">
        <v>11.1</v>
      </c>
      <c r="E30" s="7">
        <v>11.59</v>
      </c>
      <c r="F30" s="7">
        <v>11.62</v>
      </c>
      <c r="G30" s="7">
        <v>12.17</v>
      </c>
      <c r="H30" s="7">
        <v>11.13</v>
      </c>
      <c r="I30" s="7">
        <v>15.11</v>
      </c>
      <c r="J30" s="7">
        <v>11.78</v>
      </c>
      <c r="K30" s="7">
        <v>12.36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1253.9599999999994</v>
      </c>
    </row>
    <row r="38" spans="1:12" x14ac:dyDescent="0.3">
      <c r="A38" t="s">
        <v>1</v>
      </c>
      <c r="B38" t="s">
        <v>78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11.5</v>
      </c>
      <c r="C40" s="7">
        <v>11.91</v>
      </c>
      <c r="D40" s="7">
        <v>11.78</v>
      </c>
      <c r="E40" s="7">
        <v>12.29</v>
      </c>
      <c r="F40" s="7">
        <v>13.68</v>
      </c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11.07</v>
      </c>
      <c r="C41" s="7">
        <v>11.85</v>
      </c>
      <c r="D41" s="7">
        <v>11.24</v>
      </c>
      <c r="E41" s="7">
        <v>12.87</v>
      </c>
      <c r="F41" s="7">
        <v>12.87</v>
      </c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13.43</v>
      </c>
      <c r="C42" s="7">
        <v>12.02</v>
      </c>
      <c r="D42" s="7">
        <v>11.47</v>
      </c>
      <c r="E42" s="7">
        <v>11.91</v>
      </c>
      <c r="F42" s="7">
        <v>10.95</v>
      </c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11.12</v>
      </c>
      <c r="C43" s="7">
        <v>14.25</v>
      </c>
      <c r="D43" s="7">
        <v>14.75</v>
      </c>
      <c r="E43" s="7">
        <v>13.29</v>
      </c>
      <c r="F43" s="7">
        <v>14.03</v>
      </c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14.23</v>
      </c>
      <c r="C44" s="7">
        <v>12.32</v>
      </c>
      <c r="D44" s="7">
        <v>11.69</v>
      </c>
      <c r="E44" s="7">
        <v>13.52</v>
      </c>
      <c r="F44" s="7">
        <v>12.85</v>
      </c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11.34</v>
      </c>
      <c r="C45" s="7">
        <v>11.28</v>
      </c>
      <c r="D45" s="7">
        <v>10.83</v>
      </c>
      <c r="E45" s="7">
        <v>12.16</v>
      </c>
      <c r="F45" s="7">
        <v>12.2</v>
      </c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10.94</v>
      </c>
      <c r="C46" s="7">
        <v>10.57</v>
      </c>
      <c r="D46" s="7">
        <v>12.59</v>
      </c>
      <c r="E46" s="7">
        <v>10.07</v>
      </c>
      <c r="F46" s="7">
        <v>120.7</v>
      </c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12.07</v>
      </c>
      <c r="C47" s="7">
        <v>12.51</v>
      </c>
      <c r="D47" s="7">
        <v>11.86</v>
      </c>
      <c r="E47" s="7">
        <v>12.02</v>
      </c>
      <c r="F47" s="7">
        <v>12.22</v>
      </c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11.29</v>
      </c>
      <c r="C48" s="7">
        <v>12.56</v>
      </c>
      <c r="D48" s="7">
        <v>12.32</v>
      </c>
      <c r="E48" s="7">
        <v>12.91</v>
      </c>
      <c r="F48" s="7">
        <v>13.65</v>
      </c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11.96</v>
      </c>
      <c r="C49" s="7">
        <v>12.37</v>
      </c>
      <c r="D49" s="7">
        <v>11.4</v>
      </c>
      <c r="E49" s="7">
        <v>12.44</v>
      </c>
      <c r="F49" s="7">
        <v>12.71</v>
      </c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719.86</v>
      </c>
    </row>
    <row r="55" spans="1:12" x14ac:dyDescent="0.3">
      <c r="A55" t="s">
        <v>19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pane xSplit="5" ySplit="1" topLeftCell="F29" activePane="bottomRight" state="frozen"/>
      <selection pane="topRight" activeCell="F1" sqref="F1"/>
      <selection pane="bottomLeft" activeCell="A2" sqref="A2"/>
      <selection pane="bottomRight" activeCell="N21" sqref="N21"/>
    </sheetView>
  </sheetViews>
  <sheetFormatPr defaultRowHeight="18.75" x14ac:dyDescent="0.3"/>
  <cols>
    <col min="6" max="6" width="9.21875" customWidth="1"/>
    <col min="11" max="11" width="11.109375" customWidth="1"/>
    <col min="12" max="12" width="11.109375" bestFit="1" customWidth="1"/>
  </cols>
  <sheetData>
    <row r="2" spans="1:12" x14ac:dyDescent="0.3">
      <c r="A2" t="s">
        <v>16</v>
      </c>
      <c r="B2" t="s">
        <v>77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14.5</v>
      </c>
      <c r="C4" s="7">
        <v>13.86</v>
      </c>
      <c r="D4" s="7">
        <v>12.12</v>
      </c>
      <c r="E4" s="7">
        <v>11.78</v>
      </c>
      <c r="F4" s="7">
        <v>13.64</v>
      </c>
      <c r="G4" s="7">
        <v>13.16</v>
      </c>
      <c r="H4" s="7">
        <v>12</v>
      </c>
      <c r="I4" s="7">
        <v>12.66</v>
      </c>
      <c r="J4" s="7">
        <v>13.54</v>
      </c>
      <c r="K4" s="7">
        <v>12.88</v>
      </c>
      <c r="L4" s="7"/>
    </row>
    <row r="5" spans="1:12" x14ac:dyDescent="0.3">
      <c r="A5" s="1">
        <v>2</v>
      </c>
      <c r="B5" s="7">
        <v>12.2</v>
      </c>
      <c r="C5" s="7">
        <v>13.74</v>
      </c>
      <c r="D5" s="7">
        <v>14.7</v>
      </c>
      <c r="E5" s="7">
        <v>13.4</v>
      </c>
      <c r="F5" s="7">
        <v>12.48</v>
      </c>
      <c r="G5" s="7">
        <v>12.14</v>
      </c>
      <c r="H5" s="7">
        <v>13.68</v>
      </c>
      <c r="I5" s="7">
        <v>13</v>
      </c>
      <c r="J5" s="7">
        <v>12.48</v>
      </c>
      <c r="K5" s="7">
        <v>12.66</v>
      </c>
      <c r="L5" s="7"/>
    </row>
    <row r="6" spans="1:12" x14ac:dyDescent="0.3">
      <c r="A6" s="1">
        <v>3</v>
      </c>
      <c r="B6" s="7">
        <v>12.1</v>
      </c>
      <c r="C6" s="7">
        <v>14.14</v>
      </c>
      <c r="D6" s="7">
        <v>13.3</v>
      </c>
      <c r="E6" s="7">
        <v>13.14</v>
      </c>
      <c r="F6" s="7">
        <v>12.18</v>
      </c>
      <c r="G6" s="7">
        <v>13</v>
      </c>
      <c r="H6" s="7">
        <v>13.92</v>
      </c>
      <c r="I6" s="7">
        <v>13.64</v>
      </c>
      <c r="J6" s="7">
        <v>13.3</v>
      </c>
      <c r="K6" s="7">
        <v>13.26</v>
      </c>
      <c r="L6" s="7"/>
    </row>
    <row r="7" spans="1:12" x14ac:dyDescent="0.3">
      <c r="A7" s="1">
        <v>4</v>
      </c>
      <c r="B7" s="7">
        <v>13.84</v>
      </c>
      <c r="C7" s="7">
        <v>12.56</v>
      </c>
      <c r="D7" s="7">
        <v>13.12</v>
      </c>
      <c r="E7" s="7">
        <v>13.3</v>
      </c>
      <c r="F7" s="7">
        <v>13.26</v>
      </c>
      <c r="G7" s="7">
        <v>13.52</v>
      </c>
      <c r="H7" s="7">
        <v>13.68</v>
      </c>
      <c r="I7" s="7">
        <v>12.78</v>
      </c>
      <c r="J7" s="7">
        <v>13.18</v>
      </c>
      <c r="K7" s="7">
        <v>12.64</v>
      </c>
      <c r="L7" s="7"/>
    </row>
    <row r="8" spans="1:12" x14ac:dyDescent="0.3">
      <c r="A8" s="1">
        <v>5</v>
      </c>
      <c r="B8" s="7">
        <v>12.1</v>
      </c>
      <c r="C8" s="7">
        <v>13.36</v>
      </c>
      <c r="D8" s="7">
        <v>12.18</v>
      </c>
      <c r="E8" s="7">
        <v>13.5</v>
      </c>
      <c r="F8" s="7">
        <v>12.34</v>
      </c>
      <c r="G8" s="7">
        <v>13.42</v>
      </c>
      <c r="H8" s="7">
        <v>13.14</v>
      </c>
      <c r="I8" s="7">
        <v>12.36</v>
      </c>
      <c r="J8" s="7">
        <v>12.78</v>
      </c>
      <c r="K8" s="7">
        <v>13.22</v>
      </c>
      <c r="L8" s="7"/>
    </row>
    <row r="9" spans="1:12" x14ac:dyDescent="0.3">
      <c r="A9" s="1">
        <v>6</v>
      </c>
      <c r="B9" s="7">
        <v>12.5</v>
      </c>
      <c r="C9" s="7">
        <v>13.86</v>
      </c>
      <c r="D9" s="7">
        <v>13.8</v>
      </c>
      <c r="E9" s="7">
        <v>13.02</v>
      </c>
      <c r="F9" s="7">
        <v>14.46</v>
      </c>
      <c r="G9" s="7">
        <v>13.74</v>
      </c>
      <c r="H9" s="7">
        <v>12.04</v>
      </c>
      <c r="I9" s="7">
        <v>12.26</v>
      </c>
      <c r="J9" s="7">
        <v>13.22</v>
      </c>
      <c r="K9" s="7">
        <v>12.84</v>
      </c>
      <c r="L9" s="7"/>
    </row>
    <row r="10" spans="1:12" x14ac:dyDescent="0.3">
      <c r="A10" s="1">
        <v>7</v>
      </c>
      <c r="B10" s="7">
        <v>13.66</v>
      </c>
      <c r="C10" s="7">
        <v>12.76</v>
      </c>
      <c r="D10" s="7">
        <v>12.96</v>
      </c>
      <c r="E10" s="7">
        <v>12.52</v>
      </c>
      <c r="F10" s="7">
        <v>13.92</v>
      </c>
      <c r="G10" s="7">
        <v>13.6</v>
      </c>
      <c r="H10" s="7">
        <v>13.68</v>
      </c>
      <c r="I10" s="7">
        <v>13.76</v>
      </c>
      <c r="J10" s="7">
        <v>13.04</v>
      </c>
      <c r="K10" s="7">
        <v>12.46</v>
      </c>
      <c r="L10" s="7"/>
    </row>
    <row r="11" spans="1:12" x14ac:dyDescent="0.3">
      <c r="A11" s="1">
        <v>8</v>
      </c>
      <c r="B11" s="7">
        <v>12.26</v>
      </c>
      <c r="C11" s="7">
        <v>13.78</v>
      </c>
      <c r="D11" s="7">
        <v>13.64</v>
      </c>
      <c r="E11" s="7">
        <v>12.46</v>
      </c>
      <c r="F11" s="7">
        <v>12.24</v>
      </c>
      <c r="G11" s="7">
        <v>13.32</v>
      </c>
      <c r="H11" s="7">
        <v>12.34</v>
      </c>
      <c r="I11" s="7">
        <v>13.64</v>
      </c>
      <c r="J11" s="7">
        <v>13.36</v>
      </c>
      <c r="K11" s="7">
        <v>13.34</v>
      </c>
      <c r="L11" s="7"/>
    </row>
    <row r="12" spans="1:12" x14ac:dyDescent="0.3">
      <c r="A12" s="1">
        <v>9</v>
      </c>
      <c r="B12" s="7">
        <v>12.08</v>
      </c>
      <c r="C12" s="7">
        <v>13.28</v>
      </c>
      <c r="D12" s="7">
        <v>14.44</v>
      </c>
      <c r="E12" s="7">
        <v>13.5</v>
      </c>
      <c r="F12" s="7">
        <v>13.4</v>
      </c>
      <c r="G12" s="7">
        <v>12.86</v>
      </c>
      <c r="H12" s="7">
        <v>12.84</v>
      </c>
      <c r="I12" s="7">
        <v>12.8</v>
      </c>
      <c r="J12" s="7">
        <v>13.24</v>
      </c>
      <c r="K12" s="7">
        <v>13.46</v>
      </c>
      <c r="L12" s="7"/>
    </row>
    <row r="13" spans="1:12" x14ac:dyDescent="0.3">
      <c r="A13" s="1">
        <v>10</v>
      </c>
      <c r="B13" s="7">
        <v>12.08</v>
      </c>
      <c r="C13" s="7">
        <v>12.58</v>
      </c>
      <c r="D13" s="7">
        <v>13.3</v>
      </c>
      <c r="E13" s="7">
        <v>13.18</v>
      </c>
      <c r="F13" s="7">
        <v>14.14</v>
      </c>
      <c r="G13" s="7">
        <v>12.84</v>
      </c>
      <c r="H13" s="7">
        <v>13.3</v>
      </c>
      <c r="I13" s="7">
        <v>12.74</v>
      </c>
      <c r="J13" s="7">
        <v>13.02</v>
      </c>
      <c r="K13" s="7">
        <v>12.82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1309.2599999999993</v>
      </c>
      <c r="L16" s="2"/>
    </row>
    <row r="21" spans="1:12" x14ac:dyDescent="0.3">
      <c r="A21" t="s">
        <v>0</v>
      </c>
      <c r="B21" t="s">
        <v>77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12.4</v>
      </c>
      <c r="C23" s="7">
        <v>12.78</v>
      </c>
      <c r="D23" s="7">
        <v>14.06</v>
      </c>
      <c r="E23" s="7">
        <v>12.96</v>
      </c>
      <c r="F23" s="7">
        <v>13.76</v>
      </c>
      <c r="G23" s="7">
        <v>13.28</v>
      </c>
      <c r="H23" s="7">
        <v>13.48</v>
      </c>
      <c r="I23" s="7">
        <v>12.22</v>
      </c>
      <c r="J23" s="7">
        <v>12.16</v>
      </c>
      <c r="K23" s="7">
        <v>13.26</v>
      </c>
      <c r="L23" s="7"/>
    </row>
    <row r="24" spans="1:12" x14ac:dyDescent="0.3">
      <c r="A24" s="1">
        <v>2</v>
      </c>
      <c r="B24" s="7">
        <v>12.8</v>
      </c>
      <c r="C24" s="7">
        <v>12.74</v>
      </c>
      <c r="D24" s="7">
        <v>14.08</v>
      </c>
      <c r="E24" s="7">
        <v>13.78</v>
      </c>
      <c r="F24" s="7">
        <v>13.04</v>
      </c>
      <c r="G24" s="7">
        <v>12.96</v>
      </c>
      <c r="H24" s="7">
        <v>13.06</v>
      </c>
      <c r="I24" s="7">
        <v>13.21</v>
      </c>
      <c r="J24" s="7">
        <v>13.26</v>
      </c>
      <c r="K24" s="7">
        <v>14.12</v>
      </c>
      <c r="L24" s="7"/>
    </row>
    <row r="25" spans="1:12" x14ac:dyDescent="0.3">
      <c r="A25" s="1">
        <v>3</v>
      </c>
      <c r="B25" s="7">
        <v>13.42</v>
      </c>
      <c r="C25" s="7">
        <v>12.54</v>
      </c>
      <c r="D25" s="7">
        <v>14.02</v>
      </c>
      <c r="E25" s="7">
        <v>12.46</v>
      </c>
      <c r="F25" s="7">
        <v>13.88</v>
      </c>
      <c r="G25" s="7">
        <v>13.28</v>
      </c>
      <c r="H25" s="7">
        <v>12.26</v>
      </c>
      <c r="I25" s="7">
        <v>12.2</v>
      </c>
      <c r="J25" s="7">
        <v>13.24</v>
      </c>
      <c r="K25" s="7">
        <v>13.24</v>
      </c>
      <c r="L25" s="7"/>
    </row>
    <row r="26" spans="1:12" x14ac:dyDescent="0.3">
      <c r="A26" s="1">
        <v>4</v>
      </c>
      <c r="B26" s="7">
        <v>12.24</v>
      </c>
      <c r="C26" s="7">
        <v>13.78</v>
      </c>
      <c r="D26" s="7">
        <v>12.4</v>
      </c>
      <c r="E26" s="7">
        <v>13.02</v>
      </c>
      <c r="F26" s="7">
        <v>12.66</v>
      </c>
      <c r="G26" s="7">
        <v>12.28</v>
      </c>
      <c r="H26" s="7">
        <v>13.84</v>
      </c>
      <c r="I26" s="7">
        <v>13.34</v>
      </c>
      <c r="J26" s="7">
        <v>13.76</v>
      </c>
      <c r="K26" s="7">
        <v>13.32</v>
      </c>
      <c r="L26" s="7"/>
    </row>
    <row r="27" spans="1:12" x14ac:dyDescent="0.3">
      <c r="A27" s="1">
        <v>5</v>
      </c>
      <c r="B27" s="7">
        <v>13.54</v>
      </c>
      <c r="C27" s="7">
        <v>12.98</v>
      </c>
      <c r="D27" s="7">
        <v>13.26</v>
      </c>
      <c r="E27" s="7">
        <v>12.34</v>
      </c>
      <c r="F27" s="7">
        <v>13.84</v>
      </c>
      <c r="G27" s="7">
        <v>12.14</v>
      </c>
      <c r="H27" s="7">
        <v>13.66</v>
      </c>
      <c r="I27" s="7">
        <v>12.6</v>
      </c>
      <c r="J27" s="7">
        <v>13.6</v>
      </c>
      <c r="K27" s="7">
        <v>12.7</v>
      </c>
      <c r="L27" s="7"/>
    </row>
    <row r="28" spans="1:12" x14ac:dyDescent="0.3">
      <c r="A28" s="1">
        <v>6</v>
      </c>
      <c r="B28" s="7">
        <v>13.42</v>
      </c>
      <c r="C28" s="7">
        <v>12.8</v>
      </c>
      <c r="D28" s="7">
        <v>13.54</v>
      </c>
      <c r="E28" s="7">
        <v>13.56</v>
      </c>
      <c r="F28" s="7">
        <v>12.86</v>
      </c>
      <c r="G28" s="7">
        <v>14.48</v>
      </c>
      <c r="H28" s="7">
        <v>12.34</v>
      </c>
      <c r="I28" s="7">
        <v>12.02</v>
      </c>
      <c r="J28" s="7">
        <v>13.7</v>
      </c>
      <c r="K28" s="7">
        <v>13.04</v>
      </c>
      <c r="L28" s="7"/>
    </row>
    <row r="29" spans="1:12" x14ac:dyDescent="0.3">
      <c r="A29" s="1">
        <v>7</v>
      </c>
      <c r="B29" s="7">
        <v>13.54</v>
      </c>
      <c r="C29" s="7">
        <v>12.78</v>
      </c>
      <c r="D29" s="7">
        <v>12.4</v>
      </c>
      <c r="E29" s="7">
        <v>13.38</v>
      </c>
      <c r="F29" s="7">
        <v>13.92</v>
      </c>
      <c r="G29" s="7">
        <v>13.56</v>
      </c>
      <c r="H29" s="7">
        <v>13.74</v>
      </c>
      <c r="I29" s="7">
        <v>12.26</v>
      </c>
      <c r="J29" s="7">
        <v>12.72</v>
      </c>
      <c r="K29" s="7">
        <v>13.16</v>
      </c>
      <c r="L29" s="7"/>
    </row>
    <row r="30" spans="1:12" x14ac:dyDescent="0.3">
      <c r="A30" s="1">
        <v>8</v>
      </c>
      <c r="B30" s="7">
        <v>13.04</v>
      </c>
      <c r="C30" s="7">
        <v>13.4</v>
      </c>
      <c r="D30" s="7">
        <v>13.12</v>
      </c>
      <c r="E30" s="7">
        <v>13.6</v>
      </c>
      <c r="F30" s="7">
        <v>12.9</v>
      </c>
      <c r="G30" s="7">
        <v>12.48</v>
      </c>
      <c r="H30" s="7">
        <v>13.6</v>
      </c>
      <c r="I30" s="7">
        <v>13.36</v>
      </c>
      <c r="J30" s="7">
        <v>13.72</v>
      </c>
      <c r="K30" s="7">
        <v>13.36</v>
      </c>
      <c r="L30" s="7"/>
    </row>
    <row r="31" spans="1:12" x14ac:dyDescent="0.3">
      <c r="A31" s="1">
        <v>9</v>
      </c>
      <c r="B31" s="7">
        <v>13.48</v>
      </c>
      <c r="C31" s="7">
        <v>12.56</v>
      </c>
      <c r="D31" s="7">
        <v>12.86</v>
      </c>
      <c r="E31" s="7">
        <v>12.84</v>
      </c>
      <c r="F31" s="7">
        <v>13.7</v>
      </c>
      <c r="G31" s="7">
        <v>12.6</v>
      </c>
      <c r="H31" s="7">
        <v>13.08</v>
      </c>
      <c r="I31" s="7">
        <v>13.06</v>
      </c>
      <c r="J31" s="7">
        <v>13.1</v>
      </c>
      <c r="K31" s="7">
        <v>12.68</v>
      </c>
      <c r="L31" s="7"/>
    </row>
    <row r="32" spans="1:12" x14ac:dyDescent="0.3">
      <c r="A32" s="1">
        <v>10</v>
      </c>
      <c r="B32" s="7">
        <v>12.46</v>
      </c>
      <c r="C32" s="7">
        <v>12.26</v>
      </c>
      <c r="D32" s="7">
        <v>12.66</v>
      </c>
      <c r="E32" s="7">
        <v>12.8</v>
      </c>
      <c r="F32" s="7">
        <v>13.12</v>
      </c>
      <c r="G32" s="7">
        <v>13.38</v>
      </c>
      <c r="H32" s="7">
        <v>12.62</v>
      </c>
      <c r="I32" s="7">
        <v>13.26</v>
      </c>
      <c r="J32" s="7">
        <v>13.56</v>
      </c>
      <c r="K32" s="7">
        <v>13.54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1310.6699999999989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0</v>
      </c>
    </row>
    <row r="58" spans="1:12" x14ac:dyDescent="0.3">
      <c r="A58" t="s">
        <v>19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0</v>
      </c>
    </row>
    <row r="77" spans="1:12" x14ac:dyDescent="0.3">
      <c r="A77" t="s">
        <v>21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6"/>
  <sheetViews>
    <sheetView workbookViewId="0">
      <selection activeCell="B4" sqref="B4:K13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64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17" spans="1:14" x14ac:dyDescent="0.3">
      <c r="N17" s="23"/>
    </row>
    <row r="20" spans="1:14" x14ac:dyDescent="0.3">
      <c r="A20" t="s">
        <v>0</v>
      </c>
      <c r="B20" t="s">
        <v>70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6">
        <v>12</v>
      </c>
    </row>
    <row r="22" spans="1:14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7"/>
    </row>
    <row r="23" spans="1:14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7"/>
    </row>
    <row r="24" spans="1:14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17"/>
    </row>
    <row r="25" spans="1:14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7"/>
    </row>
    <row r="26" spans="1:14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7"/>
    </row>
    <row r="27" spans="1:14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7"/>
    </row>
    <row r="28" spans="1:14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7"/>
    </row>
    <row r="29" spans="1:14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7"/>
    </row>
    <row r="30" spans="1:14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7"/>
    </row>
    <row r="31" spans="1:14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7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1:13" x14ac:dyDescent="0.3">
      <c r="I34" t="s">
        <v>3</v>
      </c>
      <c r="K34" s="2">
        <f>+SUM(B22:M32)</f>
        <v>0</v>
      </c>
    </row>
    <row r="38" spans="1:13" x14ac:dyDescent="0.3">
      <c r="A38" t="s">
        <v>1</v>
      </c>
      <c r="B38" t="s">
        <v>65</v>
      </c>
    </row>
    <row r="39" spans="1:13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  <c r="M39" s="16">
        <v>12</v>
      </c>
    </row>
    <row r="40" spans="1:13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7"/>
    </row>
    <row r="41" spans="1:13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7"/>
    </row>
    <row r="42" spans="1:13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7"/>
    </row>
    <row r="43" spans="1:13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7"/>
    </row>
    <row r="44" spans="1:13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7"/>
    </row>
    <row r="45" spans="1:13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7"/>
    </row>
    <row r="46" spans="1:13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7"/>
    </row>
    <row r="47" spans="1:13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7"/>
    </row>
    <row r="48" spans="1:13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7"/>
    </row>
    <row r="49" spans="1:13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7"/>
    </row>
    <row r="50" spans="1:13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2" spans="1:13" x14ac:dyDescent="0.3">
      <c r="I52" t="s">
        <v>3</v>
      </c>
      <c r="K52" s="2">
        <f>+SUM(B40:M50)</f>
        <v>0</v>
      </c>
    </row>
    <row r="55" spans="1:13" x14ac:dyDescent="0.3">
      <c r="A55" t="s">
        <v>19</v>
      </c>
      <c r="B55" t="s">
        <v>71</v>
      </c>
    </row>
    <row r="56" spans="1:13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  <c r="M56" s="16">
        <v>12</v>
      </c>
    </row>
    <row r="57" spans="1:13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7"/>
    </row>
    <row r="58" spans="1:13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17"/>
    </row>
    <row r="59" spans="1:13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17"/>
    </row>
    <row r="60" spans="1:13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7"/>
    </row>
    <row r="61" spans="1:13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7"/>
    </row>
    <row r="62" spans="1:13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7"/>
    </row>
    <row r="63" spans="1:13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7"/>
    </row>
    <row r="64" spans="1:13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7"/>
    </row>
    <row r="65" spans="1:13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7"/>
    </row>
    <row r="66" spans="1:13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7"/>
    </row>
    <row r="67" spans="1:13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"/>
    </row>
    <row r="69" spans="1:13" x14ac:dyDescent="0.3">
      <c r="I69" t="s">
        <v>3</v>
      </c>
      <c r="K69" s="2">
        <f>+SUM(B57:M67)</f>
        <v>0</v>
      </c>
    </row>
    <row r="72" spans="1:13" x14ac:dyDescent="0.3">
      <c r="A72" t="s">
        <v>21</v>
      </c>
      <c r="B72" t="s">
        <v>67</v>
      </c>
    </row>
    <row r="73" spans="1:13" x14ac:dyDescent="0.3">
      <c r="A73" s="1"/>
      <c r="B73" s="1">
        <v>1</v>
      </c>
      <c r="C73" s="1">
        <v>2</v>
      </c>
      <c r="D73" s="1">
        <v>3</v>
      </c>
      <c r="E73" s="1">
        <v>4</v>
      </c>
      <c r="F73" s="1">
        <v>5</v>
      </c>
      <c r="G73" s="1">
        <v>6</v>
      </c>
      <c r="H73" s="1">
        <v>7</v>
      </c>
      <c r="I73" s="1">
        <v>8</v>
      </c>
      <c r="J73" s="1">
        <v>9</v>
      </c>
      <c r="K73" s="1">
        <v>10</v>
      </c>
      <c r="L73" s="1">
        <v>11</v>
      </c>
      <c r="M73" s="16">
        <v>12</v>
      </c>
    </row>
    <row r="74" spans="1:13" x14ac:dyDescent="0.3">
      <c r="A74" s="1">
        <v>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7"/>
    </row>
    <row r="75" spans="1:13" x14ac:dyDescent="0.3">
      <c r="A75" s="1">
        <v>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7"/>
    </row>
    <row r="76" spans="1:13" x14ac:dyDescent="0.3">
      <c r="A76" s="1">
        <v>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7"/>
    </row>
    <row r="77" spans="1:13" x14ac:dyDescent="0.3">
      <c r="A77" s="1">
        <v>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7"/>
    </row>
    <row r="78" spans="1:13" x14ac:dyDescent="0.3">
      <c r="A78" s="1">
        <v>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7"/>
    </row>
    <row r="79" spans="1:13" x14ac:dyDescent="0.3">
      <c r="A79" s="1">
        <v>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7"/>
    </row>
    <row r="80" spans="1:13" x14ac:dyDescent="0.3">
      <c r="A80" s="1">
        <v>7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7"/>
    </row>
    <row r="81" spans="1:13" x14ac:dyDescent="0.3">
      <c r="A81" s="1">
        <v>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7"/>
    </row>
    <row r="82" spans="1:13" x14ac:dyDescent="0.3">
      <c r="A82" s="1">
        <v>9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7"/>
    </row>
    <row r="83" spans="1:13" x14ac:dyDescent="0.3">
      <c r="A83" s="1">
        <v>10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7"/>
    </row>
    <row r="84" spans="1:13" x14ac:dyDescent="0.3">
      <c r="A84" s="1">
        <v>11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"/>
    </row>
    <row r="86" spans="1:13" x14ac:dyDescent="0.3">
      <c r="I86" t="s">
        <v>3</v>
      </c>
      <c r="K86" s="2">
        <f>+SUM(B74:M84)</f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workbookViewId="0">
      <selection activeCell="E17" sqref="E17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64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17" spans="1:13" x14ac:dyDescent="0.3">
      <c r="M17" s="23"/>
    </row>
    <row r="21" spans="1:13" x14ac:dyDescent="0.3">
      <c r="A21" t="s">
        <v>0</v>
      </c>
      <c r="B21" t="s">
        <v>64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8" spans="1:12" x14ac:dyDescent="0.3">
      <c r="A38" t="s">
        <v>1</v>
      </c>
      <c r="B38" t="s">
        <v>64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  <c r="B56" t="s">
        <v>64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K17" sqref="K17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topLeftCell="A46" workbookViewId="0">
      <selection activeCell="B39" sqref="B39:K48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  <c r="B2" t="s">
        <v>69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7" spans="1:15" x14ac:dyDescent="0.3">
      <c r="O17" s="23"/>
    </row>
    <row r="20" spans="1:15" x14ac:dyDescent="0.3">
      <c r="A20" t="s">
        <v>0</v>
      </c>
      <c r="B20" t="s">
        <v>72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0</v>
      </c>
    </row>
    <row r="37" spans="1:12" x14ac:dyDescent="0.3">
      <c r="A37" t="s">
        <v>1</v>
      </c>
      <c r="B37" t="s">
        <v>69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workbookViewId="0">
      <selection activeCell="F18" sqref="F18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63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5" x14ac:dyDescent="0.3">
      <c r="A20" t="s">
        <v>0</v>
      </c>
      <c r="B20" t="s">
        <v>69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23"/>
    </row>
    <row r="22" spans="1:15" x14ac:dyDescent="0.3">
      <c r="A22" s="1">
        <v>1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  <c r="B37" t="s">
        <v>69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5" spans="1:12" x14ac:dyDescent="0.3">
      <c r="A55" t="s">
        <v>19</v>
      </c>
      <c r="B55" t="s">
        <v>69</v>
      </c>
    </row>
    <row r="56" spans="1:12" x14ac:dyDescent="0.3">
      <c r="A56" s="1"/>
      <c r="B56" s="1"/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workbookViewId="0">
      <selection activeCell="B4" sqref="B4:K13"/>
    </sheetView>
  </sheetViews>
  <sheetFormatPr defaultRowHeight="18.75" x14ac:dyDescent="0.3"/>
  <cols>
    <col min="11" max="11" width="11.88671875" customWidth="1"/>
  </cols>
  <sheetData>
    <row r="2" spans="1:12" x14ac:dyDescent="0.3">
      <c r="A2" t="s">
        <v>16</v>
      </c>
      <c r="B2" t="s">
        <v>69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2" x14ac:dyDescent="0.3">
      <c r="A19" t="s">
        <v>0</v>
      </c>
      <c r="B19" t="s">
        <v>69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8" spans="1:12" x14ac:dyDescent="0.3">
      <c r="A38" t="s">
        <v>1</v>
      </c>
      <c r="B38" t="s">
        <v>64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  <c r="B56" t="s">
        <v>69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  <c r="B73" t="s">
        <v>69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58" workbookViewId="0">
      <selection activeCell="B4" sqref="B4:L13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69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5" x14ac:dyDescent="0.3">
      <c r="O19" s="23"/>
    </row>
    <row r="21" spans="1:15" x14ac:dyDescent="0.3">
      <c r="A21" t="s">
        <v>0</v>
      </c>
      <c r="B21" t="s">
        <v>69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topLeftCell="A82" workbookViewId="0">
      <selection activeCell="B75" sqref="B75:K84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  <c r="B2" t="s">
        <v>69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N10" s="23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  <c r="B39" t="s">
        <v>69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  <c r="B56" t="s">
        <v>69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  <c r="B73" t="s">
        <v>69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>
        <v>13.14</v>
      </c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13.14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topLeftCell="A43" workbookViewId="0">
      <selection activeCell="B4" sqref="B4:L13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  <c r="B2" t="s">
        <v>73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2" x14ac:dyDescent="0.3">
      <c r="A20" t="s">
        <v>0</v>
      </c>
      <c r="B20" t="s">
        <v>73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9" spans="1:12" x14ac:dyDescent="0.3">
      <c r="A39" t="s">
        <v>1</v>
      </c>
      <c r="B39" t="s">
        <v>69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4" x14ac:dyDescent="0.3">
      <c r="A81" s="1">
        <v>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N81" s="23"/>
    </row>
    <row r="82" spans="1:14" x14ac:dyDescent="0.3">
      <c r="A82" s="1">
        <v>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workbookViewId="0">
      <selection activeCell="K57" sqref="K57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25" workbookViewId="0">
      <selection activeCell="J19" sqref="J19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62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83</vt:i4>
      </vt:variant>
    </vt:vector>
  </HeadingPairs>
  <TitlesOfParts>
    <vt:vector size="83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04-09</vt:lpstr>
      <vt:lpstr>05-09</vt:lpstr>
      <vt:lpstr>07-09</vt:lpstr>
      <vt:lpstr>08-09</vt:lpstr>
      <vt:lpstr>09-09</vt:lpstr>
      <vt:lpstr>10-09</vt:lpstr>
      <vt:lpstr>11-09</vt:lpstr>
      <vt:lpstr>12-09</vt:lpstr>
      <vt:lpstr>14-09</vt:lpstr>
      <vt:lpstr>16-09</vt:lpstr>
      <vt:lpstr>17-09</vt:lpstr>
      <vt:lpstr>18-09</vt:lpstr>
      <vt:lpstr>19-09</vt:lpstr>
      <vt:lpstr>21-09</vt:lpstr>
      <vt:lpstr>22-09</vt:lpstr>
      <vt:lpstr>23-09</vt:lpstr>
      <vt:lpstr>24-09</vt:lpstr>
      <vt:lpstr>25-09</vt:lpstr>
      <vt:lpstr>26-09</vt:lpstr>
      <vt:lpstr>27-09</vt:lpstr>
      <vt:lpstr>28-09</vt:lpstr>
      <vt:lpstr>29-09</vt:lpstr>
      <vt:lpstr>26-08</vt:lpstr>
      <vt:lpstr>27-08</vt:lpstr>
      <vt:lpstr>28-08</vt:lpstr>
      <vt:lpstr>29-08</vt:lpstr>
      <vt:lpstr>30-08</vt:lpstr>
      <vt:lpstr>31-08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2026-09-28T07:15:19Z</dcterms:modified>
</cp:coreProperties>
</file>