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Hành chính\"/>
    </mc:Choice>
  </mc:AlternateContent>
  <xr:revisionPtr revIDLastSave="0" documentId="13_ncr:1_{6F3B60D7-2602-425F-AD38-4678CB015CBD}" xr6:coauthVersionLast="47" xr6:coauthVersionMax="47" xr10:uidLastSave="{00000000-0000-0000-0000-000000000000}"/>
  <bookViews>
    <workbookView xWindow="-113" yWindow="-113" windowWidth="24267" windowHeight="13023" xr2:uid="{1398EE11-3860-47E1-A57A-CA637DDE2424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B11" i="1"/>
  <c r="C7" i="1"/>
  <c r="C2" i="1"/>
  <c r="C6" i="1" s="1"/>
  <c r="B6" i="1"/>
  <c r="B9" i="1" s="1"/>
  <c r="B7" i="1" l="1"/>
  <c r="C9" i="1"/>
  <c r="C8" i="1"/>
  <c r="B8" i="1"/>
  <c r="D2" i="1"/>
  <c r="D6" i="1" l="1"/>
  <c r="D7" i="1"/>
  <c r="D8" i="1"/>
  <c r="D9" i="1"/>
</calcChain>
</file>

<file path=xl/sharedStrings.xml><?xml version="1.0" encoding="utf-8"?>
<sst xmlns="http://schemas.openxmlformats.org/spreadsheetml/2006/main" count="18" uniqueCount="18">
  <si>
    <t>Lương cơ bản</t>
  </si>
  <si>
    <t>(chưa trừ bhxh)</t>
  </si>
  <si>
    <t>Phụ cấp nhà ở</t>
  </si>
  <si>
    <t>Nếu ở tập thể Cty ko nhận phần này</t>
  </si>
  <si>
    <t xml:space="preserve">Chuyên cần </t>
  </si>
  <si>
    <t>Tăng ca</t>
  </si>
  <si>
    <t xml:space="preserve">Xuất ăn </t>
  </si>
  <si>
    <t>Không quy thành tiền</t>
  </si>
  <si>
    <t>Xăng xe</t>
  </si>
  <si>
    <t xml:space="preserve">Độc hại </t>
  </si>
  <si>
    <t>đủ 26 công</t>
  </si>
  <si>
    <t>Lương Trách nhiệm</t>
  </si>
  <si>
    <t>Bậc A</t>
  </si>
  <si>
    <t>Bậc C</t>
  </si>
  <si>
    <r>
      <t xml:space="preserve">Bậc </t>
    </r>
    <r>
      <rPr>
        <sz val="11"/>
        <color theme="1"/>
        <rFont val="Calibri"/>
        <family val="2"/>
        <scheme val="minor"/>
      </rPr>
      <t>B</t>
    </r>
  </si>
  <si>
    <t>Mức lương thỏa thuận</t>
  </si>
  <si>
    <t>theo giờ</t>
  </si>
  <si>
    <t xml:space="preserve">Làm việc 26 công/tháng, nghỉ CN. Từ 7:30-16:30, nghỉ trưa 1h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</si>
</sst>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1" xfId="1" applyNumberFormat="1" applyFont="1" applyBorder="1"/>
    <xf numFmtId="0" fontId="0" fillId="0" borderId="1" xfId="0" applyBorder="1"/>
    <xf numFmtId="164" fontId="0" fillId="0" borderId="1" xfId="1" applyNumberFormat="1" applyFont="1" applyFill="1" applyBorder="1"/>
    <xf numFmtId="3" fontId="0" fillId="0" borderId="1" xfId="0" applyNumberFormat="1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45F5-364C-42A3-B46C-2A5EC8A9BA76}">
  <dimension ref="A1:F12"/>
  <sheetViews>
    <sheetView tabSelected="1" workbookViewId="0">
      <selection activeCell="C27" sqref="C27"/>
    </sheetView>
  </sheetViews>
  <sheetFormatPr defaultRowHeight="15.05" x14ac:dyDescent="0.3"/>
  <cols>
    <col min="1" max="1" width="35.21875" customWidth="1"/>
    <col min="2" max="4" width="24.109375" customWidth="1"/>
    <col min="5" max="5" width="19.109375" customWidth="1"/>
    <col min="6" max="6" width="30.21875" customWidth="1"/>
  </cols>
  <sheetData>
    <row r="1" spans="1:6" x14ac:dyDescent="0.3">
      <c r="B1" t="s">
        <v>13</v>
      </c>
      <c r="C1" t="s">
        <v>14</v>
      </c>
      <c r="D1" t="s">
        <v>12</v>
      </c>
      <c r="E1" t="s">
        <v>15</v>
      </c>
    </row>
    <row r="2" spans="1:6" x14ac:dyDescent="0.3">
      <c r="A2" s="1" t="s">
        <v>0</v>
      </c>
      <c r="B2" s="1">
        <v>4160000</v>
      </c>
      <c r="C2" s="1">
        <f>+B2*1.07</f>
        <v>4451200</v>
      </c>
      <c r="D2" s="1">
        <f>+C2*1.07</f>
        <v>4762784</v>
      </c>
      <c r="E2" s="1"/>
      <c r="F2" s="2" t="s">
        <v>1</v>
      </c>
    </row>
    <row r="3" spans="1:6" x14ac:dyDescent="0.3">
      <c r="A3" s="1" t="s">
        <v>2</v>
      </c>
      <c r="B3" s="1">
        <v>500000</v>
      </c>
      <c r="C3" s="1">
        <v>500000</v>
      </c>
      <c r="D3" s="1">
        <v>500000</v>
      </c>
      <c r="E3" s="1"/>
      <c r="F3" s="2" t="s">
        <v>3</v>
      </c>
    </row>
    <row r="4" spans="1:6" x14ac:dyDescent="0.3">
      <c r="A4" s="1" t="s">
        <v>8</v>
      </c>
      <c r="B4" s="1">
        <v>250000</v>
      </c>
      <c r="C4" s="1">
        <v>250000</v>
      </c>
      <c r="D4" s="1">
        <v>250000</v>
      </c>
      <c r="E4" s="1"/>
      <c r="F4" s="2"/>
    </row>
    <row r="5" spans="1:6" x14ac:dyDescent="0.3">
      <c r="A5" s="1" t="s">
        <v>4</v>
      </c>
      <c r="B5" s="1">
        <v>300000</v>
      </c>
      <c r="C5" s="1">
        <v>300000</v>
      </c>
      <c r="D5" s="1">
        <v>300000</v>
      </c>
      <c r="E5" s="1"/>
      <c r="F5" s="2" t="s">
        <v>10</v>
      </c>
    </row>
    <row r="6" spans="1:6" x14ac:dyDescent="0.3">
      <c r="A6" s="1" t="s">
        <v>9</v>
      </c>
      <c r="B6" s="1">
        <f>+B2*0.05</f>
        <v>208000</v>
      </c>
      <c r="C6" s="1">
        <f>+C2*0.05</f>
        <v>222560</v>
      </c>
      <c r="D6" s="1">
        <f>+D2*0.05</f>
        <v>238139.2</v>
      </c>
      <c r="E6" s="1"/>
      <c r="F6" s="2"/>
    </row>
    <row r="7" spans="1:6" x14ac:dyDescent="0.3">
      <c r="A7" s="8" t="s">
        <v>11</v>
      </c>
      <c r="B7" s="1">
        <f>+E7-SUM($B$2:$B$6)</f>
        <v>1582000</v>
      </c>
      <c r="C7" s="1">
        <f>+E7-SUM($C$2:$C$6)</f>
        <v>1276240</v>
      </c>
      <c r="D7" s="1">
        <f>+E7-SUM($D$2:$D$6)</f>
        <v>949076.79999999981</v>
      </c>
      <c r="E7" s="1">
        <v>7000000</v>
      </c>
      <c r="F7" s="2"/>
    </row>
    <row r="8" spans="1:6" x14ac:dyDescent="0.3">
      <c r="A8" s="8"/>
      <c r="B8" s="1">
        <f>+E8-SUM($B$2:$B$6)</f>
        <v>2582000</v>
      </c>
      <c r="C8" s="1">
        <f>+E8-SUM($C$2:$C$6)</f>
        <v>2276240</v>
      </c>
      <c r="D8" s="1">
        <f>+E8-SUM($D$2:$D$6)</f>
        <v>1949076.7999999998</v>
      </c>
      <c r="E8" s="1">
        <v>8000000</v>
      </c>
      <c r="F8" s="2"/>
    </row>
    <row r="9" spans="1:6" x14ac:dyDescent="0.3">
      <c r="A9" s="9"/>
      <c r="B9" s="1">
        <f>+E9-SUM($B$2:$B$6)</f>
        <v>3582000</v>
      </c>
      <c r="C9" s="1">
        <f>+E9-SUM($C$2:$C$6)</f>
        <v>3276240</v>
      </c>
      <c r="D9" s="1">
        <f>+E9-SUM($D$2:$D$6)</f>
        <v>2949076.8</v>
      </c>
      <c r="E9" s="1">
        <v>9000000</v>
      </c>
      <c r="F9" s="2"/>
    </row>
    <row r="10" spans="1:6" x14ac:dyDescent="0.3">
      <c r="A10" s="3" t="s">
        <v>6</v>
      </c>
      <c r="B10" s="4">
        <v>25000</v>
      </c>
      <c r="C10" s="4">
        <v>25000</v>
      </c>
      <c r="D10" s="4">
        <v>25000</v>
      </c>
      <c r="E10" s="4"/>
      <c r="F10" s="2" t="s">
        <v>7</v>
      </c>
    </row>
    <row r="11" spans="1:6" x14ac:dyDescent="0.3">
      <c r="A11" s="3" t="s">
        <v>5</v>
      </c>
      <c r="B11" s="4">
        <f>+(B2/26/8)*1.5</f>
        <v>30000</v>
      </c>
      <c r="C11" s="4">
        <f>+(C2/26/8)*1.5</f>
        <v>32100</v>
      </c>
      <c r="D11" s="4">
        <f>+(D2/26/8)*1.5</f>
        <v>34347</v>
      </c>
      <c r="E11" s="4"/>
      <c r="F11" s="2" t="s">
        <v>16</v>
      </c>
    </row>
    <row r="12" spans="1:6" x14ac:dyDescent="0.3">
      <c r="A12" s="5" t="s">
        <v>17</v>
      </c>
      <c r="B12" s="6"/>
      <c r="C12" s="6"/>
      <c r="D12" s="6"/>
      <c r="E12" s="6"/>
      <c r="F12" s="7"/>
    </row>
  </sheetData>
  <mergeCells count="2">
    <mergeCell ref="A12:F12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2024-01-17T06:26:04Z</dcterms:created>
  <dcterms:modified xsi:type="dcterms:W3CDTF">2024-01-18T00:42:36Z</dcterms:modified>
</cp:coreProperties>
</file>