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VITAGO\"/>
    </mc:Choice>
  </mc:AlternateContent>
  <xr:revisionPtr revIDLastSave="0" documentId="13_ncr:1_{89E0915D-F00D-4360-B573-D9441A5E49E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cáo'!$A$3:$K$22</definedName>
  </definedNames>
  <calcPr calcId="191029"/>
</workbook>
</file>

<file path=xl/calcChain.xml><?xml version="1.0" encoding="utf-8"?>
<calcChain xmlns="http://schemas.openxmlformats.org/spreadsheetml/2006/main">
  <c r="K23" i="1" l="1"/>
  <c r="K17" i="1"/>
  <c r="K4" i="1"/>
  <c r="K5" i="1"/>
  <c r="K6" i="1"/>
  <c r="K7" i="1"/>
  <c r="K8" i="1"/>
  <c r="K9" i="1"/>
  <c r="K10" i="1"/>
  <c r="K11" i="1"/>
  <c r="K12" i="1"/>
  <c r="K13" i="1"/>
  <c r="K14" i="1"/>
  <c r="K15" i="1"/>
  <c r="K16" i="1"/>
</calcChain>
</file>

<file path=xl/sharedStrings.xml><?xml version="1.0" encoding="utf-8"?>
<sst xmlns="http://schemas.openxmlformats.org/spreadsheetml/2006/main" count="118" uniqueCount="50">
  <si>
    <t>Số hóa đơn</t>
  </si>
  <si>
    <t>Thuế suất</t>
  </si>
  <si>
    <t>Cửa hàng Vitalmart - S402 Vinhome Smart City - Tây Mỗ</t>
  </si>
  <si>
    <t>Bán hàng CÔNG TY CỔ PHẦN DỊCH VỤ THƯƠNG MẠI VITAL GO theo hóa đơn 00062067</t>
  </si>
  <si>
    <t>Cửa hàng Vitalmart - S401.01S02-S03 Vinhome Smart City - Tây Mỗ</t>
  </si>
  <si>
    <t>00065107</t>
  </si>
  <si>
    <t>00065252</t>
  </si>
  <si>
    <t>Cửa hàng Vitalmart - Lô 1.04 số 97 Trần Bình</t>
  </si>
  <si>
    <t>Bán hàng Cửa hàng Vitalmart - Số 27 ngõ 110 Trần Duy Hưng, CK 7%</t>
  </si>
  <si>
    <t>00062069</t>
  </si>
  <si>
    <t>Cửa hàng Vitalmart - CT1A - Số 30 Trần Hữu Dực , CK 7%</t>
  </si>
  <si>
    <t>Bán hàng Cửa hàng Vitalmart - Số 108, ngõ 110 Trần Duy Hưng , CK 7%</t>
  </si>
  <si>
    <t>Tháng 10 năm 2023</t>
  </si>
  <si>
    <t>Ngày hóa đơn</t>
  </si>
  <si>
    <t>8%</t>
  </si>
  <si>
    <t>00065257</t>
  </si>
  <si>
    <t>Cửa hàng Vitalmart - Số 108, ngõ 110 Trần Duy Hưng</t>
  </si>
  <si>
    <t>Cửa hàng Vitalmart - HM01a-3 Hoàng Thành</t>
  </si>
  <si>
    <t>00065254</t>
  </si>
  <si>
    <t>Mã số thuế người mua</t>
  </si>
  <si>
    <t>CÔNG TY CỔ PHẦN DỊCH VỤ THƯƠNG MẠI VITAL GO</t>
  </si>
  <si>
    <t>Doanh số bán chưa có thuế GTGT</t>
  </si>
  <si>
    <t>Cửa hàng Vitalmart - Số 27 ngõ 110 Trần Duy Hưng</t>
  </si>
  <si>
    <t>1C23TNN</t>
  </si>
  <si>
    <t>00065251</t>
  </si>
  <si>
    <t>Tên người mua</t>
  </si>
  <si>
    <t>00065253</t>
  </si>
  <si>
    <t>00065256</t>
  </si>
  <si>
    <t>Diễn giải</t>
  </si>
  <si>
    <t>Bán hàng Cửa hàng Vitalmart - Lô 1.04 số 97 Trần Bình,  ck 7% cố định</t>
  </si>
  <si>
    <t>00065108</t>
  </si>
  <si>
    <t>00062068</t>
  </si>
  <si>
    <t>Thuế GTGT</t>
  </si>
  <si>
    <t>Bán hàng CÔNG TY CỔ PHẦN DỊCH VỤ THƯƠNG MẠI VITAL GO theo hóa đơn 00065255</t>
  </si>
  <si>
    <t>Hàng trả - Cửa hàng Vitalmart - Số 27 ngõ 110 Trần Duy Hưng</t>
  </si>
  <si>
    <t>BẢNG KÊ HÓA ĐƠN, CHỨNG TỪ HÀNG HÓA, DỊCH VỤ BÁN RA (MẪU QUẢN TRỊ)</t>
  </si>
  <si>
    <t>00063615</t>
  </si>
  <si>
    <t/>
  </si>
  <si>
    <t>Ký hiệu HĐ</t>
  </si>
  <si>
    <t>00065255</t>
  </si>
  <si>
    <t>00062067</t>
  </si>
  <si>
    <t>Hàng trả - Cửa hàng Vitalmart - HM01a-3 Hoàng Thành</t>
  </si>
  <si>
    <t>0108264128</t>
  </si>
  <si>
    <t>Bán hàng Cửa hàng Vitalmart - Số 27 ngõ 110 Trần Duy Hưng , CK 7%</t>
  </si>
  <si>
    <t>Tổng cộng</t>
  </si>
  <si>
    <t xml:space="preserve">Tổng cộng </t>
  </si>
  <si>
    <t xml:space="preserve"> Cửa hàng Vitalmart - S402 Vinhome Smart City</t>
  </si>
  <si>
    <t>Hàng trả - Cửa hàng Vitalmart - Số 108, ngõ 110 Trần Duy Hưng</t>
  </si>
  <si>
    <t xml:space="preserve">Hàng trả - Cửa hàng Vitalmart - S402 Vinhome Smart City - Tây Mỗ </t>
  </si>
  <si>
    <t xml:space="preserve">Hàng trả - Cửa hàng Vitalmart - HM01a-3 Hoàng Thành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</si>
</sst>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38" fontId="4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9" fontId="2" fillId="0" borderId="1" xfId="0" applyNumberFormat="1" applyFont="1" applyBorder="1" applyAlignment="1">
      <alignment horizontal="right" vertical="center"/>
    </xf>
    <xf numFmtId="38" fontId="5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3"/>
  <sheetViews>
    <sheetView tabSelected="1" zoomScaleNormal="100" workbookViewId="0">
      <selection activeCell="M19" sqref="M19"/>
    </sheetView>
  </sheetViews>
  <sheetFormatPr defaultColWidth="8.88671875" defaultRowHeight="15.05" outlineLevelRow="1" x14ac:dyDescent="0.3"/>
  <cols>
    <col min="1" max="1" width="1.109375" customWidth="1"/>
    <col min="2" max="2" width="11.109375" style="3" customWidth="1"/>
    <col min="3" max="6" width="8.88671875" customWidth="1"/>
    <col min="7" max="7" width="44.44140625" customWidth="1"/>
    <col min="8" max="8" width="13.33203125" style="2" customWidth="1"/>
    <col min="9" max="9" width="8.88671875" customWidth="1"/>
    <col min="10" max="10" width="12.21875" style="2" customWidth="1"/>
    <col min="11" max="11" width="11.21875" customWidth="1"/>
  </cols>
  <sheetData>
    <row r="1" spans="1:11" ht="17.55" x14ac:dyDescent="0.3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x14ac:dyDescent="0.3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ht="32.6" customHeight="1" x14ac:dyDescent="0.3">
      <c r="B3" s="5" t="s">
        <v>13</v>
      </c>
      <c r="C3" s="1" t="s">
        <v>0</v>
      </c>
      <c r="D3" s="1" t="s">
        <v>38</v>
      </c>
      <c r="E3" s="1" t="s">
        <v>25</v>
      </c>
      <c r="F3" s="1" t="s">
        <v>19</v>
      </c>
      <c r="G3" s="1" t="s">
        <v>28</v>
      </c>
      <c r="H3" s="8" t="s">
        <v>21</v>
      </c>
      <c r="I3" s="1" t="s">
        <v>1</v>
      </c>
      <c r="J3" s="8" t="s">
        <v>32</v>
      </c>
      <c r="K3" s="12" t="s">
        <v>44</v>
      </c>
    </row>
    <row r="4" spans="1:11" outlineLevel="1" x14ac:dyDescent="0.3">
      <c r="B4" s="7">
        <v>45213</v>
      </c>
      <c r="C4" s="4" t="s">
        <v>40</v>
      </c>
      <c r="D4" s="4" t="s">
        <v>23</v>
      </c>
      <c r="E4" s="4" t="s">
        <v>20</v>
      </c>
      <c r="F4" s="4" t="s">
        <v>42</v>
      </c>
      <c r="G4" s="4" t="s">
        <v>3</v>
      </c>
      <c r="H4" s="6">
        <v>516420</v>
      </c>
      <c r="I4" s="9" t="s">
        <v>14</v>
      </c>
      <c r="J4" s="6">
        <v>41314</v>
      </c>
      <c r="K4" s="6">
        <f t="shared" ref="K4:K17" si="0">+J4+H4</f>
        <v>557734</v>
      </c>
    </row>
    <row r="5" spans="1:11" outlineLevel="1" x14ac:dyDescent="0.3">
      <c r="B5" s="7">
        <v>45213</v>
      </c>
      <c r="C5" s="4" t="s">
        <v>31</v>
      </c>
      <c r="D5" s="4" t="s">
        <v>23</v>
      </c>
      <c r="E5" s="4" t="s">
        <v>20</v>
      </c>
      <c r="F5" s="4" t="s">
        <v>42</v>
      </c>
      <c r="G5" s="4" t="s">
        <v>11</v>
      </c>
      <c r="H5" s="6">
        <v>562919</v>
      </c>
      <c r="I5" s="9" t="s">
        <v>14</v>
      </c>
      <c r="J5" s="6">
        <v>45034</v>
      </c>
      <c r="K5" s="6">
        <f t="shared" si="0"/>
        <v>607953</v>
      </c>
    </row>
    <row r="6" spans="1:11" outlineLevel="1" x14ac:dyDescent="0.3">
      <c r="B6" s="7">
        <v>45213</v>
      </c>
      <c r="C6" s="4" t="s">
        <v>9</v>
      </c>
      <c r="D6" s="4" t="s">
        <v>23</v>
      </c>
      <c r="E6" s="4" t="s">
        <v>20</v>
      </c>
      <c r="F6" s="4" t="s">
        <v>42</v>
      </c>
      <c r="G6" s="4" t="s">
        <v>8</v>
      </c>
      <c r="H6" s="6">
        <v>341455</v>
      </c>
      <c r="I6" s="9" t="s">
        <v>14</v>
      </c>
      <c r="J6" s="6">
        <v>27316</v>
      </c>
      <c r="K6" s="6">
        <f t="shared" si="0"/>
        <v>368771</v>
      </c>
    </row>
    <row r="7" spans="1:11" outlineLevel="1" x14ac:dyDescent="0.3">
      <c r="B7" s="7">
        <v>45220</v>
      </c>
      <c r="C7" s="4" t="s">
        <v>36</v>
      </c>
      <c r="D7" s="4" t="s">
        <v>23</v>
      </c>
      <c r="E7" s="4" t="s">
        <v>20</v>
      </c>
      <c r="F7" s="4" t="s">
        <v>42</v>
      </c>
      <c r="G7" s="4" t="s">
        <v>17</v>
      </c>
      <c r="H7" s="6">
        <v>1122876</v>
      </c>
      <c r="I7" s="9" t="s">
        <v>14</v>
      </c>
      <c r="J7" s="6">
        <v>89830</v>
      </c>
      <c r="K7" s="6">
        <f t="shared" si="0"/>
        <v>1212706</v>
      </c>
    </row>
    <row r="8" spans="1:11" outlineLevel="1" x14ac:dyDescent="0.3">
      <c r="B8" s="7">
        <v>45227</v>
      </c>
      <c r="C8" s="4" t="s">
        <v>5</v>
      </c>
      <c r="D8" s="4" t="s">
        <v>23</v>
      </c>
      <c r="E8" s="4" t="s">
        <v>20</v>
      </c>
      <c r="F8" s="4" t="s">
        <v>42</v>
      </c>
      <c r="G8" s="4" t="s">
        <v>29</v>
      </c>
      <c r="H8" s="6">
        <v>1153635</v>
      </c>
      <c r="I8" s="9" t="s">
        <v>14</v>
      </c>
      <c r="J8" s="6">
        <v>92291</v>
      </c>
      <c r="K8" s="6">
        <f t="shared" si="0"/>
        <v>1245926</v>
      </c>
    </row>
    <row r="9" spans="1:11" outlineLevel="1" x14ac:dyDescent="0.3">
      <c r="B9" s="7">
        <v>45227</v>
      </c>
      <c r="C9" s="4" t="s">
        <v>30</v>
      </c>
      <c r="D9" s="4" t="s">
        <v>23</v>
      </c>
      <c r="E9" s="4" t="s">
        <v>20</v>
      </c>
      <c r="F9" s="4" t="s">
        <v>42</v>
      </c>
      <c r="G9" s="4" t="s">
        <v>43</v>
      </c>
      <c r="H9" s="6">
        <v>562919</v>
      </c>
      <c r="I9" s="9" t="s">
        <v>14</v>
      </c>
      <c r="J9" s="6">
        <v>45034</v>
      </c>
      <c r="K9" s="6">
        <f t="shared" si="0"/>
        <v>607953</v>
      </c>
    </row>
    <row r="10" spans="1:11" outlineLevel="1" x14ac:dyDescent="0.3">
      <c r="B10" s="7">
        <v>45230</v>
      </c>
      <c r="C10" s="4" t="s">
        <v>24</v>
      </c>
      <c r="D10" s="4" t="s">
        <v>23</v>
      </c>
      <c r="E10" s="4" t="s">
        <v>20</v>
      </c>
      <c r="F10" s="4" t="s">
        <v>42</v>
      </c>
      <c r="G10" s="4" t="s">
        <v>10</v>
      </c>
      <c r="H10" s="6">
        <v>671263</v>
      </c>
      <c r="I10" s="9" t="s">
        <v>14</v>
      </c>
      <c r="J10" s="6">
        <v>53701</v>
      </c>
      <c r="K10" s="6">
        <f t="shared" si="0"/>
        <v>724964</v>
      </c>
    </row>
    <row r="11" spans="1:11" outlineLevel="1" x14ac:dyDescent="0.3">
      <c r="B11" s="7">
        <v>45230</v>
      </c>
      <c r="C11" s="4" t="s">
        <v>6</v>
      </c>
      <c r="D11" s="4" t="s">
        <v>23</v>
      </c>
      <c r="E11" s="4" t="s">
        <v>20</v>
      </c>
      <c r="F11" s="4" t="s">
        <v>42</v>
      </c>
      <c r="G11" s="4" t="s">
        <v>7</v>
      </c>
      <c r="H11" s="6">
        <v>682910</v>
      </c>
      <c r="I11" s="9" t="s">
        <v>14</v>
      </c>
      <c r="J11" s="6">
        <v>54633</v>
      </c>
      <c r="K11" s="6">
        <f t="shared" si="0"/>
        <v>737543</v>
      </c>
    </row>
    <row r="12" spans="1:11" outlineLevel="1" x14ac:dyDescent="0.3">
      <c r="B12" s="7">
        <v>45230</v>
      </c>
      <c r="C12" s="4" t="s">
        <v>26</v>
      </c>
      <c r="D12" s="4" t="s">
        <v>23</v>
      </c>
      <c r="E12" s="4" t="s">
        <v>20</v>
      </c>
      <c r="F12" s="4" t="s">
        <v>42</v>
      </c>
      <c r="G12" s="4" t="s">
        <v>22</v>
      </c>
      <c r="H12" s="6">
        <v>494628</v>
      </c>
      <c r="I12" s="9" t="s">
        <v>14</v>
      </c>
      <c r="J12" s="6">
        <v>39570</v>
      </c>
      <c r="K12" s="6">
        <f t="shared" si="0"/>
        <v>534198</v>
      </c>
    </row>
    <row r="13" spans="1:11" outlineLevel="1" x14ac:dyDescent="0.3">
      <c r="B13" s="7">
        <v>45230</v>
      </c>
      <c r="C13" s="4" t="s">
        <v>18</v>
      </c>
      <c r="D13" s="4" t="s">
        <v>23</v>
      </c>
      <c r="E13" s="4" t="s">
        <v>20</v>
      </c>
      <c r="F13" s="4" t="s">
        <v>42</v>
      </c>
      <c r="G13" s="4" t="s">
        <v>16</v>
      </c>
      <c r="H13" s="6">
        <v>806419</v>
      </c>
      <c r="I13" s="9" t="s">
        <v>14</v>
      </c>
      <c r="J13" s="6">
        <v>64514</v>
      </c>
      <c r="K13" s="6">
        <f t="shared" si="0"/>
        <v>870933</v>
      </c>
    </row>
    <row r="14" spans="1:11" outlineLevel="1" x14ac:dyDescent="0.3">
      <c r="B14" s="7">
        <v>45230</v>
      </c>
      <c r="C14" s="4" t="s">
        <v>39</v>
      </c>
      <c r="D14" s="4" t="s">
        <v>23</v>
      </c>
      <c r="E14" s="4" t="s">
        <v>20</v>
      </c>
      <c r="F14" s="4" t="s">
        <v>42</v>
      </c>
      <c r="G14" s="4" t="s">
        <v>33</v>
      </c>
      <c r="H14" s="6">
        <v>887098</v>
      </c>
      <c r="I14" s="9" t="s">
        <v>14</v>
      </c>
      <c r="J14" s="6">
        <v>70968</v>
      </c>
      <c r="K14" s="6">
        <f t="shared" si="0"/>
        <v>958066</v>
      </c>
    </row>
    <row r="15" spans="1:11" outlineLevel="1" x14ac:dyDescent="0.3">
      <c r="B15" s="7">
        <v>45230</v>
      </c>
      <c r="C15" s="4" t="s">
        <v>27</v>
      </c>
      <c r="D15" s="4" t="s">
        <v>23</v>
      </c>
      <c r="E15" s="4" t="s">
        <v>20</v>
      </c>
      <c r="F15" s="4" t="s">
        <v>42</v>
      </c>
      <c r="G15" s="4" t="s">
        <v>2</v>
      </c>
      <c r="H15" s="6">
        <v>1054585</v>
      </c>
      <c r="I15" s="9" t="s">
        <v>14</v>
      </c>
      <c r="J15" s="6">
        <v>84367</v>
      </c>
      <c r="K15" s="6">
        <f t="shared" si="0"/>
        <v>1138952</v>
      </c>
    </row>
    <row r="16" spans="1:11" outlineLevel="1" x14ac:dyDescent="0.3">
      <c r="B16" s="7">
        <v>45230</v>
      </c>
      <c r="C16" s="4" t="s">
        <v>15</v>
      </c>
      <c r="D16" s="4" t="s">
        <v>23</v>
      </c>
      <c r="E16" s="4" t="s">
        <v>20</v>
      </c>
      <c r="F16" s="4" t="s">
        <v>42</v>
      </c>
      <c r="G16" s="4" t="s">
        <v>4</v>
      </c>
      <c r="H16" s="6">
        <v>891301</v>
      </c>
      <c r="I16" s="9" t="s">
        <v>14</v>
      </c>
      <c r="J16" s="6">
        <v>71304</v>
      </c>
      <c r="K16" s="6">
        <f t="shared" si="0"/>
        <v>962605</v>
      </c>
    </row>
    <row r="17" spans="2:11" outlineLevel="1" x14ac:dyDescent="0.3">
      <c r="B17" s="7">
        <v>45201</v>
      </c>
      <c r="C17" s="4"/>
      <c r="D17" s="4"/>
      <c r="E17" s="4" t="s">
        <v>16</v>
      </c>
      <c r="F17" s="4"/>
      <c r="G17" s="4" t="s">
        <v>47</v>
      </c>
      <c r="H17" s="6">
        <v>-84398</v>
      </c>
      <c r="I17" s="14">
        <v>0.08</v>
      </c>
      <c r="J17" s="6">
        <v>-6752</v>
      </c>
      <c r="K17" s="6">
        <f t="shared" si="0"/>
        <v>-91150</v>
      </c>
    </row>
    <row r="18" spans="2:11" x14ac:dyDescent="0.3">
      <c r="B18" s="7">
        <v>45201</v>
      </c>
      <c r="C18" s="4" t="s">
        <v>37</v>
      </c>
      <c r="D18" s="4" t="s">
        <v>37</v>
      </c>
      <c r="E18" s="4" t="s">
        <v>46</v>
      </c>
      <c r="F18" s="4"/>
      <c r="G18" s="4" t="s">
        <v>48</v>
      </c>
      <c r="H18" s="6">
        <v>-168796</v>
      </c>
      <c r="I18" s="9" t="s">
        <v>14</v>
      </c>
      <c r="J18" s="6">
        <v>-13504</v>
      </c>
      <c r="K18" s="6">
        <v>-182300</v>
      </c>
    </row>
    <row r="19" spans="2:11" x14ac:dyDescent="0.3">
      <c r="B19" s="7">
        <v>45201</v>
      </c>
      <c r="C19" s="4" t="s">
        <v>37</v>
      </c>
      <c r="D19" s="4" t="s">
        <v>37</v>
      </c>
      <c r="E19" s="4" t="s">
        <v>22</v>
      </c>
      <c r="F19" s="4"/>
      <c r="G19" s="4" t="s">
        <v>34</v>
      </c>
      <c r="H19" s="6">
        <v>-110732</v>
      </c>
      <c r="I19" s="9" t="s">
        <v>14</v>
      </c>
      <c r="J19" s="6">
        <v>-8859</v>
      </c>
      <c r="K19" s="6">
        <v>-119591</v>
      </c>
    </row>
    <row r="20" spans="2:11" x14ac:dyDescent="0.3">
      <c r="B20" s="7">
        <v>45204</v>
      </c>
      <c r="C20" s="4" t="s">
        <v>37</v>
      </c>
      <c r="D20" s="4" t="s">
        <v>37</v>
      </c>
      <c r="E20" s="4" t="s">
        <v>17</v>
      </c>
      <c r="F20" s="4"/>
      <c r="G20" s="4" t="s">
        <v>41</v>
      </c>
      <c r="H20" s="6">
        <v>-163284</v>
      </c>
      <c r="I20" s="9" t="s">
        <v>14</v>
      </c>
      <c r="J20" s="6">
        <v>-13063</v>
      </c>
      <c r="K20" s="6">
        <v>-176347</v>
      </c>
    </row>
    <row r="21" spans="2:11" x14ac:dyDescent="0.3">
      <c r="B21" s="7">
        <v>45208</v>
      </c>
      <c r="C21" s="4" t="s">
        <v>37</v>
      </c>
      <c r="D21" s="4" t="s">
        <v>37</v>
      </c>
      <c r="E21" s="4" t="s">
        <v>17</v>
      </c>
      <c r="F21" s="4"/>
      <c r="G21" s="4" t="s">
        <v>41</v>
      </c>
      <c r="H21" s="6">
        <v>-110732</v>
      </c>
      <c r="I21" s="9" t="s">
        <v>14</v>
      </c>
      <c r="J21" s="6">
        <v>-8859</v>
      </c>
      <c r="K21" s="6">
        <v>-119591</v>
      </c>
    </row>
    <row r="22" spans="2:11" x14ac:dyDescent="0.3">
      <c r="B22" s="7">
        <v>45215</v>
      </c>
      <c r="C22" s="4" t="s">
        <v>37</v>
      </c>
      <c r="D22" s="4" t="s">
        <v>37</v>
      </c>
      <c r="E22" s="4" t="s">
        <v>17</v>
      </c>
      <c r="F22" s="4"/>
      <c r="G22" s="4" t="s">
        <v>49</v>
      </c>
      <c r="H22" s="6">
        <v>-334836</v>
      </c>
      <c r="I22" s="9" t="s">
        <v>14</v>
      </c>
      <c r="J22" s="6">
        <v>-26787</v>
      </c>
      <c r="K22" s="6">
        <v>-361623</v>
      </c>
    </row>
    <row r="23" spans="2:11" x14ac:dyDescent="0.3">
      <c r="G23" s="13" t="s">
        <v>45</v>
      </c>
      <c r="K23" s="15">
        <f>+SUM(K4:K22)</f>
        <v>9477702</v>
      </c>
    </row>
  </sheetData>
  <autoFilter ref="A3:K22" xr:uid="{00000000-0001-0000-0000-000000000000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2023-11-03T04:30:59Z</dcterms:created>
  <dcterms:modified xsi:type="dcterms:W3CDTF">2023-11-03T04:41:32Z</dcterms:modified>
</cp:coreProperties>
</file>