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T7\"/>
    </mc:Choice>
  </mc:AlternateContent>
  <xr:revisionPtr revIDLastSave="0" documentId="13_ncr:1_{0FA5DF1E-D77B-4365-B996-C0E05E220DFC}" xr6:coauthVersionLast="47" xr6:coauthVersionMax="47" xr10:uidLastSave="{00000000-0000-0000-0000-000000000000}"/>
  <bookViews>
    <workbookView xWindow="-120" yWindow="-120" windowWidth="29040" windowHeight="15720" xr2:uid="{32AF7C58-B7D6-4EA5-A7CE-8A205DC84CAF}"/>
  </bookViews>
  <sheets>
    <sheet name="Công nợ " sheetId="1" r:id="rId1"/>
    <sheet name="Chi tiết" sheetId="2" r:id="rId2"/>
  </sheets>
  <definedNames>
    <definedName name="_xlnm._FilterDatabase" localSheetId="1" hidden="1">'Chi tiết'!$B$2:$J$2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E10" i="1"/>
  <c r="D7" i="1"/>
  <c r="F14" i="1" s="1"/>
</calcChain>
</file>

<file path=xl/sharedStrings.xml><?xml version="1.0" encoding="utf-8"?>
<sst xmlns="http://schemas.openxmlformats.org/spreadsheetml/2006/main" count="71" uniqueCount="54">
  <si>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</si>
  <si>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</si>
  <si>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</si>
  <si>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</si>
  <si>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</si>
  <si>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</si>
  <si>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 xml:space="preserve">Hàng bán </t>
  </si>
  <si>
    <t>Tổng bán hàng</t>
  </si>
  <si>
    <t>Tổng hàng trả</t>
  </si>
  <si>
    <t xml:space="preserve">Thanh toán </t>
  </si>
  <si>
    <t>Tổng đã thanh toán</t>
  </si>
  <si>
    <t xml:space="preserve">Dư nợ phải thu </t>
  </si>
  <si>
    <t>THEO DÕI CÔNG NỢ THÁNG 7/2023 CÔNG TY TNHH ĐẦU TƯ VÀ PHÁT TRIỂN TTMFARM</t>
  </si>
  <si>
    <t>01/07- 15/07</t>
  </si>
  <si>
    <t>DANH SÁCH BÁN HÀNG</t>
  </si>
  <si>
    <t>Ngày chứng từ</t>
  </si>
  <si>
    <t>Số chứng từ</t>
  </si>
  <si>
    <t>Khách hàng</t>
  </si>
  <si>
    <t>Diễn giải</t>
  </si>
  <si>
    <t>Người mua hàng</t>
  </si>
  <si>
    <t>Tổng tiền hàng</t>
  </si>
  <si>
    <t>Tiền chiết khấu</t>
  </si>
  <si>
    <t>Tiền thuế GTGT</t>
  </si>
  <si>
    <t>Tổng tiền thanh toán</t>
  </si>
  <si>
    <t>BH2306887</t>
  </si>
  <si>
    <t>TTMFARMG378</t>
  </si>
  <si>
    <t>CÔNG TY TNHH ĐẦU TƯ VÀ PHÁT TRIỂN TTM FARM</t>
  </si>
  <si>
    <t>TTMFARM - G 378 Minh Khai</t>
  </si>
  <si>
    <t>BH2306899</t>
  </si>
  <si>
    <t>TTMFARMC423</t>
  </si>
  <si>
    <t>Bán hàng CÔNG TY TNHH ĐẦU TƯ VÀ PHÁT TRIỂN TTM FARM</t>
  </si>
  <si>
    <t>BH2307015</t>
  </si>
  <si>
    <t>TTMFARMP9</t>
  </si>
  <si>
    <t>TTMFARM - Sảnh Park 9 Times City</t>
  </si>
  <si>
    <t>BH2307048</t>
  </si>
  <si>
    <t>TTMFARMB423</t>
  </si>
  <si>
    <t>Bán hàng TTMFARM - Sảnh B 423 Minh Khai</t>
  </si>
  <si>
    <t>BH2307134</t>
  </si>
  <si>
    <t>TTMFARMP5</t>
  </si>
  <si>
    <t>Bán hàng TTMFARM - Sảnh Park 5 Times City</t>
  </si>
  <si>
    <t>DANH SÁCH TRẢ LẠI HÀNG BÁN</t>
  </si>
  <si>
    <t>Ngày hạch toán</t>
  </si>
  <si>
    <t>HBTL2307/1013</t>
  </si>
  <si>
    <t>Hàng trả - TTMFARM - Sảnh B 423 Minh Khai - TTMFARMB423</t>
  </si>
  <si>
    <t>HBTL2307/1012</t>
  </si>
  <si>
    <t>Hàng trả - TTMFARM - Sảnh C 423 Minh Khai - TTMFARMC423</t>
  </si>
  <si>
    <t>Hàng trả</t>
  </si>
  <si>
    <t>01/07-15/07</t>
  </si>
  <si>
    <t>01-15/07</t>
  </si>
  <si>
    <t>BH2307099</t>
  </si>
  <si>
    <t>TTMFARMH3B</t>
  </si>
  <si>
    <t>HH3B Đại từ, Hoàng Mai, HN</t>
  </si>
  <si>
    <t>BH2307155</t>
  </si>
  <si>
    <t>Bán hàng TTMFARM - HH3B Đại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</si>
</sst>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right" vertical="center" wrapText="1"/>
    </xf>
    <xf numFmtId="14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164" fontId="5" fillId="0" borderId="1" xfId="2" applyNumberFormat="1" applyFont="1" applyBorder="1" applyAlignment="1">
      <alignment horizontal="right"/>
    </xf>
    <xf numFmtId="165" fontId="4" fillId="0" borderId="1" xfId="2" applyNumberFormat="1" applyFont="1" applyBorder="1" applyAlignment="1">
      <alignment horizontal="center"/>
    </xf>
    <xf numFmtId="0" fontId="4" fillId="0" borderId="1" xfId="1" applyFont="1" applyBorder="1"/>
    <xf numFmtId="14" fontId="4" fillId="0" borderId="2" xfId="1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5" fontId="4" fillId="0" borderId="1" xfId="2" applyNumberFormat="1" applyFont="1" applyBorder="1"/>
    <xf numFmtId="0" fontId="4" fillId="0" borderId="3" xfId="1" applyFont="1" applyBorder="1" applyAlignment="1">
      <alignment horizontal="left"/>
    </xf>
    <xf numFmtId="164" fontId="3" fillId="2" borderId="1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0" fontId="3" fillId="2" borderId="1" xfId="1" applyFont="1" applyFill="1" applyBorder="1"/>
    <xf numFmtId="165" fontId="3" fillId="2" borderId="1" xfId="2" applyNumberFormat="1" applyFont="1" applyFill="1" applyBorder="1"/>
    <xf numFmtId="164" fontId="6" fillId="2" borderId="1" xfId="2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/>
    <xf numFmtId="165" fontId="7" fillId="3" borderId="1" xfId="1" applyNumberFormat="1" applyFont="1" applyFill="1" applyBorder="1"/>
    <xf numFmtId="38" fontId="11" fillId="4" borderId="5" xfId="3" applyNumberFormat="1" applyFont="1" applyFill="1" applyBorder="1" applyAlignment="1">
      <alignment horizontal="right" vertical="center"/>
    </xf>
    <xf numFmtId="0" fontId="10" fillId="5" borderId="6" xfId="3" applyFont="1" applyFill="1" applyBorder="1" applyAlignment="1">
      <alignment horizontal="center" vertical="center" wrapText="1"/>
    </xf>
    <xf numFmtId="14" fontId="10" fillId="5" borderId="6" xfId="3" applyNumberFormat="1" applyFont="1" applyFill="1" applyBorder="1" applyAlignment="1">
      <alignment horizontal="center" vertical="center" wrapText="1"/>
    </xf>
    <xf numFmtId="38" fontId="10" fillId="5" borderId="6" xfId="3" applyNumberFormat="1" applyFont="1" applyFill="1" applyBorder="1" applyAlignment="1">
      <alignment horizontal="center" vertical="center" wrapText="1"/>
    </xf>
    <xf numFmtId="14" fontId="11" fillId="0" borderId="5" xfId="3" applyNumberFormat="1" applyFont="1" applyBorder="1" applyAlignment="1">
      <alignment horizontal="center" vertical="center"/>
    </xf>
    <xf numFmtId="0" fontId="11" fillId="0" borderId="5" xfId="3" applyFont="1" applyBorder="1" applyAlignment="1">
      <alignment horizontal="left" vertical="center"/>
    </xf>
    <xf numFmtId="38" fontId="11" fillId="0" borderId="5" xfId="3" applyNumberFormat="1" applyFont="1" applyBorder="1" applyAlignment="1">
      <alignment horizontal="right" vertical="center"/>
    </xf>
    <xf numFmtId="0" fontId="8" fillId="0" borderId="0" xfId="3"/>
    <xf numFmtId="14" fontId="11" fillId="4" borderId="5" xfId="3" applyNumberFormat="1" applyFont="1" applyFill="1" applyBorder="1" applyAlignment="1">
      <alignment horizontal="left" vertical="center"/>
    </xf>
    <xf numFmtId="38" fontId="10" fillId="0" borderId="5" xfId="3" applyNumberFormat="1" applyFont="1" applyBorder="1" applyAlignment="1">
      <alignment horizontal="right" vertical="center"/>
    </xf>
    <xf numFmtId="14" fontId="10" fillId="0" borderId="5" xfId="3" applyNumberFormat="1" applyFont="1" applyBorder="1" applyAlignment="1">
      <alignment horizontal="center" vertical="center"/>
    </xf>
    <xf numFmtId="0" fontId="10" fillId="0" borderId="5" xfId="3" applyFont="1" applyBorder="1" applyAlignment="1">
      <alignment horizontal="left" vertical="center"/>
    </xf>
    <xf numFmtId="14" fontId="2" fillId="0" borderId="0" xfId="1" applyNumberFormat="1" applyFont="1" applyAlignment="1">
      <alignment horizontal="center" wrapText="1"/>
    </xf>
    <xf numFmtId="14" fontId="3" fillId="2" borderId="2" xfId="1" applyNumberFormat="1" applyFont="1" applyFill="1" applyBorder="1" applyAlignment="1">
      <alignment horizontal="center"/>
    </xf>
    <xf numFmtId="14" fontId="3" fillId="2" borderId="3" xfId="1" applyNumberFormat="1" applyFont="1" applyFill="1" applyBorder="1" applyAlignment="1">
      <alignment horizontal="center"/>
    </xf>
    <xf numFmtId="14" fontId="7" fillId="3" borderId="2" xfId="1" quotePrefix="1" applyNumberFormat="1" applyFont="1" applyFill="1" applyBorder="1" applyAlignment="1">
      <alignment horizontal="center" vertical="center"/>
    </xf>
    <xf numFmtId="14" fontId="7" fillId="3" borderId="4" xfId="1" quotePrefix="1" applyNumberFormat="1" applyFont="1" applyFill="1" applyBorder="1" applyAlignment="1">
      <alignment horizontal="center" vertical="center"/>
    </xf>
    <xf numFmtId="14" fontId="7" fillId="3" borderId="3" xfId="1" quotePrefix="1" applyNumberFormat="1" applyFont="1" applyFill="1" applyBorder="1" applyAlignment="1">
      <alignment horizontal="center" vertical="center"/>
    </xf>
    <xf numFmtId="0" fontId="9" fillId="0" borderId="7" xfId="3" applyFont="1" applyBorder="1" applyAlignment="1">
      <alignment horizontal="center"/>
    </xf>
    <xf numFmtId="0" fontId="9" fillId="0" borderId="0" xfId="3" applyFont="1" applyAlignment="1">
      <alignment horizontal="center"/>
    </xf>
    <xf numFmtId="38" fontId="0" fillId="0" borderId="0" xfId="0" applyNumberFormat="1"/>
  </cellXfs>
  <cellStyles count="4">
    <cellStyle name="Comma 2" xfId="2" xr:uid="{C93B6F55-CE35-4C61-98FA-30E56254F3F1}"/>
    <cellStyle name="Normal" xfId="0" builtinId="0"/>
    <cellStyle name="Normal 2" xfId="1" xr:uid="{C6319559-60DC-401D-8B1B-0661510D6174}"/>
    <cellStyle name="Normal 3" xfId="3" xr:uid="{625ECB20-C0F8-4AF4-90FE-1E06989F7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9012-FCD7-48D3-BCC2-7C7C22B935D6}">
  <dimension ref="B1:F14"/>
  <sheetViews>
    <sheetView tabSelected="1" workbookViewId="0">
      <selection activeCell="F14" sqref="F14"/>
    </sheetView>
  </sheetViews>
  <sheetFormatPr defaultRowHeight="15" x14ac:dyDescent="0.25"/>
  <cols>
    <col min="2" max="2" width="18.85546875" customWidth="1"/>
    <col min="3" max="3" width="19.85546875" customWidth="1"/>
    <col min="4" max="7" width="13.85546875" customWidth="1"/>
  </cols>
  <sheetData>
    <row r="1" spans="2:6" ht="19.5" x14ac:dyDescent="0.3">
      <c r="B1" s="35" t="s">
        <v>12</v>
      </c>
      <c r="C1" s="35"/>
      <c r="D1" s="35"/>
      <c r="E1" s="35"/>
      <c r="F1" s="35"/>
    </row>
    <row r="2" spans="2:6" ht="47.25" x14ac:dyDescent="0.25">
      <c r="B2" s="1" t="s">
        <v>0</v>
      </c>
      <c r="C2" s="2" t="s">
        <v>1</v>
      </c>
      <c r="D2" s="3" t="s">
        <v>2</v>
      </c>
      <c r="E2" s="2" t="s">
        <v>3</v>
      </c>
      <c r="F2" s="2" t="s">
        <v>4</v>
      </c>
    </row>
    <row r="3" spans="2:6" ht="15.75" x14ac:dyDescent="0.25">
      <c r="B3" s="4"/>
      <c r="C3" s="5" t="s">
        <v>5</v>
      </c>
      <c r="D3" s="6">
        <v>7608415</v>
      </c>
      <c r="E3" s="5"/>
      <c r="F3" s="5"/>
    </row>
    <row r="4" spans="2:6" ht="15.75" x14ac:dyDescent="0.25">
      <c r="B4" s="7" t="s">
        <v>13</v>
      </c>
      <c r="C4" s="8" t="s">
        <v>6</v>
      </c>
      <c r="D4" s="9">
        <v>4458742</v>
      </c>
      <c r="E4" s="10"/>
      <c r="F4" s="11"/>
    </row>
    <row r="5" spans="2:6" ht="15.75" x14ac:dyDescent="0.25">
      <c r="B5" s="12"/>
      <c r="C5" s="8"/>
      <c r="D5" s="13"/>
      <c r="E5" s="14"/>
      <c r="F5" s="11"/>
    </row>
    <row r="6" spans="2:6" ht="15.75" x14ac:dyDescent="0.25">
      <c r="B6" s="12"/>
      <c r="C6" s="15"/>
      <c r="D6" s="13"/>
      <c r="E6" s="14"/>
      <c r="F6" s="11"/>
    </row>
    <row r="7" spans="2:6" ht="15.75" x14ac:dyDescent="0.25">
      <c r="B7" s="36" t="s">
        <v>7</v>
      </c>
      <c r="C7" s="37"/>
      <c r="D7" s="16">
        <f>+SUM(D4:D5)</f>
        <v>4458742</v>
      </c>
      <c r="E7" s="17"/>
      <c r="F7" s="18"/>
    </row>
    <row r="8" spans="2:6" ht="15.75" x14ac:dyDescent="0.25">
      <c r="B8" s="7" t="s">
        <v>47</v>
      </c>
      <c r="C8" s="15" t="s">
        <v>46</v>
      </c>
      <c r="D8" s="13"/>
      <c r="E8" s="10">
        <v>239886</v>
      </c>
      <c r="F8" s="11"/>
    </row>
    <row r="9" spans="2:6" ht="15.75" x14ac:dyDescent="0.25">
      <c r="B9" s="7"/>
      <c r="C9" s="15"/>
      <c r="D9" s="13"/>
      <c r="E9" s="14"/>
      <c r="F9" s="11"/>
    </row>
    <row r="10" spans="2:6" ht="15.75" x14ac:dyDescent="0.25">
      <c r="B10" s="36" t="s">
        <v>8</v>
      </c>
      <c r="C10" s="37"/>
      <c r="D10" s="16"/>
      <c r="E10" s="19">
        <f>+SUM(E8:E9)</f>
        <v>239886</v>
      </c>
      <c r="F10" s="18"/>
    </row>
    <row r="11" spans="2:6" ht="15.75" x14ac:dyDescent="0.25">
      <c r="B11" s="7" t="s">
        <v>48</v>
      </c>
      <c r="C11" s="8" t="s">
        <v>9</v>
      </c>
      <c r="D11" s="13"/>
      <c r="E11" s="10"/>
      <c r="F11" s="6"/>
    </row>
    <row r="12" spans="2:6" ht="15.75" x14ac:dyDescent="0.25">
      <c r="B12" s="7"/>
      <c r="C12" s="8"/>
      <c r="D12" s="13"/>
      <c r="E12" s="10"/>
      <c r="F12" s="14"/>
    </row>
    <row r="13" spans="2:6" ht="15.75" x14ac:dyDescent="0.25">
      <c r="B13" s="36" t="s">
        <v>10</v>
      </c>
      <c r="C13" s="37"/>
      <c r="D13" s="20"/>
      <c r="E13" s="21"/>
      <c r="F13" s="21"/>
    </row>
    <row r="14" spans="2:6" ht="15.75" x14ac:dyDescent="0.25">
      <c r="B14" s="38" t="s">
        <v>11</v>
      </c>
      <c r="C14" s="39"/>
      <c r="D14" s="39"/>
      <c r="E14" s="40"/>
      <c r="F14" s="22">
        <f>+D3+D7-E10-F13</f>
        <v>11827271</v>
      </c>
    </row>
  </sheetData>
  <mergeCells count="5">
    <mergeCell ref="B1:F1"/>
    <mergeCell ref="B7:C7"/>
    <mergeCell ref="B10:C10"/>
    <mergeCell ref="B13:C13"/>
    <mergeCell ref="B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E826-D0A4-4CFF-84A4-2666EF53CAE1}">
  <dimension ref="B1:J15"/>
  <sheetViews>
    <sheetView workbookViewId="0">
      <selection activeCell="J10" sqref="J10"/>
    </sheetView>
  </sheetViews>
  <sheetFormatPr defaultRowHeight="15" x14ac:dyDescent="0.25"/>
  <cols>
    <col min="1" max="1" width="3.85546875" customWidth="1"/>
    <col min="2" max="2" width="11.28515625" customWidth="1"/>
    <col min="3" max="3" width="11.140625" customWidth="1"/>
    <col min="4" max="4" width="14.5703125" customWidth="1"/>
    <col min="5" max="5" width="44.7109375" customWidth="1"/>
    <col min="6" max="6" width="49.28515625" customWidth="1"/>
    <col min="7" max="7" width="15.5703125" customWidth="1"/>
    <col min="8" max="8" width="16.42578125" customWidth="1"/>
    <col min="9" max="9" width="12.5703125" customWidth="1"/>
    <col min="10" max="10" width="15" customWidth="1"/>
  </cols>
  <sheetData>
    <row r="1" spans="2:10" ht="18.75" x14ac:dyDescent="0.3">
      <c r="B1" s="41" t="s">
        <v>14</v>
      </c>
      <c r="C1" s="41"/>
      <c r="D1" s="41"/>
      <c r="E1" s="41"/>
      <c r="F1" s="41"/>
      <c r="G1" s="41"/>
      <c r="H1" s="41"/>
      <c r="I1" s="41"/>
      <c r="J1" s="41"/>
    </row>
    <row r="2" spans="2:10" ht="21" x14ac:dyDescent="0.25">
      <c r="B2" s="25" t="s">
        <v>15</v>
      </c>
      <c r="C2" s="24" t="s">
        <v>16</v>
      </c>
      <c r="D2" s="24" t="s">
        <v>19</v>
      </c>
      <c r="E2" s="24" t="s">
        <v>17</v>
      </c>
      <c r="F2" s="24" t="s">
        <v>18</v>
      </c>
      <c r="G2" s="26" t="s">
        <v>20</v>
      </c>
      <c r="H2" s="26" t="s">
        <v>21</v>
      </c>
      <c r="I2" s="26" t="s">
        <v>22</v>
      </c>
      <c r="J2" s="26" t="s">
        <v>23</v>
      </c>
    </row>
    <row r="3" spans="2:10" x14ac:dyDescent="0.25">
      <c r="B3" s="27">
        <v>45108</v>
      </c>
      <c r="C3" s="28" t="s">
        <v>24</v>
      </c>
      <c r="D3" s="28" t="s">
        <v>25</v>
      </c>
      <c r="E3" s="28" t="s">
        <v>26</v>
      </c>
      <c r="F3" s="28" t="s">
        <v>27</v>
      </c>
      <c r="G3" s="29">
        <v>555290</v>
      </c>
      <c r="H3" s="29">
        <v>0</v>
      </c>
      <c r="I3" s="29">
        <v>44423</v>
      </c>
      <c r="J3" s="29">
        <v>599713</v>
      </c>
    </row>
    <row r="4" spans="2:10" x14ac:dyDescent="0.25">
      <c r="B4" s="27">
        <v>45110</v>
      </c>
      <c r="C4" s="28" t="s">
        <v>28</v>
      </c>
      <c r="D4" s="28" t="s">
        <v>29</v>
      </c>
      <c r="E4" s="28" t="s">
        <v>26</v>
      </c>
      <c r="F4" s="28" t="s">
        <v>30</v>
      </c>
      <c r="G4" s="29">
        <v>729041</v>
      </c>
      <c r="H4" s="29">
        <v>0</v>
      </c>
      <c r="I4" s="29">
        <v>58323</v>
      </c>
      <c r="J4" s="29">
        <v>787364</v>
      </c>
    </row>
    <row r="5" spans="2:10" x14ac:dyDescent="0.25">
      <c r="B5" s="27">
        <v>45112</v>
      </c>
      <c r="C5" s="28" t="s">
        <v>31</v>
      </c>
      <c r="D5" s="28" t="s">
        <v>32</v>
      </c>
      <c r="E5" s="28" t="s">
        <v>26</v>
      </c>
      <c r="F5" s="28" t="s">
        <v>33</v>
      </c>
      <c r="G5" s="29">
        <v>571540</v>
      </c>
      <c r="H5" s="29">
        <v>0</v>
      </c>
      <c r="I5" s="29">
        <v>45723</v>
      </c>
      <c r="J5" s="29">
        <v>617263</v>
      </c>
    </row>
    <row r="6" spans="2:10" x14ac:dyDescent="0.25">
      <c r="B6" s="27">
        <v>45113</v>
      </c>
      <c r="C6" s="28" t="s">
        <v>34</v>
      </c>
      <c r="D6" s="28" t="s">
        <v>35</v>
      </c>
      <c r="E6" s="28" t="s">
        <v>26</v>
      </c>
      <c r="F6" s="28" t="s">
        <v>36</v>
      </c>
      <c r="G6" s="29">
        <v>605287</v>
      </c>
      <c r="H6" s="29">
        <v>0</v>
      </c>
      <c r="I6" s="29">
        <v>48423</v>
      </c>
      <c r="J6" s="29">
        <v>653710</v>
      </c>
    </row>
    <row r="7" spans="2:10" x14ac:dyDescent="0.25">
      <c r="B7" s="27">
        <v>45117</v>
      </c>
      <c r="C7" s="28" t="s">
        <v>49</v>
      </c>
      <c r="D7" s="28" t="s">
        <v>50</v>
      </c>
      <c r="E7" s="28" t="s">
        <v>26</v>
      </c>
      <c r="F7" s="28" t="s">
        <v>51</v>
      </c>
      <c r="G7" s="29">
        <v>575654</v>
      </c>
      <c r="H7" s="29">
        <v>0</v>
      </c>
      <c r="I7" s="29">
        <v>46052</v>
      </c>
      <c r="J7" s="29">
        <v>621706</v>
      </c>
    </row>
    <row r="8" spans="2:10" x14ac:dyDescent="0.25">
      <c r="B8" s="27">
        <v>45118</v>
      </c>
      <c r="C8" s="28" t="s">
        <v>37</v>
      </c>
      <c r="D8" s="28" t="s">
        <v>38</v>
      </c>
      <c r="E8" s="28" t="s">
        <v>26</v>
      </c>
      <c r="F8" s="28" t="s">
        <v>39</v>
      </c>
      <c r="G8" s="29">
        <v>536364</v>
      </c>
      <c r="H8" s="29">
        <v>0</v>
      </c>
      <c r="I8" s="29">
        <v>42909</v>
      </c>
      <c r="J8" s="29">
        <v>579273</v>
      </c>
    </row>
    <row r="9" spans="2:10" x14ac:dyDescent="0.25">
      <c r="B9" s="27">
        <v>45118</v>
      </c>
      <c r="C9" s="28" t="s">
        <v>52</v>
      </c>
      <c r="D9" s="28" t="s">
        <v>50</v>
      </c>
      <c r="E9" s="28" t="s">
        <v>26</v>
      </c>
      <c r="F9" s="28" t="s">
        <v>53</v>
      </c>
      <c r="G9" s="29">
        <v>555290</v>
      </c>
      <c r="H9" s="29">
        <v>0</v>
      </c>
      <c r="I9" s="29">
        <v>44423</v>
      </c>
      <c r="J9" s="29">
        <v>599713</v>
      </c>
    </row>
    <row r="10" spans="2:10" x14ac:dyDescent="0.25">
      <c r="J10" s="43">
        <f>+SUM(J3:J9)</f>
        <v>4458742</v>
      </c>
    </row>
    <row r="11" spans="2:10" ht="18.75" x14ac:dyDescent="0.3">
      <c r="B11" s="42" t="s">
        <v>40</v>
      </c>
      <c r="C11" s="42"/>
      <c r="D11" s="42"/>
      <c r="E11" s="42"/>
      <c r="F11" s="42"/>
      <c r="G11" s="42"/>
      <c r="H11" s="42"/>
      <c r="I11" s="42"/>
      <c r="J11" s="42"/>
    </row>
    <row r="12" spans="2:10" ht="21" x14ac:dyDescent="0.25">
      <c r="B12" s="25" t="s">
        <v>41</v>
      </c>
      <c r="C12" s="25" t="s">
        <v>15</v>
      </c>
      <c r="D12" s="24" t="s">
        <v>16</v>
      </c>
      <c r="E12" s="24" t="s">
        <v>17</v>
      </c>
      <c r="F12" s="24" t="s">
        <v>18</v>
      </c>
      <c r="G12" s="26" t="s">
        <v>20</v>
      </c>
      <c r="H12" s="26" t="s">
        <v>21</v>
      </c>
      <c r="I12" s="26" t="s">
        <v>22</v>
      </c>
      <c r="J12" s="26" t="s">
        <v>23</v>
      </c>
    </row>
    <row r="13" spans="2:10" x14ac:dyDescent="0.25">
      <c r="B13" s="33">
        <v>45111</v>
      </c>
      <c r="C13" s="33">
        <v>45111</v>
      </c>
      <c r="D13" s="34" t="s">
        <v>42</v>
      </c>
      <c r="E13" s="34" t="s">
        <v>26</v>
      </c>
      <c r="F13" s="34" t="s">
        <v>43</v>
      </c>
      <c r="G13" s="32">
        <v>111058</v>
      </c>
      <c r="H13" s="32">
        <v>0</v>
      </c>
      <c r="I13" s="32">
        <v>8885</v>
      </c>
      <c r="J13" s="32">
        <v>119943</v>
      </c>
    </row>
    <row r="14" spans="2:10" x14ac:dyDescent="0.25">
      <c r="B14" s="33">
        <v>45111</v>
      </c>
      <c r="C14" s="33">
        <v>45111</v>
      </c>
      <c r="D14" s="34" t="s">
        <v>44</v>
      </c>
      <c r="E14" s="34" t="s">
        <v>26</v>
      </c>
      <c r="F14" s="34" t="s">
        <v>45</v>
      </c>
      <c r="G14" s="32">
        <v>111058</v>
      </c>
      <c r="H14" s="32">
        <v>0</v>
      </c>
      <c r="I14" s="32">
        <v>8885</v>
      </c>
      <c r="J14" s="32">
        <v>119943</v>
      </c>
    </row>
    <row r="15" spans="2:10" x14ac:dyDescent="0.25">
      <c r="B15" s="31"/>
      <c r="C15" s="30"/>
      <c r="D15" s="30"/>
      <c r="E15" s="30"/>
      <c r="F15" s="30"/>
      <c r="G15" s="23">
        <v>222116</v>
      </c>
      <c r="H15" s="23">
        <v>0</v>
      </c>
      <c r="I15" s="23">
        <v>17770</v>
      </c>
      <c r="J15" s="23">
        <v>239886</v>
      </c>
    </row>
  </sheetData>
  <autoFilter ref="B2:J2" xr:uid="{7808E826-D0A4-4CFF-84A4-2666EF53CAE1}">
    <sortState xmlns:xlrd2="http://schemas.microsoft.com/office/spreadsheetml/2017/richdata2" ref="B3:J9">
      <sortCondition ref="B2"/>
    </sortState>
  </autoFilter>
  <mergeCells count="2">
    <mergeCell ref="B1:J1"/>
    <mergeCell ref="B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2023-07-15T01:26:41Z</dcterms:created>
  <dcterms:modified xsi:type="dcterms:W3CDTF">2023-07-15T02:29:02Z</dcterms:modified>
</cp:coreProperties>
</file>