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TMfarm\T6\"/>
    </mc:Choice>
  </mc:AlternateContent>
  <xr:revisionPtr revIDLastSave="0" documentId="13_ncr:1_{1C017FFC-18A8-4E31-843A-EC317E708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2" r:id="rId1"/>
    <sheet name="Chi tiết" sheetId="1" r:id="rId2"/>
  </sheets>
  <calcPr calcId="181029"/>
</workbook>
</file>

<file path=xl/calcChain.xml><?xml version="1.0" encoding="utf-8"?>
<calcChain xmlns="http://schemas.openxmlformats.org/spreadsheetml/2006/main">
  <c r="F14" i="2" l="1"/>
  <c r="E10" i="2"/>
  <c r="J21" i="1"/>
  <c r="D7" i="2" l="1"/>
</calcChain>
</file>

<file path=xl/sharedStrings.xml><?xml version="1.0" encoding="utf-8"?>
<sst xmlns="http://schemas.openxmlformats.org/spreadsheetml/2006/main" count="107" uniqueCount="63">
  <si>
    <t>BH2306697</t>
  </si>
  <si>
    <t>TTMFARM - HH32 Đại từ</t>
  </si>
  <si>
    <t>Thôn Đồng Mỹ, Xã Lý Thường Kiệt, Huyện Yên Mỹ, Tỉnh Hưng Yên, Việt Nam</t>
  </si>
  <si>
    <t>Ngày chứng từ</t>
  </si>
  <si>
    <t>BH2306473</t>
  </si>
  <si>
    <t>Địa chỉ</t>
  </si>
  <si>
    <t>TTMFARMP5</t>
  </si>
  <si>
    <t>BH2306336</t>
  </si>
  <si>
    <t>BH2306418</t>
  </si>
  <si>
    <t>Khách hàng</t>
  </si>
  <si>
    <t>Tiền chiết khấu</t>
  </si>
  <si>
    <t>BH2306270</t>
  </si>
  <si>
    <t>TTMFARM - Sảnh B 423 Minh Khai</t>
  </si>
  <si>
    <t>TTMFARM - Sảnh Park 2 Times City</t>
  </si>
  <si>
    <t>BH2306551</t>
  </si>
  <si>
    <t>BH2306445</t>
  </si>
  <si>
    <t>TTMFARM - G 378 Minh Khai</t>
  </si>
  <si>
    <t>Tổng tiền hàng</t>
  </si>
  <si>
    <t>Tiền thuế GTGT</t>
  </si>
  <si>
    <t>Mã khách hàng</t>
  </si>
  <si>
    <t>TTMFARMP2</t>
  </si>
  <si>
    <t>TTMFARMC423</t>
  </si>
  <si>
    <t>TTMFARMG378</t>
  </si>
  <si>
    <t>TTMFARMB423</t>
  </si>
  <si>
    <t>Số chứng từ</t>
  </si>
  <si>
    <t>Diễn giải</t>
  </si>
  <si>
    <t>Tổng tiền thanh toán</t>
  </si>
  <si>
    <t>TTMFARM</t>
  </si>
  <si>
    <t>Người liên hệ</t>
  </si>
  <si>
    <t>TTMFARM - Sảnh Park 5 Times City</t>
  </si>
  <si>
    <t>BH2306725</t>
  </si>
  <si>
    <t>TTMFARM - HH3B Đại từ</t>
  </si>
  <si>
    <t>BH2306592</t>
  </si>
  <si>
    <t>TTMFARM - Sảnh C 423 Minh Khai</t>
  </si>
  <si>
    <t>CÔNG TY TNHH ĐẦU TƯ VÀ PHÁT TRIỂN TTM FARM</t>
  </si>
  <si>
    <t>TTMFARMH3B</t>
  </si>
  <si>
    <t>DANH SÁCH BÁN HÀNG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</si>
  <si>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</si>
  <si>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</si>
  <si>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</si>
  <si>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</si>
  <si>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</si>
  <si>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</si>
  <si>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01/06- 15/06</t>
  </si>
  <si>
    <t xml:space="preserve">Hàng bán </t>
  </si>
  <si>
    <t>15/06-30/06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</si>
  <si>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</si>
  <si>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</si>
  <si>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</si>
  <si>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</si>
  <si>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</si>
  <si>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</si>
  <si>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>THEO DÕI CÔNG NỢ THÁNG 6/2023 CÔNG TY TNHH ĐẦU TƯ VÀ PHÁT TRIỂN TTMFARM</t>
  </si>
  <si>
    <t>DANH SÁCH TRẢ LẠI HÀNG BÁN</t>
  </si>
  <si>
    <t>Mã số thuế</t>
  </si>
  <si>
    <t>HBTL2306/466</t>
  </si>
  <si>
    <t>0901019013</t>
  </si>
  <si>
    <t>Hàng trả - Sảnh B 423 Minh Khai</t>
  </si>
  <si>
    <t>HBTL2306/465</t>
  </si>
  <si>
    <t>Hàng trả - TTMFARM - Sảnh B 423 Minh Khai</t>
  </si>
  <si>
    <t>Hàng trả - TTMFARM - Sảnh Park 5 Times City</t>
  </si>
  <si>
    <t>HBTL2305/896</t>
  </si>
  <si>
    <t>0901019014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</si>
</sst>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8"/>
      <color theme="1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4" fontId="0" fillId="0" borderId="0" xfId="0" applyNumberFormat="1"/>
    <xf numFmtId="38" fontId="5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8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0" xfId="1"/>
    <xf numFmtId="0" fontId="6" fillId="0" borderId="0" xfId="1" applyFont="1" applyAlignment="1">
      <alignment horizontal="center" vertical="center"/>
    </xf>
    <xf numFmtId="14" fontId="8" fillId="4" borderId="3" xfId="1" applyNumberFormat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6" fillId="0" borderId="3" xfId="1" applyFont="1" applyBorder="1" applyAlignment="1">
      <alignment horizontal="left"/>
    </xf>
    <xf numFmtId="164" fontId="6" fillId="0" borderId="3" xfId="2" applyNumberFormat="1" applyFont="1" applyBorder="1" applyAlignment="1">
      <alignment horizontal="center"/>
    </xf>
    <xf numFmtId="164" fontId="6" fillId="0" borderId="3" xfId="2" applyNumberFormat="1" applyFont="1" applyBorder="1"/>
    <xf numFmtId="164" fontId="6" fillId="0" borderId="0" xfId="2" applyNumberFormat="1" applyFont="1"/>
    <xf numFmtId="0" fontId="6" fillId="0" borderId="3" xfId="1" applyFont="1" applyBorder="1"/>
    <xf numFmtId="14" fontId="6" fillId="0" borderId="4" xfId="1" applyNumberFormat="1" applyFont="1" applyBorder="1" applyAlignment="1">
      <alignment horizontal="center"/>
    </xf>
    <xf numFmtId="164" fontId="6" fillId="0" borderId="0" xfId="1" applyNumberFormat="1" applyFont="1"/>
    <xf numFmtId="0" fontId="6" fillId="0" borderId="5" xfId="1" applyFont="1" applyBorder="1" applyAlignment="1">
      <alignment horizontal="left"/>
    </xf>
    <xf numFmtId="164" fontId="8" fillId="4" borderId="3" xfId="2" applyNumberFormat="1" applyFont="1" applyFill="1" applyBorder="1" applyAlignment="1">
      <alignment horizontal="center"/>
    </xf>
    <xf numFmtId="0" fontId="8" fillId="4" borderId="3" xfId="1" applyFont="1" applyFill="1" applyBorder="1"/>
    <xf numFmtId="164" fontId="8" fillId="4" borderId="3" xfId="2" applyNumberFormat="1" applyFont="1" applyFill="1" applyBorder="1"/>
    <xf numFmtId="164" fontId="8" fillId="4" borderId="3" xfId="1" applyNumberFormat="1" applyFont="1" applyFill="1" applyBorder="1"/>
    <xf numFmtId="164" fontId="11" fillId="5" borderId="3" xfId="1" applyNumberFormat="1" applyFont="1" applyFill="1" applyBorder="1"/>
    <xf numFmtId="14" fontId="9" fillId="0" borderId="0" xfId="1" quotePrefix="1" applyNumberFormat="1" applyFont="1" applyAlignment="1">
      <alignment horizontal="center" vertical="center"/>
    </xf>
    <xf numFmtId="14" fontId="9" fillId="0" borderId="0" xfId="1" quotePrefix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14" fontId="6" fillId="0" borderId="0" xfId="1" applyNumberFormat="1" applyFont="1" applyAlignment="1">
      <alignment horizontal="center"/>
    </xf>
    <xf numFmtId="165" fontId="8" fillId="4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right" vertical="center" wrapText="1"/>
    </xf>
    <xf numFmtId="165" fontId="13" fillId="0" borderId="3" xfId="2" applyNumberFormat="1" applyFont="1" applyBorder="1" applyAlignment="1">
      <alignment horizontal="right"/>
    </xf>
    <xf numFmtId="165" fontId="6" fillId="0" borderId="3" xfId="2" applyNumberFormat="1" applyFont="1" applyBorder="1" applyAlignment="1">
      <alignment horizontal="center"/>
    </xf>
    <xf numFmtId="165" fontId="8" fillId="4" borderId="3" xfId="2" applyNumberFormat="1" applyFont="1" applyFill="1" applyBorder="1" applyAlignment="1">
      <alignment horizontal="center"/>
    </xf>
    <xf numFmtId="165" fontId="10" fillId="4" borderId="3" xfId="2" applyNumberFormat="1" applyFont="1" applyFill="1" applyBorder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165" fontId="12" fillId="0" borderId="0" xfId="2" applyNumberFormat="1" applyFont="1" applyAlignment="1">
      <alignment horizontal="center"/>
    </xf>
    <xf numFmtId="0" fontId="1" fillId="0" borderId="0" xfId="1" applyAlignment="1">
      <alignment wrapText="1"/>
    </xf>
    <xf numFmtId="0" fontId="2" fillId="3" borderId="2" xfId="1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8" fontId="2" fillId="0" borderId="1" xfId="1" applyNumberFormat="1" applyFont="1" applyBorder="1" applyAlignment="1">
      <alignment horizontal="right" vertical="center"/>
    </xf>
    <xf numFmtId="14" fontId="15" fillId="0" borderId="0" xfId="0" applyNumberFormat="1" applyFont="1"/>
    <xf numFmtId="0" fontId="15" fillId="0" borderId="0" xfId="0" applyFont="1"/>
    <xf numFmtId="38" fontId="15" fillId="0" borderId="0" xfId="0" applyNumberFormat="1" applyFont="1"/>
    <xf numFmtId="0" fontId="6" fillId="6" borderId="0" xfId="1" applyFont="1" applyFill="1" applyAlignment="1">
      <alignment horizontal="center"/>
    </xf>
    <xf numFmtId="14" fontId="7" fillId="0" borderId="0" xfId="1" applyNumberFormat="1" applyFont="1" applyAlignment="1">
      <alignment horizontal="center" wrapText="1"/>
    </xf>
    <xf numFmtId="14" fontId="8" fillId="4" borderId="4" xfId="1" applyNumberFormat="1" applyFont="1" applyFill="1" applyBorder="1" applyAlignment="1">
      <alignment horizontal="center"/>
    </xf>
    <xf numFmtId="14" fontId="8" fillId="4" borderId="5" xfId="1" applyNumberFormat="1" applyFont="1" applyFill="1" applyBorder="1" applyAlignment="1">
      <alignment horizontal="center"/>
    </xf>
    <xf numFmtId="14" fontId="11" fillId="5" borderId="4" xfId="1" quotePrefix="1" applyNumberFormat="1" applyFont="1" applyFill="1" applyBorder="1" applyAlignment="1">
      <alignment horizontal="center" vertical="center"/>
    </xf>
    <xf numFmtId="14" fontId="11" fillId="5" borderId="6" xfId="1" quotePrefix="1" applyNumberFormat="1" applyFont="1" applyFill="1" applyBorder="1" applyAlignment="1">
      <alignment horizontal="center" vertical="center"/>
    </xf>
    <xf numFmtId="14" fontId="11" fillId="5" borderId="5" xfId="1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Comma 2" xfId="2" xr:uid="{F8C349C9-7C38-4361-AD74-0ED97CB6E08B}"/>
    <cellStyle name="Normal" xfId="0" builtinId="0"/>
    <cellStyle name="Normal 2" xfId="1" xr:uid="{420027A0-3345-48E4-A674-0F82ABC31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E173D-143D-48F3-ADFA-EE64E3E9C98B}">
  <dimension ref="B1:M18"/>
  <sheetViews>
    <sheetView tabSelected="1" workbookViewId="0">
      <selection activeCell="E10" sqref="E10"/>
    </sheetView>
  </sheetViews>
  <sheetFormatPr defaultRowHeight="15" x14ac:dyDescent="0.25"/>
  <cols>
    <col min="2" max="5" width="17.5703125" customWidth="1"/>
    <col min="6" max="6" width="18.42578125" customWidth="1"/>
  </cols>
  <sheetData>
    <row r="1" spans="2:13" ht="48" customHeight="1" x14ac:dyDescent="0.3">
      <c r="B1" s="54" t="s">
        <v>52</v>
      </c>
      <c r="C1" s="54"/>
      <c r="D1" s="54"/>
      <c r="E1" s="54"/>
      <c r="F1" s="54"/>
      <c r="G1" s="11"/>
      <c r="H1" s="11"/>
      <c r="I1" s="11"/>
      <c r="J1" s="11"/>
      <c r="K1" s="11"/>
      <c r="L1" s="11"/>
      <c r="M1" s="11"/>
    </row>
    <row r="2" spans="2:13" ht="31.5" x14ac:dyDescent="0.25">
      <c r="B2" s="13" t="s">
        <v>37</v>
      </c>
      <c r="C2" s="14" t="s">
        <v>38</v>
      </c>
      <c r="D2" s="35" t="s">
        <v>39</v>
      </c>
      <c r="E2" s="14" t="s">
        <v>40</v>
      </c>
      <c r="F2" s="14" t="s">
        <v>41</v>
      </c>
      <c r="G2" s="12"/>
      <c r="H2" s="12"/>
      <c r="I2" s="12"/>
      <c r="J2" s="12"/>
      <c r="K2" s="12"/>
      <c r="L2" s="12"/>
      <c r="M2" s="12"/>
    </row>
    <row r="3" spans="2:13" ht="15.75" x14ac:dyDescent="0.25">
      <c r="B3" s="15"/>
      <c r="C3" s="16" t="s">
        <v>42</v>
      </c>
      <c r="D3" s="36">
        <v>7821000</v>
      </c>
      <c r="E3" s="16"/>
      <c r="F3" s="16"/>
      <c r="G3" s="12"/>
      <c r="H3" s="12"/>
      <c r="I3" s="12"/>
      <c r="J3" s="12"/>
      <c r="K3" s="12"/>
      <c r="L3" s="12"/>
      <c r="M3" s="12"/>
    </row>
    <row r="4" spans="2:13" ht="15.75" x14ac:dyDescent="0.25">
      <c r="B4" s="17" t="s">
        <v>43</v>
      </c>
      <c r="C4" s="18" t="s">
        <v>44</v>
      </c>
      <c r="D4" s="37">
        <v>4734411</v>
      </c>
      <c r="E4" s="19"/>
      <c r="F4" s="22"/>
      <c r="G4" s="11"/>
      <c r="H4" s="21"/>
      <c r="I4" s="11"/>
      <c r="J4" s="11"/>
      <c r="K4" s="11"/>
      <c r="L4" s="11"/>
      <c r="M4" s="11"/>
    </row>
    <row r="5" spans="2:13" ht="15.75" x14ac:dyDescent="0.25">
      <c r="B5" s="23" t="s">
        <v>45</v>
      </c>
      <c r="C5" s="18" t="s">
        <v>44</v>
      </c>
      <c r="D5" s="38">
        <v>3101969</v>
      </c>
      <c r="E5" s="20"/>
      <c r="F5" s="22"/>
      <c r="G5" s="11"/>
      <c r="H5" s="24"/>
      <c r="I5" s="11"/>
      <c r="J5" s="11"/>
      <c r="K5" s="11"/>
      <c r="L5" s="11"/>
      <c r="M5" s="11"/>
    </row>
    <row r="6" spans="2:13" ht="15.75" x14ac:dyDescent="0.25">
      <c r="B6" s="23"/>
      <c r="C6" s="25"/>
      <c r="D6" s="38"/>
      <c r="E6" s="20"/>
      <c r="F6" s="22"/>
      <c r="G6" s="11"/>
      <c r="H6" s="24"/>
      <c r="I6" s="11"/>
      <c r="J6" s="11"/>
      <c r="K6" s="11"/>
      <c r="L6" s="11"/>
      <c r="M6" s="11"/>
    </row>
    <row r="7" spans="2:13" ht="15.75" x14ac:dyDescent="0.25">
      <c r="B7" s="55" t="s">
        <v>46</v>
      </c>
      <c r="C7" s="56"/>
      <c r="D7" s="39">
        <f>+SUM(D4:D5)</f>
        <v>7836380</v>
      </c>
      <c r="E7" s="26"/>
      <c r="F7" s="27"/>
      <c r="G7" s="11"/>
      <c r="H7" s="11"/>
      <c r="I7" s="11"/>
      <c r="J7" s="11"/>
      <c r="K7" s="11"/>
      <c r="L7" s="11"/>
      <c r="M7" s="11"/>
    </row>
    <row r="8" spans="2:13" ht="15.75" x14ac:dyDescent="0.25">
      <c r="B8" s="17" t="s">
        <v>43</v>
      </c>
      <c r="C8" s="25" t="s">
        <v>47</v>
      </c>
      <c r="D8" s="38"/>
      <c r="E8" s="19">
        <v>172764</v>
      </c>
      <c r="F8" s="22"/>
      <c r="G8" s="11"/>
      <c r="H8" s="11"/>
      <c r="I8" s="11"/>
      <c r="J8" s="11"/>
      <c r="K8" s="11"/>
      <c r="L8" s="11"/>
      <c r="M8" s="11"/>
    </row>
    <row r="9" spans="2:13" ht="15.75" x14ac:dyDescent="0.25">
      <c r="B9" s="17" t="s">
        <v>45</v>
      </c>
      <c r="C9" s="25"/>
      <c r="D9" s="38"/>
      <c r="E9" s="20">
        <v>55201</v>
      </c>
      <c r="F9" s="22"/>
      <c r="G9" s="11"/>
      <c r="H9" s="11"/>
      <c r="I9" s="11"/>
      <c r="J9" s="11"/>
      <c r="K9" s="11"/>
      <c r="L9" s="11"/>
      <c r="M9" s="11"/>
    </row>
    <row r="10" spans="2:13" ht="15.75" x14ac:dyDescent="0.25">
      <c r="B10" s="55" t="s">
        <v>48</v>
      </c>
      <c r="C10" s="56"/>
      <c r="D10" s="39">
        <v>0</v>
      </c>
      <c r="E10" s="28">
        <f>+SUM(E8:E9)</f>
        <v>227965</v>
      </c>
      <c r="F10" s="27"/>
      <c r="G10" s="11"/>
      <c r="H10" s="11"/>
      <c r="I10" s="11"/>
      <c r="J10" s="11"/>
      <c r="K10" s="11"/>
      <c r="L10" s="11"/>
      <c r="M10" s="11"/>
    </row>
    <row r="11" spans="2:13" ht="15.75" x14ac:dyDescent="0.25">
      <c r="B11" s="17">
        <v>45093</v>
      </c>
      <c r="C11" s="18" t="s">
        <v>49</v>
      </c>
      <c r="D11" s="38"/>
      <c r="E11" s="19"/>
      <c r="F11" s="36">
        <v>7821000</v>
      </c>
      <c r="G11" s="11"/>
      <c r="H11" s="24"/>
      <c r="I11" s="11"/>
      <c r="J11" s="11"/>
      <c r="K11" s="11"/>
      <c r="L11" s="11"/>
      <c r="M11" s="11"/>
    </row>
    <row r="12" spans="2:13" ht="15.75" x14ac:dyDescent="0.25">
      <c r="B12" s="17"/>
      <c r="C12" s="18"/>
      <c r="D12" s="38"/>
      <c r="E12" s="19"/>
      <c r="F12" s="20"/>
      <c r="G12" s="11"/>
      <c r="H12" s="11"/>
      <c r="I12" s="11"/>
      <c r="J12" s="11"/>
      <c r="K12" s="11"/>
      <c r="L12" s="11"/>
      <c r="M12" s="11"/>
    </row>
    <row r="13" spans="2:13" ht="15.75" x14ac:dyDescent="0.25">
      <c r="B13" s="55" t="s">
        <v>50</v>
      </c>
      <c r="C13" s="56"/>
      <c r="D13" s="40"/>
      <c r="E13" s="29"/>
      <c r="F13" s="29">
        <v>7821000</v>
      </c>
      <c r="G13" s="11"/>
      <c r="H13" s="11"/>
      <c r="I13" s="11"/>
      <c r="J13" s="11"/>
      <c r="K13" s="11"/>
      <c r="L13" s="11"/>
      <c r="M13" s="11"/>
    </row>
    <row r="14" spans="2:13" ht="15.75" x14ac:dyDescent="0.25">
      <c r="B14" s="57" t="s">
        <v>51</v>
      </c>
      <c r="C14" s="58"/>
      <c r="D14" s="58"/>
      <c r="E14" s="59"/>
      <c r="F14" s="30">
        <f>+D3+D7-E10-F13</f>
        <v>7608415</v>
      </c>
      <c r="G14" s="11"/>
      <c r="H14" s="11"/>
      <c r="I14" s="11"/>
      <c r="J14" s="11"/>
      <c r="K14" s="11"/>
      <c r="L14" s="11"/>
      <c r="M14" s="11"/>
    </row>
    <row r="15" spans="2:13" ht="15.75" x14ac:dyDescent="0.25">
      <c r="B15" s="31"/>
      <c r="C15" s="32"/>
      <c r="D15" s="41"/>
      <c r="E15" s="11"/>
      <c r="F15" s="43"/>
      <c r="G15" s="11"/>
      <c r="H15" s="11"/>
      <c r="I15" s="11"/>
      <c r="J15" s="11"/>
      <c r="K15" s="11"/>
      <c r="L15" s="11"/>
      <c r="M15" s="24"/>
    </row>
    <row r="16" spans="2:13" ht="15.75" x14ac:dyDescent="0.25">
      <c r="B16" s="31"/>
      <c r="C16" s="32"/>
      <c r="D16" s="41"/>
      <c r="E16" s="53"/>
      <c r="F16" s="53"/>
      <c r="G16" s="11"/>
      <c r="H16" s="11"/>
      <c r="I16" s="11"/>
      <c r="J16" s="11"/>
      <c r="K16" s="11"/>
      <c r="L16" s="11"/>
      <c r="M16" s="11"/>
    </row>
    <row r="17" spans="2:6" ht="15.75" x14ac:dyDescent="0.25">
      <c r="B17" s="31"/>
      <c r="C17" s="32"/>
      <c r="D17" s="41"/>
      <c r="E17" s="11"/>
      <c r="F17" s="33"/>
    </row>
    <row r="18" spans="2:6" ht="15.75" x14ac:dyDescent="0.25">
      <c r="B18" s="34"/>
      <c r="C18" s="11"/>
      <c r="D18" s="42"/>
      <c r="E18" s="11"/>
      <c r="F18" s="11"/>
    </row>
  </sheetData>
  <mergeCells count="6">
    <mergeCell ref="E16:F16"/>
    <mergeCell ref="B1:F1"/>
    <mergeCell ref="B7:C7"/>
    <mergeCell ref="B10:C10"/>
    <mergeCell ref="B13:C13"/>
    <mergeCell ref="B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21"/>
  <sheetViews>
    <sheetView zoomScaleNormal="100" workbookViewId="0">
      <selection activeCell="I29" sqref="I29"/>
    </sheetView>
  </sheetViews>
  <sheetFormatPr defaultColWidth="9.140625" defaultRowHeight="15" x14ac:dyDescent="0.25"/>
  <cols>
    <col min="1" max="1" width="7.7109375" customWidth="1"/>
    <col min="2" max="2" width="13.5703125" style="4" customWidth="1"/>
    <col min="3" max="3" width="17.140625" customWidth="1"/>
    <col min="4" max="4" width="16.7109375" customWidth="1"/>
    <col min="5" max="5" width="15.28515625" customWidth="1"/>
    <col min="6" max="6" width="37" customWidth="1"/>
    <col min="7" max="7" width="30" customWidth="1"/>
    <col min="8" max="8" width="25.85546875" customWidth="1"/>
    <col min="9" max="9" width="17.140625" style="8" customWidth="1"/>
    <col min="10" max="11" width="15.140625" style="8" customWidth="1"/>
    <col min="12" max="12" width="16.28515625" style="8" customWidth="1"/>
  </cols>
  <sheetData>
    <row r="1" spans="1:12" ht="18.75" x14ac:dyDescent="0.3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5" customHeight="1" x14ac:dyDescent="0.25">
      <c r="A2" s="7"/>
      <c r="B2" s="6" t="s">
        <v>3</v>
      </c>
      <c r="C2" s="7" t="s">
        <v>24</v>
      </c>
      <c r="D2" s="7" t="s">
        <v>28</v>
      </c>
      <c r="E2" s="7" t="s">
        <v>19</v>
      </c>
      <c r="F2" s="7" t="s">
        <v>9</v>
      </c>
      <c r="G2" s="7" t="s">
        <v>5</v>
      </c>
      <c r="H2" s="7" t="s">
        <v>25</v>
      </c>
      <c r="I2" s="5" t="s">
        <v>17</v>
      </c>
      <c r="J2" s="5" t="s">
        <v>10</v>
      </c>
      <c r="K2" s="5" t="s">
        <v>18</v>
      </c>
      <c r="L2" s="5" t="s">
        <v>26</v>
      </c>
    </row>
    <row r="3" spans="1:12" x14ac:dyDescent="0.25">
      <c r="A3" s="10">
        <v>1</v>
      </c>
      <c r="B3" s="1">
        <v>45082</v>
      </c>
      <c r="C3" s="3" t="s">
        <v>11</v>
      </c>
      <c r="D3" s="3" t="s">
        <v>35</v>
      </c>
      <c r="E3" s="3" t="s">
        <v>27</v>
      </c>
      <c r="F3" s="3" t="s">
        <v>34</v>
      </c>
      <c r="G3" s="3" t="s">
        <v>2</v>
      </c>
      <c r="H3" s="3" t="s">
        <v>1</v>
      </c>
      <c r="I3" s="9">
        <v>1078284</v>
      </c>
      <c r="J3" s="9">
        <v>0</v>
      </c>
      <c r="K3" s="9">
        <v>107828</v>
      </c>
      <c r="L3" s="9">
        <v>1186112</v>
      </c>
    </row>
    <row r="4" spans="1:12" x14ac:dyDescent="0.25">
      <c r="A4" s="10">
        <v>2</v>
      </c>
      <c r="B4" s="1">
        <v>45084</v>
      </c>
      <c r="C4" s="3" t="s">
        <v>7</v>
      </c>
      <c r="D4" s="3" t="s">
        <v>21</v>
      </c>
      <c r="E4" s="3" t="s">
        <v>27</v>
      </c>
      <c r="F4" s="3" t="s">
        <v>34</v>
      </c>
      <c r="G4" s="3" t="s">
        <v>2</v>
      </c>
      <c r="H4" s="3" t="s">
        <v>33</v>
      </c>
      <c r="I4" s="9">
        <v>987714</v>
      </c>
      <c r="J4" s="9">
        <v>0</v>
      </c>
      <c r="K4" s="9">
        <v>98771</v>
      </c>
      <c r="L4" s="9">
        <v>1086485</v>
      </c>
    </row>
    <row r="5" spans="1:12" x14ac:dyDescent="0.25">
      <c r="A5" s="10">
        <v>3</v>
      </c>
      <c r="B5" s="1">
        <v>45086</v>
      </c>
      <c r="C5" s="3" t="s">
        <v>8</v>
      </c>
      <c r="D5" s="3" t="s">
        <v>22</v>
      </c>
      <c r="E5" s="3" t="s">
        <v>27</v>
      </c>
      <c r="F5" s="3" t="s">
        <v>34</v>
      </c>
      <c r="G5" s="3" t="s">
        <v>2</v>
      </c>
      <c r="H5" s="3" t="s">
        <v>16</v>
      </c>
      <c r="I5" s="9">
        <v>555290</v>
      </c>
      <c r="J5" s="9">
        <v>0</v>
      </c>
      <c r="K5" s="9">
        <v>55529</v>
      </c>
      <c r="L5" s="9">
        <v>610819</v>
      </c>
    </row>
    <row r="6" spans="1:12" x14ac:dyDescent="0.25">
      <c r="A6" s="10">
        <v>4</v>
      </c>
      <c r="B6" s="1">
        <v>45087</v>
      </c>
      <c r="C6" s="3" t="s">
        <v>15</v>
      </c>
      <c r="D6" s="3" t="s">
        <v>20</v>
      </c>
      <c r="E6" s="3" t="s">
        <v>27</v>
      </c>
      <c r="F6" s="3" t="s">
        <v>34</v>
      </c>
      <c r="G6" s="3" t="s">
        <v>2</v>
      </c>
      <c r="H6" s="3" t="s">
        <v>13</v>
      </c>
      <c r="I6" s="9">
        <v>647290</v>
      </c>
      <c r="J6" s="9">
        <v>0</v>
      </c>
      <c r="K6" s="9">
        <v>64729</v>
      </c>
      <c r="L6" s="9">
        <v>712019</v>
      </c>
    </row>
    <row r="7" spans="1:12" x14ac:dyDescent="0.25">
      <c r="A7" s="10">
        <v>5</v>
      </c>
      <c r="B7" s="1">
        <v>45090</v>
      </c>
      <c r="C7" s="3" t="s">
        <v>4</v>
      </c>
      <c r="D7" s="3" t="s">
        <v>23</v>
      </c>
      <c r="E7" s="3" t="s">
        <v>27</v>
      </c>
      <c r="F7" s="3" t="s">
        <v>34</v>
      </c>
      <c r="G7" s="3" t="s">
        <v>2</v>
      </c>
      <c r="H7" s="3" t="s">
        <v>12</v>
      </c>
      <c r="I7" s="9">
        <v>1035433</v>
      </c>
      <c r="J7" s="9">
        <v>0</v>
      </c>
      <c r="K7" s="9">
        <v>103543</v>
      </c>
      <c r="L7" s="9">
        <v>1138976</v>
      </c>
    </row>
    <row r="8" spans="1:12" x14ac:dyDescent="0.25">
      <c r="A8" s="10">
        <v>6</v>
      </c>
      <c r="B8" s="1">
        <v>45092</v>
      </c>
      <c r="C8" s="3" t="s">
        <v>14</v>
      </c>
      <c r="D8" s="3" t="s">
        <v>6</v>
      </c>
      <c r="E8" s="3" t="s">
        <v>27</v>
      </c>
      <c r="F8" s="3" t="s">
        <v>34</v>
      </c>
      <c r="G8" s="3" t="s">
        <v>2</v>
      </c>
      <c r="H8" s="3" t="s">
        <v>29</v>
      </c>
      <c r="I8" s="9">
        <v>883599</v>
      </c>
      <c r="J8" s="9">
        <v>0</v>
      </c>
      <c r="K8" s="9">
        <v>88360</v>
      </c>
      <c r="L8" s="9">
        <v>971959</v>
      </c>
    </row>
    <row r="9" spans="1:12" x14ac:dyDescent="0.25">
      <c r="A9" s="10">
        <v>7</v>
      </c>
      <c r="B9" s="1">
        <v>45093</v>
      </c>
      <c r="C9" s="3" t="s">
        <v>32</v>
      </c>
      <c r="D9" s="3" t="s">
        <v>35</v>
      </c>
      <c r="E9" s="3" t="s">
        <v>27</v>
      </c>
      <c r="F9" s="3" t="s">
        <v>34</v>
      </c>
      <c r="G9" s="3" t="s">
        <v>2</v>
      </c>
      <c r="H9" s="3" t="s">
        <v>31</v>
      </c>
      <c r="I9" s="9">
        <v>818651</v>
      </c>
      <c r="J9" s="9">
        <v>0</v>
      </c>
      <c r="K9" s="9">
        <v>81865</v>
      </c>
      <c r="L9" s="9">
        <v>900516</v>
      </c>
    </row>
    <row r="10" spans="1:12" x14ac:dyDescent="0.25">
      <c r="A10" s="10">
        <v>8</v>
      </c>
      <c r="B10" s="1">
        <v>45099</v>
      </c>
      <c r="C10" s="3" t="s">
        <v>0</v>
      </c>
      <c r="D10" s="3" t="s">
        <v>23</v>
      </c>
      <c r="E10" s="3" t="s">
        <v>27</v>
      </c>
      <c r="F10" s="3" t="s">
        <v>34</v>
      </c>
      <c r="G10" s="3" t="s">
        <v>2</v>
      </c>
      <c r="H10" s="3" t="s">
        <v>12</v>
      </c>
      <c r="I10" s="9">
        <v>746880</v>
      </c>
      <c r="J10" s="9">
        <v>0</v>
      </c>
      <c r="K10" s="9">
        <v>74688</v>
      </c>
      <c r="L10" s="9">
        <v>821568</v>
      </c>
    </row>
    <row r="11" spans="1:12" x14ac:dyDescent="0.25">
      <c r="A11" s="10">
        <v>9</v>
      </c>
      <c r="B11" s="1">
        <v>45099</v>
      </c>
      <c r="C11" s="3" t="s">
        <v>30</v>
      </c>
      <c r="D11" s="3" t="s">
        <v>20</v>
      </c>
      <c r="E11" s="3" t="s">
        <v>27</v>
      </c>
      <c r="F11" s="3" t="s">
        <v>34</v>
      </c>
      <c r="G11" s="3" t="s">
        <v>2</v>
      </c>
      <c r="H11" s="3" t="s">
        <v>13</v>
      </c>
      <c r="I11" s="9">
        <v>370842</v>
      </c>
      <c r="J11" s="9">
        <v>0</v>
      </c>
      <c r="K11" s="9">
        <v>37084</v>
      </c>
      <c r="L11" s="9">
        <v>407926</v>
      </c>
    </row>
    <row r="12" spans="1:12" x14ac:dyDescent="0.25">
      <c r="A12" s="10"/>
      <c r="I12" s="2">
        <v>7123983</v>
      </c>
      <c r="J12" s="2">
        <v>0</v>
      </c>
      <c r="K12" s="2">
        <v>712397</v>
      </c>
      <c r="L12" s="2">
        <v>7836380</v>
      </c>
    </row>
    <row r="17" spans="1:10" ht="18.75" x14ac:dyDescent="0.3">
      <c r="A17" s="61" t="s">
        <v>53</v>
      </c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21" x14ac:dyDescent="0.25">
      <c r="A18" s="45"/>
      <c r="B18" s="45" t="s">
        <v>3</v>
      </c>
      <c r="C18" s="44" t="s">
        <v>24</v>
      </c>
      <c r="D18" s="44" t="s">
        <v>9</v>
      </c>
      <c r="E18" s="44" t="s">
        <v>54</v>
      </c>
      <c r="F18" s="44" t="s">
        <v>25</v>
      </c>
      <c r="G18" s="46" t="s">
        <v>17</v>
      </c>
      <c r="H18" s="46" t="s">
        <v>10</v>
      </c>
      <c r="I18" s="46" t="s">
        <v>18</v>
      </c>
      <c r="J18" s="46" t="s">
        <v>26</v>
      </c>
    </row>
    <row r="19" spans="1:10" x14ac:dyDescent="0.25">
      <c r="A19" s="47"/>
      <c r="B19" s="47">
        <v>45084</v>
      </c>
      <c r="C19" s="48" t="s">
        <v>55</v>
      </c>
      <c r="D19" s="48" t="s">
        <v>34</v>
      </c>
      <c r="E19" s="48" t="s">
        <v>56</v>
      </c>
      <c r="F19" s="48" t="s">
        <v>57</v>
      </c>
      <c r="G19" s="49">
        <v>111058</v>
      </c>
      <c r="H19" s="49">
        <v>0</v>
      </c>
      <c r="I19" s="49">
        <v>11106</v>
      </c>
      <c r="J19" s="49">
        <v>122164</v>
      </c>
    </row>
    <row r="20" spans="1:10" x14ac:dyDescent="0.25">
      <c r="A20" s="47"/>
      <c r="B20" s="47">
        <v>45090</v>
      </c>
      <c r="C20" s="48" t="s">
        <v>58</v>
      </c>
      <c r="D20" s="48" t="s">
        <v>34</v>
      </c>
      <c r="E20" s="48" t="s">
        <v>56</v>
      </c>
      <c r="F20" s="48" t="s">
        <v>59</v>
      </c>
      <c r="G20" s="49">
        <v>46000</v>
      </c>
      <c r="H20" s="49">
        <v>0</v>
      </c>
      <c r="I20" s="49">
        <v>4600</v>
      </c>
      <c r="J20" s="49">
        <v>50600</v>
      </c>
    </row>
    <row r="21" spans="1:10" x14ac:dyDescent="0.25">
      <c r="B21" s="50">
        <v>45094</v>
      </c>
      <c r="C21" s="51" t="s">
        <v>61</v>
      </c>
      <c r="D21" s="48" t="s">
        <v>34</v>
      </c>
      <c r="E21" s="48" t="s">
        <v>62</v>
      </c>
      <c r="F21" s="51" t="s">
        <v>60</v>
      </c>
      <c r="G21" s="51">
        <v>50183</v>
      </c>
      <c r="H21" s="49">
        <v>0</v>
      </c>
      <c r="I21" s="52">
        <v>5018</v>
      </c>
      <c r="J21" s="52">
        <f>+I21+G21</f>
        <v>55201</v>
      </c>
    </row>
  </sheetData>
  <mergeCells count="2">
    <mergeCell ref="A1:L1"/>
    <mergeCell ref="A17:J17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2023-06-30T01:07:46Z</dcterms:created>
  <dcterms:modified xsi:type="dcterms:W3CDTF">2023-07-17T03:11:20Z</dcterms:modified>
</cp:coreProperties>
</file>