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TTMfarm\T6\"/>
    </mc:Choice>
  </mc:AlternateContent>
  <xr:revisionPtr revIDLastSave="0" documentId="13_ncr:1_{EE513AF7-7FE8-48C7-A6B3-54A8F7FB36EE}" xr6:coauthVersionLast="47" xr6:coauthVersionMax="47" xr10:uidLastSave="{00000000-0000-0000-0000-000000000000}"/>
  <bookViews>
    <workbookView xWindow="-120" yWindow="-120" windowWidth="29040" windowHeight="15720" activeTab="2" xr2:uid="{D23C35E9-FE26-4280-B340-B3DD867D56E9}"/>
  </bookViews>
  <sheets>
    <sheet name="Công nợ" sheetId="1" r:id="rId1"/>
    <sheet name="Bán hàng " sheetId="2" r:id="rId2"/>
    <sheet name="Hàng trả" sheetId="3" r:id="rId3"/>
  </sheets>
  <definedNames>
    <definedName name="_xlnm._FilterDatabase" localSheetId="1" hidden="1">'Bán hàng '!$A$2:$H$2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  <c r="E10" i="1"/>
  <c r="D10" i="1"/>
  <c r="D7" i="1"/>
</calcChain>
</file>

<file path=xl/sharedStrings.xml><?xml version="1.0" encoding="utf-8"?>
<sst xmlns="http://schemas.openxmlformats.org/spreadsheetml/2006/main" count="56" uniqueCount="45">
  <si>
    <t>Ngày tháng</t>
  </si>
  <si>
    <t>Nội dung</t>
  </si>
  <si>
    <t>Giảm trừ</t>
  </si>
  <si>
    <t>Sô tiền khách đã thanh toán</t>
  </si>
  <si>
    <t>Số đầu kỳ</t>
  </si>
  <si>
    <t>Tổng bán hàng</t>
  </si>
  <si>
    <t>Tổng hàng trả</t>
  </si>
  <si>
    <t>Tổng đã thanh toán</t>
  </si>
  <si>
    <t xml:space="preserve">Dư nợ phải thu </t>
  </si>
  <si>
    <t>Số tiền bán hàng  (+V)</t>
  </si>
  <si>
    <t xml:space="preserve">Hàng bán </t>
  </si>
  <si>
    <t xml:space="preserve">Hàng trả </t>
  </si>
  <si>
    <t>DANH SÁCH BÁN HÀNG</t>
  </si>
  <si>
    <t>STT</t>
  </si>
  <si>
    <t>Ngày chứng từ</t>
  </si>
  <si>
    <t>Số chứng từ</t>
  </si>
  <si>
    <t>Diễn giải</t>
  </si>
  <si>
    <t>Tổng tiền hàng</t>
  </si>
  <si>
    <t>Tiền chiết khấu</t>
  </si>
  <si>
    <t>Tiền thuế GTGT</t>
  </si>
  <si>
    <t>Tổng tiền thanh toán</t>
  </si>
  <si>
    <t>BH2306418</t>
  </si>
  <si>
    <t>TTMFARM - G 378 Minh Khai</t>
  </si>
  <si>
    <t>BH2306445</t>
  </si>
  <si>
    <t>TTMFARM - Sảnh Park 2 Times City</t>
  </si>
  <si>
    <t>BH2306473</t>
  </si>
  <si>
    <t>TTMFARM - Sảnh B 423 Minh Khai</t>
  </si>
  <si>
    <t>BH2306336</t>
  </si>
  <si>
    <t>TTMFARM - Sảnh C 423 Minh Khai</t>
  </si>
  <si>
    <t>BH2306270</t>
  </si>
  <si>
    <t>TTMFARM - HH32 Đại từ</t>
  </si>
  <si>
    <t>DANH SÁCH TRẢ LẠI HÀNG BÁN</t>
  </si>
  <si>
    <t>Khách hàng</t>
  </si>
  <si>
    <t>Mã số thuế</t>
  </si>
  <si>
    <t>HBTL2306/466</t>
  </si>
  <si>
    <t>CÔNG TY TNHH ĐẦU TƯ VÀ PHÁT TRIỂN TTM FARM</t>
  </si>
  <si>
    <t>0901019013</t>
  </si>
  <si>
    <t>Hàng trả - Sảnh B 423 Minh Khai</t>
  </si>
  <si>
    <t>HBTL2306/465</t>
  </si>
  <si>
    <t>Hàng trả - TTMFARM - Sảnh B 423 Minh Khai</t>
  </si>
  <si>
    <t>Số dòng = 2</t>
  </si>
  <si>
    <t xml:space="preserve">Thanh toán </t>
  </si>
  <si>
    <t>THEO DÕI CÔNG NỢ THÁNG 6/2023 CÔNG TY TNHH ĐẦU TƯ VÀ PHÁT TRIỂN TTM FARM</t>
  </si>
  <si>
    <t>01/06- 15/06</t>
  </si>
  <si>
    <t>15/06-30/06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</si>
</sst>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2" fillId="0" borderId="0" xfId="1" applyNumberFormat="1" applyFont="1"/>
    <xf numFmtId="0" fontId="2" fillId="0" borderId="1" xfId="0" applyFont="1" applyBorder="1"/>
    <xf numFmtId="14" fontId="2" fillId="0" borderId="2" xfId="0" applyNumberFormat="1" applyFont="1" applyBorder="1" applyAlignment="1">
      <alignment horizontal="center"/>
    </xf>
    <xf numFmtId="164" fontId="2" fillId="0" borderId="0" xfId="0" applyNumberFormat="1" applyFont="1"/>
    <xf numFmtId="0" fontId="2" fillId="0" borderId="3" xfId="0" applyFont="1" applyBorder="1" applyAlignment="1">
      <alignment horizontal="left"/>
    </xf>
    <xf numFmtId="164" fontId="4" fillId="2" borderId="1" xfId="1" applyNumberFormat="1" applyFont="1" applyFill="1" applyBorder="1" applyAlignment="1">
      <alignment horizontal="center"/>
    </xf>
    <xf numFmtId="0" fontId="4" fillId="2" borderId="1" xfId="0" applyFont="1" applyFill="1" applyBorder="1"/>
    <xf numFmtId="164" fontId="4" fillId="2" borderId="1" xfId="1" applyNumberFormat="1" applyFont="1" applyFill="1" applyBorder="1"/>
    <xf numFmtId="164" fontId="4" fillId="2" borderId="1" xfId="0" applyNumberFormat="1" applyFont="1" applyFill="1" applyBorder="1"/>
    <xf numFmtId="164" fontId="7" fillId="3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right" vertical="center" wrapText="1"/>
    </xf>
    <xf numFmtId="165" fontId="9" fillId="0" borderId="1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6" fillId="2" borderId="1" xfId="1" applyNumberFormat="1" applyFont="1" applyFill="1" applyBorder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65" fontId="8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0" fontId="11" fillId="5" borderId="5" xfId="0" applyFont="1" applyFill="1" applyBorder="1" applyAlignment="1">
      <alignment horizontal="center" vertical="center" wrapText="1"/>
    </xf>
    <xf numFmtId="14" fontId="11" fillId="5" borderId="5" xfId="0" applyNumberFormat="1" applyFont="1" applyFill="1" applyBorder="1" applyAlignment="1">
      <alignment horizontal="center" vertical="center" wrapText="1"/>
    </xf>
    <xf numFmtId="38" fontId="11" fillId="5" borderId="5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38" fontId="11" fillId="0" borderId="6" xfId="0" applyNumberFormat="1" applyFont="1" applyBorder="1" applyAlignment="1">
      <alignment horizontal="right" vertical="center"/>
    </xf>
    <xf numFmtId="14" fontId="0" fillId="0" borderId="0" xfId="0" applyNumberFormat="1"/>
    <xf numFmtId="38" fontId="12" fillId="6" borderId="6" xfId="0" applyNumberFormat="1" applyFont="1" applyFill="1" applyBorder="1" applyAlignment="1">
      <alignment horizontal="right" vertical="center"/>
    </xf>
    <xf numFmtId="38" fontId="12" fillId="3" borderId="6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2" fillId="6" borderId="6" xfId="0" applyNumberFormat="1" applyFont="1" applyFill="1" applyBorder="1" applyAlignment="1">
      <alignment horizontal="left" vertical="center"/>
    </xf>
    <xf numFmtId="0" fontId="2" fillId="4" borderId="0" xfId="0" applyFont="1" applyFill="1" applyAlignment="1">
      <alignment horizontal="center"/>
    </xf>
    <xf numFmtId="14" fontId="3" fillId="0" borderId="0" xfId="0" applyNumberFormat="1" applyFont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/>
    </xf>
    <xf numFmtId="14" fontId="7" fillId="3" borderId="2" xfId="0" quotePrefix="1" applyNumberFormat="1" applyFont="1" applyFill="1" applyBorder="1" applyAlignment="1">
      <alignment horizontal="center" vertical="center"/>
    </xf>
    <xf numFmtId="14" fontId="7" fillId="3" borderId="4" xfId="0" quotePrefix="1" applyNumberFormat="1" applyFont="1" applyFill="1" applyBorder="1" applyAlignment="1">
      <alignment horizontal="center" vertical="center"/>
    </xf>
    <xf numFmtId="14" fontId="7" fillId="3" borderId="3" xfId="0" quotePrefix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D149-9DFC-468E-BAD7-8DD800C61D49}">
  <dimension ref="B1:M18"/>
  <sheetViews>
    <sheetView workbookViewId="0">
      <selection sqref="A1:XFD1048576"/>
    </sheetView>
  </sheetViews>
  <sheetFormatPr defaultRowHeight="15.75" x14ac:dyDescent="0.25"/>
  <cols>
    <col min="1" max="1" width="7" style="1" customWidth="1"/>
    <col min="2" max="2" width="33" style="25" customWidth="1"/>
    <col min="3" max="3" width="24.7109375" style="23" customWidth="1"/>
    <col min="4" max="4" width="21.7109375" style="34" customWidth="1"/>
    <col min="5" max="5" width="22.7109375" style="1" customWidth="1"/>
    <col min="6" max="6" width="23.28515625" style="1" customWidth="1"/>
    <col min="7" max="7" width="9.140625" style="1"/>
    <col min="8" max="8" width="18.5703125" style="1" customWidth="1"/>
    <col min="9" max="12" width="9.140625" style="1"/>
    <col min="13" max="13" width="11.5703125" style="1" bestFit="1" customWidth="1"/>
    <col min="14" max="16384" width="9.140625" style="1"/>
  </cols>
  <sheetData>
    <row r="1" spans="2:13" ht="19.5" x14ac:dyDescent="0.3">
      <c r="B1" s="48" t="s">
        <v>42</v>
      </c>
      <c r="C1" s="48"/>
      <c r="D1" s="48"/>
      <c r="E1" s="48"/>
      <c r="F1" s="48"/>
    </row>
    <row r="2" spans="2:13" s="2" customFormat="1" ht="31.5" x14ac:dyDescent="0.25">
      <c r="B2" s="3" t="s">
        <v>0</v>
      </c>
      <c r="C2" s="4" t="s">
        <v>1</v>
      </c>
      <c r="D2" s="26" t="s">
        <v>9</v>
      </c>
      <c r="E2" s="4" t="s">
        <v>2</v>
      </c>
      <c r="F2" s="4" t="s">
        <v>3</v>
      </c>
    </row>
    <row r="3" spans="2:13" s="2" customFormat="1" x14ac:dyDescent="0.25">
      <c r="B3" s="5"/>
      <c r="C3" s="6" t="s">
        <v>4</v>
      </c>
      <c r="D3" s="27">
        <v>7821000</v>
      </c>
      <c r="E3" s="6"/>
      <c r="F3" s="6"/>
    </row>
    <row r="4" spans="2:13" x14ac:dyDescent="0.25">
      <c r="B4" s="7" t="s">
        <v>43</v>
      </c>
      <c r="C4" s="8" t="s">
        <v>10</v>
      </c>
      <c r="D4" s="28">
        <v>4734411</v>
      </c>
      <c r="E4" s="9"/>
      <c r="F4" s="12"/>
      <c r="H4" s="11"/>
    </row>
    <row r="5" spans="2:13" x14ac:dyDescent="0.25">
      <c r="B5" s="13" t="s">
        <v>44</v>
      </c>
      <c r="C5" s="8" t="s">
        <v>10</v>
      </c>
      <c r="D5" s="29"/>
      <c r="E5" s="10"/>
      <c r="F5" s="12"/>
      <c r="H5" s="14"/>
    </row>
    <row r="6" spans="2:13" x14ac:dyDescent="0.25">
      <c r="B6" s="13"/>
      <c r="C6" s="15"/>
      <c r="D6" s="29"/>
      <c r="E6" s="10"/>
      <c r="F6" s="12"/>
      <c r="H6" s="14"/>
    </row>
    <row r="7" spans="2:13" x14ac:dyDescent="0.25">
      <c r="B7" s="49" t="s">
        <v>5</v>
      </c>
      <c r="C7" s="50"/>
      <c r="D7" s="30">
        <f>SUM(D4:D6)</f>
        <v>4734411</v>
      </c>
      <c r="E7" s="16"/>
      <c r="F7" s="17"/>
    </row>
    <row r="8" spans="2:13" x14ac:dyDescent="0.25">
      <c r="B8" s="7" t="s">
        <v>43</v>
      </c>
      <c r="C8" s="15" t="s">
        <v>11</v>
      </c>
      <c r="D8" s="29"/>
      <c r="E8" s="9">
        <v>172764</v>
      </c>
      <c r="F8" s="12"/>
    </row>
    <row r="9" spans="2:13" x14ac:dyDescent="0.25">
      <c r="B9" s="7"/>
      <c r="C9" s="15"/>
      <c r="D9" s="29"/>
      <c r="E9" s="10"/>
      <c r="F9" s="12"/>
    </row>
    <row r="10" spans="2:13" x14ac:dyDescent="0.25">
      <c r="B10" s="49" t="s">
        <v>6</v>
      </c>
      <c r="C10" s="50"/>
      <c r="D10" s="30">
        <f>SUM(D9:D9)</f>
        <v>0</v>
      </c>
      <c r="E10" s="18">
        <f>+E8</f>
        <v>172764</v>
      </c>
      <c r="F10" s="17"/>
    </row>
    <row r="11" spans="2:13" x14ac:dyDescent="0.25">
      <c r="B11" s="7">
        <v>45093</v>
      </c>
      <c r="C11" s="8" t="s">
        <v>41</v>
      </c>
      <c r="D11" s="29"/>
      <c r="E11" s="9"/>
      <c r="F11" s="27">
        <v>7821000</v>
      </c>
      <c r="H11" s="14"/>
    </row>
    <row r="12" spans="2:13" x14ac:dyDescent="0.25">
      <c r="B12" s="7"/>
      <c r="C12" s="8"/>
      <c r="D12" s="29"/>
      <c r="E12" s="9"/>
      <c r="F12" s="10"/>
    </row>
    <row r="13" spans="2:13" x14ac:dyDescent="0.25">
      <c r="B13" s="49" t="s">
        <v>7</v>
      </c>
      <c r="C13" s="50"/>
      <c r="D13" s="31"/>
      <c r="E13" s="19"/>
      <c r="F13" s="19">
        <f>+F11</f>
        <v>7821000</v>
      </c>
    </row>
    <row r="14" spans="2:13" x14ac:dyDescent="0.25">
      <c r="B14" s="51" t="s">
        <v>8</v>
      </c>
      <c r="C14" s="52"/>
      <c r="D14" s="52"/>
      <c r="E14" s="53"/>
      <c r="F14" s="20">
        <f>+D3+D7-E10-F13</f>
        <v>4561647</v>
      </c>
    </row>
    <row r="15" spans="2:13" x14ac:dyDescent="0.25">
      <c r="B15" s="21"/>
      <c r="C15" s="22"/>
      <c r="D15" s="32"/>
      <c r="M15" s="14"/>
    </row>
    <row r="16" spans="2:13" x14ac:dyDescent="0.25">
      <c r="B16" s="21"/>
      <c r="C16" s="22"/>
      <c r="D16" s="32"/>
      <c r="E16" s="47"/>
      <c r="F16" s="47"/>
    </row>
    <row r="17" spans="2:6" x14ac:dyDescent="0.25">
      <c r="B17" s="21"/>
      <c r="C17" s="22"/>
      <c r="D17" s="32"/>
      <c r="F17" s="23"/>
    </row>
    <row r="18" spans="2:6" x14ac:dyDescent="0.25">
      <c r="B18" s="24"/>
      <c r="D18" s="33"/>
    </row>
  </sheetData>
  <mergeCells count="6">
    <mergeCell ref="E16:F16"/>
    <mergeCell ref="B1:F1"/>
    <mergeCell ref="B7:C7"/>
    <mergeCell ref="B10:C10"/>
    <mergeCell ref="B13:C13"/>
    <mergeCell ref="B14:E14"/>
  </mergeCells>
  <conditionalFormatting sqref="B15:C17 B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5D9A7-6F3D-48F0-B70D-7ADC8927610C}">
  <dimension ref="A1:H8"/>
  <sheetViews>
    <sheetView workbookViewId="0">
      <selection activeCell="O14" sqref="O14"/>
    </sheetView>
  </sheetViews>
  <sheetFormatPr defaultRowHeight="15" x14ac:dyDescent="0.25"/>
  <cols>
    <col min="1" max="1" width="7.5703125" customWidth="1"/>
    <col min="2" max="2" width="13.5703125" style="42" customWidth="1"/>
    <col min="3" max="3" width="17.140625" customWidth="1"/>
    <col min="4" max="4" width="30" customWidth="1"/>
    <col min="5" max="8" width="17.140625" style="45" customWidth="1"/>
  </cols>
  <sheetData>
    <row r="1" spans="1:8" ht="18.75" x14ac:dyDescent="0.3">
      <c r="A1" s="54" t="s">
        <v>12</v>
      </c>
      <c r="B1" s="54"/>
      <c r="C1" s="54"/>
      <c r="D1" s="54"/>
      <c r="E1" s="54"/>
      <c r="F1" s="54"/>
      <c r="G1" s="54"/>
      <c r="H1" s="54"/>
    </row>
    <row r="2" spans="1:8" x14ac:dyDescent="0.25">
      <c r="A2" s="35" t="s">
        <v>13</v>
      </c>
      <c r="B2" s="36" t="s">
        <v>14</v>
      </c>
      <c r="C2" s="35" t="s">
        <v>15</v>
      </c>
      <c r="D2" s="35" t="s">
        <v>16</v>
      </c>
      <c r="E2" s="37" t="s">
        <v>17</v>
      </c>
      <c r="F2" s="37" t="s">
        <v>18</v>
      </c>
      <c r="G2" s="37" t="s">
        <v>19</v>
      </c>
      <c r="H2" s="37" t="s">
        <v>20</v>
      </c>
    </row>
    <row r="3" spans="1:8" x14ac:dyDescent="0.25">
      <c r="A3" s="38">
        <v>1</v>
      </c>
      <c r="B3" s="39">
        <v>45082</v>
      </c>
      <c r="C3" s="40" t="s">
        <v>29</v>
      </c>
      <c r="D3" s="40" t="s">
        <v>30</v>
      </c>
      <c r="E3" s="41">
        <v>1078284</v>
      </c>
      <c r="F3" s="41">
        <v>0</v>
      </c>
      <c r="G3" s="41">
        <v>107828</v>
      </c>
      <c r="H3" s="41">
        <v>1186112</v>
      </c>
    </row>
    <row r="4" spans="1:8" x14ac:dyDescent="0.25">
      <c r="A4" s="38">
        <v>2</v>
      </c>
      <c r="B4" s="39">
        <v>45084</v>
      </c>
      <c r="C4" s="40" t="s">
        <v>27</v>
      </c>
      <c r="D4" s="40" t="s">
        <v>28</v>
      </c>
      <c r="E4" s="41">
        <v>987714</v>
      </c>
      <c r="F4" s="41">
        <v>0</v>
      </c>
      <c r="G4" s="41">
        <v>98771</v>
      </c>
      <c r="H4" s="41">
        <v>1086485</v>
      </c>
    </row>
    <row r="5" spans="1:8" x14ac:dyDescent="0.25">
      <c r="A5" s="38">
        <v>3</v>
      </c>
      <c r="B5" s="39">
        <v>45086</v>
      </c>
      <c r="C5" s="40" t="s">
        <v>21</v>
      </c>
      <c r="D5" s="40" t="s">
        <v>22</v>
      </c>
      <c r="E5" s="41">
        <v>555290</v>
      </c>
      <c r="F5" s="41">
        <v>0</v>
      </c>
      <c r="G5" s="41">
        <v>55529</v>
      </c>
      <c r="H5" s="41">
        <v>610819</v>
      </c>
    </row>
    <row r="6" spans="1:8" x14ac:dyDescent="0.25">
      <c r="A6" s="38">
        <v>4</v>
      </c>
      <c r="B6" s="39">
        <v>45087</v>
      </c>
      <c r="C6" s="40" t="s">
        <v>23</v>
      </c>
      <c r="D6" s="40" t="s">
        <v>24</v>
      </c>
      <c r="E6" s="41">
        <v>647290</v>
      </c>
      <c r="F6" s="41">
        <v>0</v>
      </c>
      <c r="G6" s="41">
        <v>64729</v>
      </c>
      <c r="H6" s="41">
        <v>712019</v>
      </c>
    </row>
    <row r="7" spans="1:8" x14ac:dyDescent="0.25">
      <c r="A7" s="38">
        <v>5</v>
      </c>
      <c r="B7" s="39">
        <v>45090</v>
      </c>
      <c r="C7" s="40" t="s">
        <v>25</v>
      </c>
      <c r="D7" s="40" t="s">
        <v>26</v>
      </c>
      <c r="E7" s="41">
        <v>1035433</v>
      </c>
      <c r="F7" s="41">
        <v>0</v>
      </c>
      <c r="G7" s="41">
        <v>103543</v>
      </c>
      <c r="H7" s="41">
        <v>1138976</v>
      </c>
    </row>
    <row r="8" spans="1:8" x14ac:dyDescent="0.25">
      <c r="A8" s="38"/>
      <c r="E8" s="43">
        <v>4304011</v>
      </c>
      <c r="F8" s="43">
        <v>0</v>
      </c>
      <c r="G8" s="43">
        <v>430400</v>
      </c>
      <c r="H8" s="44">
        <v>4734411</v>
      </c>
    </row>
  </sheetData>
  <autoFilter ref="A2:H2" xr:uid="{4685D9A7-6F3D-48F0-B70D-7ADC8927610C}">
    <sortState xmlns:xlrd2="http://schemas.microsoft.com/office/spreadsheetml/2017/richdata2" ref="A3:H8">
      <sortCondition ref="B2"/>
    </sortState>
  </autoFilter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D76A-6F35-460A-A734-96209794758A}">
  <dimension ref="A1:J5"/>
  <sheetViews>
    <sheetView tabSelected="1" workbookViewId="0">
      <selection sqref="A1:J5"/>
    </sheetView>
  </sheetViews>
  <sheetFormatPr defaultRowHeight="15" x14ac:dyDescent="0.25"/>
  <cols>
    <col min="1" max="1" width="2.85546875" style="42" customWidth="1"/>
    <col min="2" max="2" width="13.5703125" style="42" customWidth="1"/>
    <col min="3" max="3" width="15.7109375" customWidth="1"/>
    <col min="4" max="4" width="42.85546875" customWidth="1"/>
    <col min="5" max="5" width="14" customWidth="1"/>
    <col min="6" max="6" width="30" customWidth="1"/>
    <col min="7" max="10" width="17.140625" style="45" customWidth="1"/>
  </cols>
  <sheetData>
    <row r="1" spans="1:10" ht="18.75" x14ac:dyDescent="0.3">
      <c r="A1" s="54" t="s">
        <v>31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x14ac:dyDescent="0.25">
      <c r="A2" s="36"/>
      <c r="B2" s="36" t="s">
        <v>14</v>
      </c>
      <c r="C2" s="35" t="s">
        <v>15</v>
      </c>
      <c r="D2" s="35" t="s">
        <v>32</v>
      </c>
      <c r="E2" s="35" t="s">
        <v>33</v>
      </c>
      <c r="F2" s="35" t="s">
        <v>16</v>
      </c>
      <c r="G2" s="37" t="s">
        <v>17</v>
      </c>
      <c r="H2" s="37" t="s">
        <v>18</v>
      </c>
      <c r="I2" s="37" t="s">
        <v>19</v>
      </c>
      <c r="J2" s="37" t="s">
        <v>20</v>
      </c>
    </row>
    <row r="3" spans="1:10" x14ac:dyDescent="0.25">
      <c r="A3" s="39"/>
      <c r="B3" s="39">
        <v>45084</v>
      </c>
      <c r="C3" s="40" t="s">
        <v>34</v>
      </c>
      <c r="D3" s="40" t="s">
        <v>35</v>
      </c>
      <c r="E3" s="40" t="s">
        <v>36</v>
      </c>
      <c r="F3" s="40" t="s">
        <v>37</v>
      </c>
      <c r="G3" s="41">
        <v>111058</v>
      </c>
      <c r="H3" s="41">
        <v>0</v>
      </c>
      <c r="I3" s="41">
        <v>11106</v>
      </c>
      <c r="J3" s="41">
        <v>122164</v>
      </c>
    </row>
    <row r="4" spans="1:10" x14ac:dyDescent="0.25">
      <c r="A4" s="39"/>
      <c r="B4" s="39">
        <v>45090</v>
      </c>
      <c r="C4" s="40" t="s">
        <v>38</v>
      </c>
      <c r="D4" s="40" t="s">
        <v>35</v>
      </c>
      <c r="E4" s="40" t="s">
        <v>36</v>
      </c>
      <c r="F4" s="40" t="s">
        <v>39</v>
      </c>
      <c r="G4" s="41">
        <v>46000</v>
      </c>
      <c r="H4" s="41">
        <v>0</v>
      </c>
      <c r="I4" s="41">
        <v>4600</v>
      </c>
      <c r="J4" s="41">
        <v>50600</v>
      </c>
    </row>
    <row r="5" spans="1:10" x14ac:dyDescent="0.25">
      <c r="A5" s="46" t="s">
        <v>40</v>
      </c>
      <c r="G5" s="43">
        <v>157058</v>
      </c>
      <c r="H5" s="43">
        <v>0</v>
      </c>
      <c r="I5" s="43">
        <v>15706</v>
      </c>
      <c r="J5" s="43">
        <v>172764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Bán hàng </vt:lpstr>
      <vt:lpstr>Hàng trả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2023-05-12T04:21:04Z</dcterms:created>
  <dcterms:modified xsi:type="dcterms:W3CDTF">2023-06-30T02:52:15Z</dcterms:modified>
</cp:coreProperties>
</file>