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ngoclam\CÔNG NỢ\TTMfarm\T5\"/>
    </mc:Choice>
  </mc:AlternateContent>
  <xr:revisionPtr revIDLastSave="0" documentId="13_ncr:1_{F7B990B2-9935-49B0-BC79-0DEC73E458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ông nợ" sheetId="2" r:id="rId1"/>
    <sheet name="Báo cáo" sheetId="1" r:id="rId2"/>
  </sheets>
  <calcPr calcId="181029"/>
</workbook>
</file>

<file path=xl/calcChain.xml><?xml version="1.0" encoding="utf-8"?>
<calcChain xmlns="http://schemas.openxmlformats.org/spreadsheetml/2006/main">
  <c r="F17" i="2" l="1"/>
  <c r="F16" i="2"/>
  <c r="E11" i="2"/>
  <c r="E7" i="2"/>
  <c r="D7" i="2"/>
</calcChain>
</file>

<file path=xl/sharedStrings.xml><?xml version="1.0" encoding="utf-8"?>
<sst xmlns="http://schemas.openxmlformats.org/spreadsheetml/2006/main" count="214" uniqueCount="65">
  <si>
    <t>BBM200</t>
  </si>
  <si>
    <t>Ngày chứng từ</t>
  </si>
  <si>
    <t>CHI TIẾT CÔNG NỢ PHẢI THU</t>
  </si>
  <si>
    <t>Số dòng = 17</t>
  </si>
  <si>
    <t>CGM300</t>
  </si>
  <si>
    <t>Diễn giải chung</t>
  </si>
  <si>
    <t>TTMFARM - Sảnh B 423 Minh Khai</t>
  </si>
  <si>
    <t>TK công nợ</t>
  </si>
  <si>
    <t>Giò Tai Lưỡi Xào 250g</t>
  </si>
  <si>
    <t>Số lượng</t>
  </si>
  <si>
    <t>ĐVT</t>
  </si>
  <si>
    <t>TH200</t>
  </si>
  <si>
    <t>CGM500</t>
  </si>
  <si>
    <t xml:space="preserve">Thông tin liên hệ </t>
  </si>
  <si>
    <t>GTLX250G</t>
  </si>
  <si>
    <t>Mã khách hàng</t>
  </si>
  <si>
    <t>BH2304611</t>
  </si>
  <si>
    <t>131</t>
  </si>
  <si>
    <t>Phát sinh</t>
  </si>
  <si>
    <t>TTMFARMC423</t>
  </si>
  <si>
    <t>Chân giò heo muối 500g</t>
  </si>
  <si>
    <t>Chi nhánh</t>
  </si>
  <si>
    <t>C6 HÀ NỘI</t>
  </si>
  <si>
    <t>Chân giò heo muối 300g</t>
  </si>
  <si>
    <t>Gà muối 500g</t>
  </si>
  <si>
    <t>5118</t>
  </si>
  <si>
    <t>Ngày hạch toán</t>
  </si>
  <si>
    <t>Bắp bò muối 200g</t>
  </si>
  <si>
    <t>Tên khách hàng : CÔNG TY TNHH ĐẦU TƯ VÀ PHÁT TRIỂN TTM FARM (17 )</t>
  </si>
  <si>
    <t>Đơn giá</t>
  </si>
  <si>
    <t>TTMFARMB423</t>
  </si>
  <si>
    <t>Có</t>
  </si>
  <si>
    <t>Số chứng từ</t>
  </si>
  <si>
    <t>Tai heo muối 200g</t>
  </si>
  <si>
    <t>Mã hàng</t>
  </si>
  <si>
    <t>Tên hàng</t>
  </si>
  <si>
    <t>BH2304625</t>
  </si>
  <si>
    <t>Nợ</t>
  </si>
  <si>
    <t>TTMFARM</t>
  </si>
  <si>
    <t>33311</t>
  </si>
  <si>
    <t>Số dư</t>
  </si>
  <si>
    <t>Túi</t>
  </si>
  <si>
    <t>Chi nhánh: C6 HÀ NỘI; Tài khoản: 131; Từ ngày 01/5/2023 đến ngày 17/5/2023</t>
  </si>
  <si>
    <t/>
  </si>
  <si>
    <t>BH2304478</t>
  </si>
  <si>
    <t>GM500</t>
  </si>
  <si>
    <t>TTMFARM - Sảnh C 423 Minh Khai</t>
  </si>
  <si>
    <t>CÔNG TY TNHH ĐẦU TƯ VÀ PHÁT TRIỂN TTM FARM</t>
  </si>
  <si>
    <t>Tên khách hàng</t>
  </si>
  <si>
    <t>TK đối ứng</t>
  </si>
  <si>
    <t>Ngày tháng</t>
  </si>
  <si>
    <t>Nội dung</t>
  </si>
  <si>
    <t>Giảm trừ</t>
  </si>
  <si>
    <t>Sô tiền khách đã thanh toán</t>
  </si>
  <si>
    <t>Số đầu kỳ</t>
  </si>
  <si>
    <t>Tổng bán hàng</t>
  </si>
  <si>
    <t>Tổng hàng trả</t>
  </si>
  <si>
    <t>Tổng đã thanh toán</t>
  </si>
  <si>
    <t xml:space="preserve">Dư nợ phải thu </t>
  </si>
  <si>
    <t>THEO DÕI CÔNG NỢ / CTY TTMFARM</t>
  </si>
  <si>
    <t>Bảng kê hóa đơn tháng 5</t>
  </si>
  <si>
    <t>Hàng trả tháng 5</t>
  </si>
  <si>
    <t>Thanh toán tháng 5</t>
  </si>
  <si>
    <t>Số tiền bán hàng (+V)</t>
  </si>
  <si>
    <t>01/05-15/5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</si>
</sst>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3">
    <xf numFmtId="0" fontId="0" fillId="0" borderId="0" xfId="0"/>
    <xf numFmtId="0" fontId="3" fillId="0" borderId="2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38" fontId="1" fillId="2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/>
    </xf>
    <xf numFmtId="40" fontId="3" fillId="3" borderId="2" xfId="0" applyNumberFormat="1" applyFont="1" applyFill="1" applyBorder="1" applyAlignment="1">
      <alignment horizontal="right" vertical="center"/>
    </xf>
    <xf numFmtId="40" fontId="3" fillId="0" borderId="2" xfId="0" applyNumberFormat="1" applyFont="1" applyBorder="1" applyAlignment="1">
      <alignment horizontal="right" vertical="center"/>
    </xf>
    <xf numFmtId="38" fontId="3" fillId="3" borderId="2" xfId="0" applyNumberFormat="1" applyFont="1" applyFill="1" applyBorder="1" applyAlignment="1">
      <alignment horizontal="right" vertical="center"/>
    </xf>
    <xf numFmtId="38" fontId="3" fillId="0" borderId="2" xfId="0" applyNumberFormat="1" applyFont="1" applyBorder="1" applyAlignment="1">
      <alignment horizontal="right" vertical="center"/>
    </xf>
    <xf numFmtId="40" fontId="0" fillId="0" borderId="0" xfId="0" applyNumberFormat="1"/>
    <xf numFmtId="14" fontId="0" fillId="0" borderId="0" xfId="0" applyNumberFormat="1"/>
    <xf numFmtId="38" fontId="0" fillId="0" borderId="0" xfId="0" applyNumberFormat="1"/>
    <xf numFmtId="38" fontId="1" fillId="2" borderId="1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0" fontId="1" fillId="2" borderId="1" xfId="0" applyNumberFormat="1" applyFont="1" applyFill="1" applyBorder="1" applyAlignment="1">
      <alignment horizontal="center" vertical="center" wrapText="1"/>
    </xf>
    <xf numFmtId="40" fontId="1" fillId="2" borderId="6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38" fontId="1" fillId="2" borderId="3" xfId="0" applyNumberFormat="1" applyFont="1" applyFill="1" applyBorder="1" applyAlignment="1">
      <alignment horizontal="center" vertical="center" wrapText="1"/>
    </xf>
    <xf numFmtId="0" fontId="7" fillId="0" borderId="0" xfId="0" applyFont="1"/>
    <xf numFmtId="1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4" fontId="9" fillId="4" borderId="8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164" fontId="7" fillId="0" borderId="8" xfId="1" applyNumberFormat="1" applyFont="1" applyBorder="1" applyAlignment="1">
      <alignment horizontal="center"/>
    </xf>
    <xf numFmtId="164" fontId="7" fillId="0" borderId="8" xfId="1" applyNumberFormat="1" applyFont="1" applyBorder="1"/>
    <xf numFmtId="164" fontId="7" fillId="0" borderId="0" xfId="1" applyNumberFormat="1" applyFont="1"/>
    <xf numFmtId="0" fontId="7" fillId="0" borderId="8" xfId="0" applyFont="1" applyBorder="1"/>
    <xf numFmtId="14" fontId="7" fillId="0" borderId="9" xfId="0" applyNumberFormat="1" applyFont="1" applyBorder="1" applyAlignment="1">
      <alignment horizontal="center"/>
    </xf>
    <xf numFmtId="164" fontId="7" fillId="0" borderId="0" xfId="0" applyNumberFormat="1" applyFont="1"/>
    <xf numFmtId="0" fontId="7" fillId="0" borderId="10" xfId="0" applyFont="1" applyBorder="1" applyAlignment="1">
      <alignment horizontal="left"/>
    </xf>
    <xf numFmtId="14" fontId="9" fillId="4" borderId="9" xfId="0" applyNumberFormat="1" applyFont="1" applyFill="1" applyBorder="1" applyAlignment="1">
      <alignment horizontal="center"/>
    </xf>
    <xf numFmtId="14" fontId="9" fillId="4" borderId="10" xfId="0" applyNumberFormat="1" applyFont="1" applyFill="1" applyBorder="1" applyAlignment="1">
      <alignment horizontal="center"/>
    </xf>
    <xf numFmtId="164" fontId="9" fillId="4" borderId="8" xfId="1" applyNumberFormat="1" applyFont="1" applyFill="1" applyBorder="1" applyAlignment="1">
      <alignment horizontal="center"/>
    </xf>
    <xf numFmtId="0" fontId="9" fillId="4" borderId="8" xfId="0" applyFont="1" applyFill="1" applyBorder="1"/>
    <xf numFmtId="164" fontId="9" fillId="4" borderId="8" xfId="1" applyNumberFormat="1" applyFont="1" applyFill="1" applyBorder="1"/>
    <xf numFmtId="164" fontId="11" fillId="4" borderId="8" xfId="1" applyNumberFormat="1" applyFont="1" applyFill="1" applyBorder="1" applyAlignment="1">
      <alignment horizontal="center" vertical="center"/>
    </xf>
    <xf numFmtId="164" fontId="9" fillId="4" borderId="8" xfId="0" applyNumberFormat="1" applyFont="1" applyFill="1" applyBorder="1"/>
    <xf numFmtId="14" fontId="12" fillId="5" borderId="9" xfId="0" quotePrefix="1" applyNumberFormat="1" applyFont="1" applyFill="1" applyBorder="1" applyAlignment="1">
      <alignment horizontal="center" vertical="center"/>
    </xf>
    <xf numFmtId="14" fontId="12" fillId="5" borderId="11" xfId="0" quotePrefix="1" applyNumberFormat="1" applyFont="1" applyFill="1" applyBorder="1" applyAlignment="1">
      <alignment horizontal="center" vertical="center"/>
    </xf>
    <xf numFmtId="14" fontId="12" fillId="5" borderId="10" xfId="0" quotePrefix="1" applyNumberFormat="1" applyFont="1" applyFill="1" applyBorder="1" applyAlignment="1">
      <alignment horizontal="center" vertical="center"/>
    </xf>
    <xf numFmtId="164" fontId="12" fillId="5" borderId="8" xfId="0" applyNumberFormat="1" applyFont="1" applyFill="1" applyBorder="1"/>
    <xf numFmtId="14" fontId="10" fillId="0" borderId="0" xfId="0" quotePrefix="1" applyNumberFormat="1" applyFont="1" applyAlignment="1">
      <alignment horizontal="center" vertical="center"/>
    </xf>
    <xf numFmtId="14" fontId="10" fillId="0" borderId="0" xfId="0" quotePrefix="1" applyNumberFormat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6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4" fontId="7" fillId="0" borderId="0" xfId="0" applyNumberFormat="1" applyFont="1"/>
    <xf numFmtId="0" fontId="7" fillId="0" borderId="0" xfId="0" applyFont="1" applyAlignment="1">
      <alignment horizontal="center"/>
    </xf>
    <xf numFmtId="38" fontId="14" fillId="0" borderId="2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6FCDB-5DA7-4243-8840-313D28DAC3B7}">
  <dimension ref="B1:H21"/>
  <sheetViews>
    <sheetView tabSelected="1" workbookViewId="0">
      <selection activeCell="F16" sqref="F16"/>
    </sheetView>
  </sheetViews>
  <sheetFormatPr defaultRowHeight="15.75" x14ac:dyDescent="0.25"/>
  <cols>
    <col min="1" max="1" width="2.140625" style="26" customWidth="1"/>
    <col min="2" max="2" width="20" style="60" customWidth="1"/>
    <col min="3" max="3" width="28.85546875" style="57" customWidth="1"/>
    <col min="4" max="4" width="19.28515625" style="61" customWidth="1"/>
    <col min="5" max="5" width="22.7109375" style="26" customWidth="1"/>
    <col min="6" max="6" width="34.42578125" style="26" customWidth="1"/>
    <col min="7" max="7" width="9.140625" style="26"/>
    <col min="8" max="8" width="18.5703125" style="26" customWidth="1"/>
    <col min="9" max="16384" width="9.140625" style="26"/>
  </cols>
  <sheetData>
    <row r="1" spans="2:8" ht="19.5" x14ac:dyDescent="0.3">
      <c r="B1" s="27" t="s">
        <v>59</v>
      </c>
      <c r="C1" s="27"/>
      <c r="D1" s="27"/>
      <c r="E1" s="27"/>
      <c r="F1" s="27"/>
    </row>
    <row r="2" spans="2:8" s="28" customFormat="1" ht="31.5" x14ac:dyDescent="0.25">
      <c r="B2" s="29" t="s">
        <v>50</v>
      </c>
      <c r="C2" s="30" t="s">
        <v>51</v>
      </c>
      <c r="D2" s="30" t="s">
        <v>63</v>
      </c>
      <c r="E2" s="30" t="s">
        <v>52</v>
      </c>
      <c r="F2" s="30" t="s">
        <v>53</v>
      </c>
    </row>
    <row r="3" spans="2:8" s="28" customFormat="1" x14ac:dyDescent="0.25">
      <c r="B3" s="31"/>
      <c r="C3" s="32" t="s">
        <v>54</v>
      </c>
      <c r="D3" s="62">
        <v>3356398</v>
      </c>
      <c r="E3" s="32"/>
      <c r="F3" s="32"/>
    </row>
    <row r="4" spans="2:8" x14ac:dyDescent="0.25">
      <c r="B4" s="33" t="s">
        <v>64</v>
      </c>
      <c r="C4" s="34" t="s">
        <v>60</v>
      </c>
      <c r="D4" s="7">
        <v>2720996</v>
      </c>
      <c r="E4" s="35"/>
      <c r="F4" s="36"/>
      <c r="H4" s="37"/>
    </row>
    <row r="5" spans="2:8" x14ac:dyDescent="0.25">
      <c r="B5" s="33"/>
      <c r="C5" s="34"/>
      <c r="D5" s="35"/>
      <c r="E5" s="35"/>
      <c r="F5" s="36"/>
      <c r="H5" s="37"/>
    </row>
    <row r="6" spans="2:8" x14ac:dyDescent="0.25">
      <c r="B6" s="39"/>
      <c r="C6" s="41"/>
      <c r="D6" s="35"/>
      <c r="E6" s="36"/>
      <c r="F6" s="38"/>
      <c r="H6" s="40"/>
    </row>
    <row r="7" spans="2:8" x14ac:dyDescent="0.25">
      <c r="B7" s="42" t="s">
        <v>55</v>
      </c>
      <c r="C7" s="43"/>
      <c r="D7" s="44">
        <f>+SUM(D4:D6)</f>
        <v>2720996</v>
      </c>
      <c r="E7" s="44">
        <f>+SUM(E4:E6)</f>
        <v>0</v>
      </c>
      <c r="F7" s="45"/>
    </row>
    <row r="8" spans="2:8" x14ac:dyDescent="0.25">
      <c r="B8" s="33" t="s">
        <v>64</v>
      </c>
      <c r="C8" s="41" t="s">
        <v>61</v>
      </c>
      <c r="D8" s="35"/>
      <c r="E8" s="35">
        <v>0</v>
      </c>
      <c r="F8" s="38"/>
    </row>
    <row r="9" spans="2:8" x14ac:dyDescent="0.25">
      <c r="B9" s="33"/>
      <c r="C9" s="41"/>
      <c r="D9" s="35"/>
      <c r="E9" s="36"/>
      <c r="F9" s="38"/>
    </row>
    <row r="10" spans="2:8" x14ac:dyDescent="0.25">
      <c r="B10" s="33"/>
      <c r="C10" s="41"/>
      <c r="D10" s="35"/>
      <c r="E10" s="36"/>
      <c r="F10" s="38"/>
    </row>
    <row r="11" spans="2:8" x14ac:dyDescent="0.25">
      <c r="B11" s="42" t="s">
        <v>56</v>
      </c>
      <c r="C11" s="43"/>
      <c r="D11" s="44"/>
      <c r="E11" s="46">
        <f>SUM(E8:E10)</f>
        <v>0</v>
      </c>
      <c r="F11" s="45"/>
    </row>
    <row r="12" spans="2:8" x14ac:dyDescent="0.25">
      <c r="B12" s="33" t="s">
        <v>64</v>
      </c>
      <c r="C12" s="34" t="s">
        <v>62</v>
      </c>
      <c r="D12" s="35"/>
      <c r="E12" s="35"/>
      <c r="F12" s="36">
        <v>0</v>
      </c>
      <c r="H12" s="40"/>
    </row>
    <row r="13" spans="2:8" x14ac:dyDescent="0.25">
      <c r="B13" s="33"/>
      <c r="C13" s="34"/>
      <c r="D13" s="35"/>
      <c r="E13" s="35"/>
      <c r="F13" s="36"/>
      <c r="H13" s="40"/>
    </row>
    <row r="14" spans="2:8" x14ac:dyDescent="0.25">
      <c r="B14" s="33"/>
      <c r="C14" s="34"/>
      <c r="D14" s="35"/>
      <c r="E14" s="35"/>
      <c r="F14" s="36"/>
    </row>
    <row r="15" spans="2:8" x14ac:dyDescent="0.25">
      <c r="B15" s="33"/>
      <c r="C15" s="34"/>
      <c r="D15" s="35"/>
      <c r="E15" s="35"/>
      <c r="F15" s="36"/>
    </row>
    <row r="16" spans="2:8" x14ac:dyDescent="0.25">
      <c r="B16" s="42" t="s">
        <v>57</v>
      </c>
      <c r="C16" s="43"/>
      <c r="D16" s="47"/>
      <c r="E16" s="48"/>
      <c r="F16" s="48">
        <f>+SUM(F4:F6)</f>
        <v>0</v>
      </c>
    </row>
    <row r="17" spans="2:6" x14ac:dyDescent="0.25">
      <c r="B17" s="49" t="s">
        <v>58</v>
      </c>
      <c r="C17" s="50"/>
      <c r="D17" s="50"/>
      <c r="E17" s="51"/>
      <c r="F17" s="52">
        <f>+D3+D7-E11-F16</f>
        <v>6077394</v>
      </c>
    </row>
    <row r="18" spans="2:6" x14ac:dyDescent="0.25">
      <c r="B18" s="53"/>
      <c r="C18" s="54"/>
      <c r="D18" s="55"/>
    </row>
    <row r="19" spans="2:6" x14ac:dyDescent="0.25">
      <c r="B19" s="53"/>
      <c r="C19" s="54"/>
      <c r="D19" s="55"/>
      <c r="E19" s="56"/>
      <c r="F19" s="56"/>
    </row>
    <row r="20" spans="2:6" x14ac:dyDescent="0.25">
      <c r="B20" s="53"/>
      <c r="C20" s="54"/>
      <c r="D20" s="55"/>
      <c r="F20" s="57"/>
    </row>
    <row r="21" spans="2:6" x14ac:dyDescent="0.25">
      <c r="B21" s="58"/>
      <c r="D21" s="59"/>
    </row>
  </sheetData>
  <mergeCells count="6">
    <mergeCell ref="B1:F1"/>
    <mergeCell ref="B7:C7"/>
    <mergeCell ref="B11:C11"/>
    <mergeCell ref="B16:C16"/>
    <mergeCell ref="B17:E17"/>
    <mergeCell ref="E19:F19"/>
  </mergeCells>
  <conditionalFormatting sqref="B18:C20 B17">
    <cfRule type="duplicateValues" dxfId="0" priority="1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T23"/>
  <sheetViews>
    <sheetView zoomScaleNormal="100" workbookViewId="0">
      <selection activeCell="J21" sqref="J21"/>
    </sheetView>
  </sheetViews>
  <sheetFormatPr defaultColWidth="9.140625" defaultRowHeight="15" outlineLevelRow="1" x14ac:dyDescent="0.25"/>
  <cols>
    <col min="1" max="1" width="1.42578125" customWidth="1"/>
    <col min="2" max="2" width="15.7109375" customWidth="1"/>
    <col min="3" max="3" width="30" customWidth="1"/>
    <col min="4" max="4" width="14.28515625" style="10" customWidth="1"/>
    <col min="5" max="5" width="13.5703125" style="10" customWidth="1"/>
    <col min="6" max="6" width="15" customWidth="1"/>
    <col min="7" max="7" width="28.5703125" customWidth="1"/>
    <col min="8" max="9" width="11.42578125" customWidth="1"/>
    <col min="10" max="10" width="17.140625" style="11" customWidth="1"/>
    <col min="11" max="11" width="18.5703125" style="11" customWidth="1"/>
    <col min="12" max="13" width="17.140625" style="11" customWidth="1"/>
    <col min="14" max="14" width="15.7109375" customWidth="1"/>
    <col min="15" max="15" width="30" customWidth="1"/>
    <col min="16" max="16" width="14.28515625" customWidth="1"/>
    <col min="17" max="17" width="17.140625" style="9" customWidth="1"/>
    <col min="18" max="18" width="17.140625" style="11" customWidth="1"/>
    <col min="19" max="19" width="18.5703125" customWidth="1"/>
    <col min="20" max="20" width="35.7109375" customWidth="1"/>
  </cols>
  <sheetData>
    <row r="1" spans="1:20" ht="18.75" x14ac:dyDescent="0.3">
      <c r="A1" s="14" t="s">
        <v>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20" x14ac:dyDescent="0.25">
      <c r="A2" s="15" t="s">
        <v>42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0" ht="16.5" customHeight="1" x14ac:dyDescent="0.25">
      <c r="B3" s="16" t="s">
        <v>15</v>
      </c>
      <c r="C3" s="16" t="s">
        <v>48</v>
      </c>
      <c r="D3" s="18" t="s">
        <v>26</v>
      </c>
      <c r="E3" s="18" t="s">
        <v>1</v>
      </c>
      <c r="F3" s="16" t="s">
        <v>32</v>
      </c>
      <c r="G3" s="16" t="s">
        <v>5</v>
      </c>
      <c r="H3" s="16" t="s">
        <v>7</v>
      </c>
      <c r="I3" s="16" t="s">
        <v>49</v>
      </c>
      <c r="J3" s="20" t="s">
        <v>18</v>
      </c>
      <c r="K3" s="21"/>
      <c r="L3" s="20" t="s">
        <v>40</v>
      </c>
      <c r="M3" s="21"/>
      <c r="N3" s="16" t="s">
        <v>34</v>
      </c>
      <c r="O3" s="16" t="s">
        <v>35</v>
      </c>
      <c r="P3" s="16" t="s">
        <v>10</v>
      </c>
      <c r="Q3" s="22" t="s">
        <v>9</v>
      </c>
      <c r="R3" s="24" t="s">
        <v>29</v>
      </c>
      <c r="S3" s="16" t="s">
        <v>13</v>
      </c>
      <c r="T3" s="16" t="s">
        <v>21</v>
      </c>
    </row>
    <row r="4" spans="1:20" ht="15" customHeight="1" x14ac:dyDescent="0.25">
      <c r="B4" s="17"/>
      <c r="C4" s="17"/>
      <c r="D4" s="19"/>
      <c r="E4" s="19"/>
      <c r="F4" s="17"/>
      <c r="G4" s="17"/>
      <c r="H4" s="17"/>
      <c r="I4" s="17"/>
      <c r="J4" s="12" t="s">
        <v>37</v>
      </c>
      <c r="K4" s="12" t="s">
        <v>31</v>
      </c>
      <c r="L4" s="3" t="s">
        <v>37</v>
      </c>
      <c r="M4" s="3" t="s">
        <v>31</v>
      </c>
      <c r="N4" s="17"/>
      <c r="O4" s="17"/>
      <c r="P4" s="17"/>
      <c r="Q4" s="23"/>
      <c r="R4" s="25"/>
      <c r="S4" s="17"/>
      <c r="T4" s="17"/>
    </row>
    <row r="5" spans="1:20" x14ac:dyDescent="0.25">
      <c r="A5" s="4" t="s">
        <v>28</v>
      </c>
      <c r="J5" s="7">
        <v>2720996</v>
      </c>
      <c r="K5" s="7">
        <v>0</v>
      </c>
      <c r="Q5" s="5">
        <v>29</v>
      </c>
    </row>
    <row r="6" spans="1:20" outlineLevel="1" x14ac:dyDescent="0.25">
      <c r="B6" s="1" t="s">
        <v>38</v>
      </c>
      <c r="C6" s="1" t="s">
        <v>47</v>
      </c>
      <c r="D6" s="13"/>
      <c r="E6" s="13"/>
      <c r="F6" s="1" t="s">
        <v>43</v>
      </c>
      <c r="G6" s="1"/>
      <c r="H6" s="1" t="s">
        <v>17</v>
      </c>
      <c r="I6" s="1"/>
      <c r="J6" s="8">
        <v>0</v>
      </c>
      <c r="K6" s="8">
        <v>0</v>
      </c>
      <c r="L6" s="8">
        <v>3356398</v>
      </c>
      <c r="M6" s="8">
        <v>0</v>
      </c>
      <c r="N6" s="1"/>
      <c r="O6" s="1"/>
      <c r="P6" s="1"/>
      <c r="Q6" s="6"/>
      <c r="R6" s="8"/>
      <c r="S6" s="1"/>
      <c r="T6" s="1"/>
    </row>
    <row r="7" spans="1:20" outlineLevel="1" x14ac:dyDescent="0.25">
      <c r="B7" s="1" t="s">
        <v>38</v>
      </c>
      <c r="C7" s="1" t="s">
        <v>47</v>
      </c>
      <c r="D7" s="13">
        <v>45049</v>
      </c>
      <c r="E7" s="13">
        <v>45049</v>
      </c>
      <c r="F7" s="1" t="s">
        <v>44</v>
      </c>
      <c r="G7" s="1" t="s">
        <v>46</v>
      </c>
      <c r="H7" s="1" t="s">
        <v>17</v>
      </c>
      <c r="I7" s="1" t="s">
        <v>25</v>
      </c>
      <c r="J7" s="8">
        <v>263361</v>
      </c>
      <c r="K7" s="8">
        <v>0</v>
      </c>
      <c r="L7" s="8">
        <v>3619759</v>
      </c>
      <c r="M7" s="8">
        <v>0</v>
      </c>
      <c r="N7" s="1" t="s">
        <v>0</v>
      </c>
      <c r="O7" s="1" t="s">
        <v>27</v>
      </c>
      <c r="P7" s="1" t="s">
        <v>41</v>
      </c>
      <c r="Q7" s="6">
        <v>3</v>
      </c>
      <c r="R7" s="8">
        <v>87787</v>
      </c>
      <c r="S7" s="1" t="s">
        <v>19</v>
      </c>
      <c r="T7" s="1" t="s">
        <v>22</v>
      </c>
    </row>
    <row r="8" spans="1:20" outlineLevel="1" x14ac:dyDescent="0.25">
      <c r="B8" s="1" t="s">
        <v>38</v>
      </c>
      <c r="C8" s="1" t="s">
        <v>47</v>
      </c>
      <c r="D8" s="13">
        <v>45049</v>
      </c>
      <c r="E8" s="13">
        <v>45049</v>
      </c>
      <c r="F8" s="1" t="s">
        <v>44</v>
      </c>
      <c r="G8" s="1" t="s">
        <v>46</v>
      </c>
      <c r="H8" s="1" t="s">
        <v>17</v>
      </c>
      <c r="I8" s="1" t="s">
        <v>39</v>
      </c>
      <c r="J8" s="8">
        <v>26335</v>
      </c>
      <c r="K8" s="8">
        <v>0</v>
      </c>
      <c r="L8" s="8">
        <v>3646094</v>
      </c>
      <c r="M8" s="8">
        <v>0</v>
      </c>
      <c r="N8" s="1" t="s">
        <v>0</v>
      </c>
      <c r="O8" s="1" t="s">
        <v>27</v>
      </c>
      <c r="P8" s="1"/>
      <c r="Q8" s="6"/>
      <c r="R8" s="8"/>
      <c r="S8" s="1" t="s">
        <v>19</v>
      </c>
      <c r="T8" s="1" t="s">
        <v>22</v>
      </c>
    </row>
    <row r="9" spans="1:20" outlineLevel="1" x14ac:dyDescent="0.25">
      <c r="B9" s="1" t="s">
        <v>38</v>
      </c>
      <c r="C9" s="1" t="s">
        <v>47</v>
      </c>
      <c r="D9" s="13">
        <v>45049</v>
      </c>
      <c r="E9" s="13">
        <v>45049</v>
      </c>
      <c r="F9" s="1" t="s">
        <v>44</v>
      </c>
      <c r="G9" s="1" t="s">
        <v>46</v>
      </c>
      <c r="H9" s="1" t="s">
        <v>17</v>
      </c>
      <c r="I9" s="1" t="s">
        <v>25</v>
      </c>
      <c r="J9" s="8">
        <v>367155</v>
      </c>
      <c r="K9" s="8">
        <v>0</v>
      </c>
      <c r="L9" s="8">
        <v>4013249</v>
      </c>
      <c r="M9" s="8">
        <v>0</v>
      </c>
      <c r="N9" s="1" t="s">
        <v>4</v>
      </c>
      <c r="O9" s="1" t="s">
        <v>23</v>
      </c>
      <c r="P9" s="1" t="s">
        <v>41</v>
      </c>
      <c r="Q9" s="6">
        <v>5</v>
      </c>
      <c r="R9" s="8">
        <v>73431</v>
      </c>
      <c r="S9" s="1" t="s">
        <v>19</v>
      </c>
      <c r="T9" s="1" t="s">
        <v>22</v>
      </c>
    </row>
    <row r="10" spans="1:20" outlineLevel="1" x14ac:dyDescent="0.25">
      <c r="B10" s="1" t="s">
        <v>38</v>
      </c>
      <c r="C10" s="1" t="s">
        <v>47</v>
      </c>
      <c r="D10" s="13">
        <v>45049</v>
      </c>
      <c r="E10" s="13">
        <v>45049</v>
      </c>
      <c r="F10" s="1" t="s">
        <v>44</v>
      </c>
      <c r="G10" s="1" t="s">
        <v>46</v>
      </c>
      <c r="H10" s="1" t="s">
        <v>17</v>
      </c>
      <c r="I10" s="1" t="s">
        <v>39</v>
      </c>
      <c r="J10" s="8">
        <v>36716</v>
      </c>
      <c r="K10" s="8">
        <v>0</v>
      </c>
      <c r="L10" s="8">
        <v>4049965</v>
      </c>
      <c r="M10" s="8">
        <v>0</v>
      </c>
      <c r="N10" s="1" t="s">
        <v>4</v>
      </c>
      <c r="O10" s="1" t="s">
        <v>23</v>
      </c>
      <c r="P10" s="1"/>
      <c r="Q10" s="6"/>
      <c r="R10" s="8"/>
      <c r="S10" s="1" t="s">
        <v>19</v>
      </c>
      <c r="T10" s="1" t="s">
        <v>22</v>
      </c>
    </row>
    <row r="11" spans="1:20" outlineLevel="1" x14ac:dyDescent="0.25">
      <c r="B11" s="1" t="s">
        <v>38</v>
      </c>
      <c r="C11" s="1" t="s">
        <v>47</v>
      </c>
      <c r="D11" s="13">
        <v>45049</v>
      </c>
      <c r="E11" s="13">
        <v>45049</v>
      </c>
      <c r="F11" s="1" t="s">
        <v>44</v>
      </c>
      <c r="G11" s="1" t="s">
        <v>46</v>
      </c>
      <c r="H11" s="1" t="s">
        <v>17</v>
      </c>
      <c r="I11" s="1" t="s">
        <v>25</v>
      </c>
      <c r="J11" s="8">
        <v>357198</v>
      </c>
      <c r="K11" s="8">
        <v>0</v>
      </c>
      <c r="L11" s="8">
        <v>4407163</v>
      </c>
      <c r="M11" s="8">
        <v>0</v>
      </c>
      <c r="N11" s="1" t="s">
        <v>12</v>
      </c>
      <c r="O11" s="1" t="s">
        <v>20</v>
      </c>
      <c r="P11" s="1" t="s">
        <v>41</v>
      </c>
      <c r="Q11" s="6">
        <v>3</v>
      </c>
      <c r="R11" s="8">
        <v>119066</v>
      </c>
      <c r="S11" s="1" t="s">
        <v>19</v>
      </c>
      <c r="T11" s="1" t="s">
        <v>22</v>
      </c>
    </row>
    <row r="12" spans="1:20" outlineLevel="1" x14ac:dyDescent="0.25">
      <c r="B12" s="1" t="s">
        <v>38</v>
      </c>
      <c r="C12" s="1" t="s">
        <v>47</v>
      </c>
      <c r="D12" s="13">
        <v>45049</v>
      </c>
      <c r="E12" s="13">
        <v>45049</v>
      </c>
      <c r="F12" s="1" t="s">
        <v>44</v>
      </c>
      <c r="G12" s="1" t="s">
        <v>46</v>
      </c>
      <c r="H12" s="1" t="s">
        <v>17</v>
      </c>
      <c r="I12" s="1" t="s">
        <v>39</v>
      </c>
      <c r="J12" s="8">
        <v>35720</v>
      </c>
      <c r="K12" s="8">
        <v>0</v>
      </c>
      <c r="L12" s="8">
        <v>4442883</v>
      </c>
      <c r="M12" s="8">
        <v>0</v>
      </c>
      <c r="N12" s="1" t="s">
        <v>12</v>
      </c>
      <c r="O12" s="1" t="s">
        <v>20</v>
      </c>
      <c r="P12" s="1"/>
      <c r="Q12" s="6"/>
      <c r="R12" s="8"/>
      <c r="S12" s="1" t="s">
        <v>19</v>
      </c>
      <c r="T12" s="1" t="s">
        <v>22</v>
      </c>
    </row>
    <row r="13" spans="1:20" outlineLevel="1" x14ac:dyDescent="0.25">
      <c r="B13" s="1" t="s">
        <v>38</v>
      </c>
      <c r="C13" s="1" t="s">
        <v>47</v>
      </c>
      <c r="D13" s="13">
        <v>45049</v>
      </c>
      <c r="E13" s="13">
        <v>45049</v>
      </c>
      <c r="F13" s="1" t="s">
        <v>44</v>
      </c>
      <c r="G13" s="1" t="s">
        <v>46</v>
      </c>
      <c r="H13" s="1" t="s">
        <v>17</v>
      </c>
      <c r="I13" s="1" t="s">
        <v>25</v>
      </c>
      <c r="J13" s="8">
        <v>166785</v>
      </c>
      <c r="K13" s="8">
        <v>0</v>
      </c>
      <c r="L13" s="8">
        <v>4609668</v>
      </c>
      <c r="M13" s="8">
        <v>0</v>
      </c>
      <c r="N13" s="1" t="s">
        <v>11</v>
      </c>
      <c r="O13" s="1" t="s">
        <v>33</v>
      </c>
      <c r="P13" s="1" t="s">
        <v>41</v>
      </c>
      <c r="Q13" s="6">
        <v>3</v>
      </c>
      <c r="R13" s="8">
        <v>55595</v>
      </c>
      <c r="S13" s="1" t="s">
        <v>19</v>
      </c>
      <c r="T13" s="1" t="s">
        <v>22</v>
      </c>
    </row>
    <row r="14" spans="1:20" outlineLevel="1" x14ac:dyDescent="0.25">
      <c r="B14" s="1" t="s">
        <v>38</v>
      </c>
      <c r="C14" s="1" t="s">
        <v>47</v>
      </c>
      <c r="D14" s="13">
        <v>45049</v>
      </c>
      <c r="E14" s="13">
        <v>45049</v>
      </c>
      <c r="F14" s="1" t="s">
        <v>44</v>
      </c>
      <c r="G14" s="1" t="s">
        <v>46</v>
      </c>
      <c r="H14" s="1" t="s">
        <v>17</v>
      </c>
      <c r="I14" s="1" t="s">
        <v>39</v>
      </c>
      <c r="J14" s="8">
        <v>16679</v>
      </c>
      <c r="K14" s="8">
        <v>0</v>
      </c>
      <c r="L14" s="8">
        <v>4626347</v>
      </c>
      <c r="M14" s="8">
        <v>0</v>
      </c>
      <c r="N14" s="1" t="s">
        <v>11</v>
      </c>
      <c r="O14" s="1" t="s">
        <v>33</v>
      </c>
      <c r="P14" s="1"/>
      <c r="Q14" s="6"/>
      <c r="R14" s="8"/>
      <c r="S14" s="1" t="s">
        <v>19</v>
      </c>
      <c r="T14" s="1" t="s">
        <v>22</v>
      </c>
    </row>
    <row r="15" spans="1:20" outlineLevel="1" x14ac:dyDescent="0.25">
      <c r="B15" s="1" t="s">
        <v>38</v>
      </c>
      <c r="C15" s="1" t="s">
        <v>47</v>
      </c>
      <c r="D15" s="13">
        <v>45049</v>
      </c>
      <c r="E15" s="13">
        <v>45049</v>
      </c>
      <c r="F15" s="1" t="s">
        <v>44</v>
      </c>
      <c r="G15" s="1" t="s">
        <v>46</v>
      </c>
      <c r="H15" s="1" t="s">
        <v>17</v>
      </c>
      <c r="I15" s="1" t="s">
        <v>25</v>
      </c>
      <c r="J15" s="8">
        <v>150549</v>
      </c>
      <c r="K15" s="8">
        <v>0</v>
      </c>
      <c r="L15" s="8">
        <v>4776896</v>
      </c>
      <c r="M15" s="8">
        <v>0</v>
      </c>
      <c r="N15" s="1" t="s">
        <v>14</v>
      </c>
      <c r="O15" s="1" t="s">
        <v>8</v>
      </c>
      <c r="P15" s="1" t="s">
        <v>41</v>
      </c>
      <c r="Q15" s="6">
        <v>3</v>
      </c>
      <c r="R15" s="8">
        <v>50183</v>
      </c>
      <c r="S15" s="1" t="s">
        <v>19</v>
      </c>
      <c r="T15" s="1" t="s">
        <v>22</v>
      </c>
    </row>
    <row r="16" spans="1:20" outlineLevel="1" x14ac:dyDescent="0.25">
      <c r="B16" s="1" t="s">
        <v>38</v>
      </c>
      <c r="C16" s="1" t="s">
        <v>47</v>
      </c>
      <c r="D16" s="13">
        <v>45049</v>
      </c>
      <c r="E16" s="13">
        <v>45049</v>
      </c>
      <c r="F16" s="1" t="s">
        <v>44</v>
      </c>
      <c r="G16" s="1" t="s">
        <v>46</v>
      </c>
      <c r="H16" s="1" t="s">
        <v>17</v>
      </c>
      <c r="I16" s="1" t="s">
        <v>39</v>
      </c>
      <c r="J16" s="8">
        <v>15055</v>
      </c>
      <c r="K16" s="8">
        <v>0</v>
      </c>
      <c r="L16" s="8">
        <v>4791951</v>
      </c>
      <c r="M16" s="8">
        <v>0</v>
      </c>
      <c r="N16" s="1" t="s">
        <v>14</v>
      </c>
      <c r="O16" s="1" t="s">
        <v>8</v>
      </c>
      <c r="P16" s="1"/>
      <c r="Q16" s="6"/>
      <c r="R16" s="8"/>
      <c r="S16" s="1" t="s">
        <v>19</v>
      </c>
      <c r="T16" s="1" t="s">
        <v>22</v>
      </c>
    </row>
    <row r="17" spans="2:20" outlineLevel="1" x14ac:dyDescent="0.25">
      <c r="B17" s="1" t="s">
        <v>38</v>
      </c>
      <c r="C17" s="1" t="s">
        <v>47</v>
      </c>
      <c r="D17" s="13">
        <v>45052</v>
      </c>
      <c r="E17" s="13">
        <v>45052</v>
      </c>
      <c r="F17" s="1" t="s">
        <v>16</v>
      </c>
      <c r="G17" s="1" t="s">
        <v>46</v>
      </c>
      <c r="H17" s="1" t="s">
        <v>17</v>
      </c>
      <c r="I17" s="1" t="s">
        <v>25</v>
      </c>
      <c r="J17" s="8">
        <v>444232</v>
      </c>
      <c r="K17" s="8">
        <v>0</v>
      </c>
      <c r="L17" s="8">
        <v>5236183</v>
      </c>
      <c r="M17" s="8">
        <v>0</v>
      </c>
      <c r="N17" s="1" t="s">
        <v>45</v>
      </c>
      <c r="O17" s="1" t="s">
        <v>24</v>
      </c>
      <c r="P17" s="1" t="s">
        <v>41</v>
      </c>
      <c r="Q17" s="6">
        <v>4</v>
      </c>
      <c r="R17" s="8">
        <v>111058</v>
      </c>
      <c r="S17" s="1" t="s">
        <v>19</v>
      </c>
      <c r="T17" s="1" t="s">
        <v>22</v>
      </c>
    </row>
    <row r="18" spans="2:20" outlineLevel="1" x14ac:dyDescent="0.25">
      <c r="B18" s="1" t="s">
        <v>38</v>
      </c>
      <c r="C18" s="1" t="s">
        <v>47</v>
      </c>
      <c r="D18" s="13">
        <v>45052</v>
      </c>
      <c r="E18" s="13">
        <v>45052</v>
      </c>
      <c r="F18" s="1" t="s">
        <v>16</v>
      </c>
      <c r="G18" s="1" t="s">
        <v>46</v>
      </c>
      <c r="H18" s="1" t="s">
        <v>17</v>
      </c>
      <c r="I18" s="1" t="s">
        <v>39</v>
      </c>
      <c r="J18" s="8">
        <v>44423</v>
      </c>
      <c r="K18" s="8">
        <v>0</v>
      </c>
      <c r="L18" s="8">
        <v>5280606</v>
      </c>
      <c r="M18" s="8">
        <v>0</v>
      </c>
      <c r="N18" s="1" t="s">
        <v>45</v>
      </c>
      <c r="O18" s="1" t="s">
        <v>24</v>
      </c>
      <c r="P18" s="1"/>
      <c r="Q18" s="6"/>
      <c r="R18" s="8"/>
      <c r="S18" s="1" t="s">
        <v>19</v>
      </c>
      <c r="T18" s="1" t="s">
        <v>22</v>
      </c>
    </row>
    <row r="19" spans="2:20" outlineLevel="1" x14ac:dyDescent="0.25">
      <c r="B19" s="1" t="s">
        <v>38</v>
      </c>
      <c r="C19" s="1" t="s">
        <v>47</v>
      </c>
      <c r="D19" s="13">
        <v>45054</v>
      </c>
      <c r="E19" s="13">
        <v>45054</v>
      </c>
      <c r="F19" s="1" t="s">
        <v>36</v>
      </c>
      <c r="G19" s="1" t="s">
        <v>6</v>
      </c>
      <c r="H19" s="1" t="s">
        <v>17</v>
      </c>
      <c r="I19" s="1" t="s">
        <v>25</v>
      </c>
      <c r="J19" s="8">
        <v>357198</v>
      </c>
      <c r="K19" s="8">
        <v>0</v>
      </c>
      <c r="L19" s="8">
        <v>5637804</v>
      </c>
      <c r="M19" s="8">
        <v>0</v>
      </c>
      <c r="N19" s="1" t="s">
        <v>12</v>
      </c>
      <c r="O19" s="1" t="s">
        <v>20</v>
      </c>
      <c r="P19" s="1" t="s">
        <v>41</v>
      </c>
      <c r="Q19" s="6">
        <v>3</v>
      </c>
      <c r="R19" s="8">
        <v>119066</v>
      </c>
      <c r="S19" s="1" t="s">
        <v>30</v>
      </c>
      <c r="T19" s="1" t="s">
        <v>22</v>
      </c>
    </row>
    <row r="20" spans="2:20" outlineLevel="1" x14ac:dyDescent="0.25">
      <c r="B20" s="1" t="s">
        <v>38</v>
      </c>
      <c r="C20" s="1" t="s">
        <v>47</v>
      </c>
      <c r="D20" s="13">
        <v>45054</v>
      </c>
      <c r="E20" s="13">
        <v>45054</v>
      </c>
      <c r="F20" s="1" t="s">
        <v>36</v>
      </c>
      <c r="G20" s="1" t="s">
        <v>6</v>
      </c>
      <c r="H20" s="1" t="s">
        <v>17</v>
      </c>
      <c r="I20" s="1" t="s">
        <v>39</v>
      </c>
      <c r="J20" s="8">
        <v>35719</v>
      </c>
      <c r="K20" s="8">
        <v>0</v>
      </c>
      <c r="L20" s="8">
        <v>5673523</v>
      </c>
      <c r="M20" s="8">
        <v>0</v>
      </c>
      <c r="N20" s="1" t="s">
        <v>12</v>
      </c>
      <c r="O20" s="1" t="s">
        <v>20</v>
      </c>
      <c r="P20" s="1"/>
      <c r="Q20" s="6"/>
      <c r="R20" s="8"/>
      <c r="S20" s="1" t="s">
        <v>30</v>
      </c>
      <c r="T20" s="1" t="s">
        <v>22</v>
      </c>
    </row>
    <row r="21" spans="2:20" outlineLevel="1" x14ac:dyDescent="0.25">
      <c r="B21" s="1" t="s">
        <v>38</v>
      </c>
      <c r="C21" s="1" t="s">
        <v>47</v>
      </c>
      <c r="D21" s="13">
        <v>45054</v>
      </c>
      <c r="E21" s="13">
        <v>45054</v>
      </c>
      <c r="F21" s="1" t="s">
        <v>36</v>
      </c>
      <c r="G21" s="1" t="s">
        <v>6</v>
      </c>
      <c r="H21" s="1" t="s">
        <v>17</v>
      </c>
      <c r="I21" s="1" t="s">
        <v>25</v>
      </c>
      <c r="J21" s="8">
        <v>367155</v>
      </c>
      <c r="K21" s="8">
        <v>0</v>
      </c>
      <c r="L21" s="8">
        <v>6040678</v>
      </c>
      <c r="M21" s="8">
        <v>0</v>
      </c>
      <c r="N21" s="1" t="s">
        <v>4</v>
      </c>
      <c r="O21" s="1" t="s">
        <v>23</v>
      </c>
      <c r="P21" s="1" t="s">
        <v>41</v>
      </c>
      <c r="Q21" s="6">
        <v>5</v>
      </c>
      <c r="R21" s="8">
        <v>73431</v>
      </c>
      <c r="S21" s="1" t="s">
        <v>30</v>
      </c>
      <c r="T21" s="1" t="s">
        <v>22</v>
      </c>
    </row>
    <row r="22" spans="2:20" outlineLevel="1" x14ac:dyDescent="0.25">
      <c r="B22" s="1" t="s">
        <v>38</v>
      </c>
      <c r="C22" s="1" t="s">
        <v>47</v>
      </c>
      <c r="D22" s="13">
        <v>45054</v>
      </c>
      <c r="E22" s="13">
        <v>45054</v>
      </c>
      <c r="F22" s="1" t="s">
        <v>36</v>
      </c>
      <c r="G22" s="1" t="s">
        <v>6</v>
      </c>
      <c r="H22" s="1" t="s">
        <v>17</v>
      </c>
      <c r="I22" s="1" t="s">
        <v>39</v>
      </c>
      <c r="J22" s="8">
        <v>36716</v>
      </c>
      <c r="K22" s="8">
        <v>0</v>
      </c>
      <c r="L22" s="8">
        <v>6077394</v>
      </c>
      <c r="M22" s="8">
        <v>0</v>
      </c>
      <c r="N22" s="1" t="s">
        <v>4</v>
      </c>
      <c r="O22" s="1" t="s">
        <v>23</v>
      </c>
      <c r="P22" s="1"/>
      <c r="Q22" s="6"/>
      <c r="R22" s="8"/>
      <c r="S22" s="1" t="s">
        <v>30</v>
      </c>
      <c r="T22" s="1" t="s">
        <v>22</v>
      </c>
    </row>
    <row r="23" spans="2:20" x14ac:dyDescent="0.25">
      <c r="B23" s="2" t="s">
        <v>3</v>
      </c>
      <c r="J23" s="7">
        <v>2720996</v>
      </c>
      <c r="K23" s="7">
        <v>0</v>
      </c>
      <c r="Q23" s="5">
        <v>29</v>
      </c>
    </row>
  </sheetData>
  <mergeCells count="19">
    <mergeCell ref="R3:R4"/>
    <mergeCell ref="S3:S4"/>
    <mergeCell ref="T3:T4"/>
    <mergeCell ref="L3:M3"/>
    <mergeCell ref="N3:N4"/>
    <mergeCell ref="O3:O4"/>
    <mergeCell ref="P3:P4"/>
    <mergeCell ref="Q3:Q4"/>
    <mergeCell ref="A1:S1"/>
    <mergeCell ref="A2:S2"/>
    <mergeCell ref="B3:B4"/>
    <mergeCell ref="C3:C4"/>
    <mergeCell ref="D3:D4"/>
    <mergeCell ref="E3:E4"/>
    <mergeCell ref="F3:F4"/>
    <mergeCell ref="G3:G4"/>
    <mergeCell ref="H3:H4"/>
    <mergeCell ref="I3:I4"/>
    <mergeCell ref="J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2023-05-17T03:38:12Z</dcterms:created>
  <dcterms:modified xsi:type="dcterms:W3CDTF">2023-05-18T03:01:01Z</dcterms:modified>
</cp:coreProperties>
</file>