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8 LAM\CÔNG NỢ\TERRA\"/>
    </mc:Choice>
  </mc:AlternateContent>
  <bookViews>
    <workbookView xWindow="-120" yWindow="-120" windowWidth="24270" windowHeight="13020"/>
  </bookViews>
  <sheets>
    <sheet name="Tổng hợp" sheetId="2" r:id="rId1"/>
    <sheet name="Chi tiết " sheetId="1" r:id="rId2"/>
  </sheets>
  <calcPr calcId="191029"/>
</workbook>
</file>

<file path=xl/calcChain.xml><?xml version="1.0" encoding="utf-8"?>
<calcChain xmlns="http://schemas.openxmlformats.org/spreadsheetml/2006/main">
  <c r="E15" i="2" l="1"/>
  <c r="C8" i="2"/>
  <c r="E14" i="2"/>
  <c r="D10" i="2"/>
</calcChain>
</file>

<file path=xl/sharedStrings.xml><?xml version="1.0" encoding="utf-8"?>
<sst xmlns="http://schemas.openxmlformats.org/spreadsheetml/2006/main" count="51" uniqueCount="37">
  <si>
    <t>Số hóa đơn</t>
  </si>
  <si>
    <t>Địa chỉ</t>
  </si>
  <si>
    <t>00061061</t>
  </si>
  <si>
    <t>Khách hàng</t>
  </si>
  <si>
    <t>Tiền chiết khấu</t>
  </si>
  <si>
    <t>Tổng tiền hàng</t>
  </si>
  <si>
    <t>Tiền thuế GTGT</t>
  </si>
  <si>
    <t>00042466</t>
  </si>
  <si>
    <t>CÔNG TY CỔ PHẦN THƯƠNG MẠI TERRA</t>
  </si>
  <si>
    <t>00054186</t>
  </si>
  <si>
    <t>Ngày hạch toán</t>
  </si>
  <si>
    <t>00042978</t>
  </si>
  <si>
    <t>Diễn giải</t>
  </si>
  <si>
    <t>00060991</t>
  </si>
  <si>
    <t>Tổng tiền thanh toán</t>
  </si>
  <si>
    <t>Số 4, ngõ Phan Huy Chú, phố Phan Huy Chú, Phường Phan Chu Trinh, Quận Hoàn Kiếm, Thành phố Hà Nội, Việt Nam</t>
  </si>
  <si>
    <t>DANH SÁCH BÁN HÀNG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</si>
  <si>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</si>
  <si>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</si>
  <si>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</si>
  <si>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</si>
  <si>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</si>
  <si>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</si>
  <si>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</si>
  <si>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</si>
  <si>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</si>
  <si>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</si>
  <si>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</si>
  <si>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</si>
  <si>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</si>
  <si>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THEO DÕI CÔNG NỢ 2023/ TERRA</t>
  </si>
  <si>
    <t xml:space="preserve">Thanh toán công nợ </t>
  </si>
  <si>
    <t>Tera mart- toà KosmoCK 10% ĐƠN ĐẦU TIÊN (CÁC ĐƠN SAU CK 5%)</t>
  </si>
  <si>
    <t>Tera mart- toà Kosmo CK 5% CỐ ĐỊNH</t>
  </si>
  <si>
    <t>Tera mart - Toà A2 Chung cư An Bình,  CK 5% CỐ ĐỊNH</t>
  </si>
  <si>
    <t>Tera mart- toà Kosmo, CK 5% CỐ ĐỊNH</t>
  </si>
  <si>
    <t>Tera mart - Toà A2 Chung cư An Bình CK 10% ĐƠN ĐẦU TIÊN (CÁC ĐƠN SAU CK 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</si>
</sst>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38" fontId="0" fillId="0" borderId="0" xfId="0" applyNumberFormat="1"/>
    <xf numFmtId="0" fontId="6" fillId="3" borderId="1" xfId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/>
    </xf>
    <xf numFmtId="166" fontId="7" fillId="0" borderId="1" xfId="2" applyNumberFormat="1" applyFont="1" applyBorder="1" applyAlignment="1">
      <alignment horizontal="center"/>
    </xf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166" fontId="7" fillId="0" borderId="1" xfId="2" applyNumberFormat="1" applyFont="1" applyBorder="1"/>
    <xf numFmtId="165" fontId="6" fillId="3" borderId="1" xfId="2" applyNumberFormat="1" applyFont="1" applyFill="1" applyBorder="1" applyAlignment="1">
      <alignment horizontal="center"/>
    </xf>
    <xf numFmtId="166" fontId="6" fillId="3" borderId="1" xfId="2" applyNumberFormat="1" applyFont="1" applyFill="1" applyBorder="1" applyAlignment="1">
      <alignment horizontal="center"/>
    </xf>
    <xf numFmtId="0" fontId="6" fillId="3" borderId="1" xfId="1" applyFont="1" applyFill="1" applyBorder="1"/>
    <xf numFmtId="0" fontId="7" fillId="0" borderId="3" xfId="1" applyFont="1" applyBorder="1" applyAlignment="1">
      <alignment horizontal="left"/>
    </xf>
    <xf numFmtId="165" fontId="7" fillId="0" borderId="1" xfId="2" applyNumberFormat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165" fontId="8" fillId="3" borderId="1" xfId="2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/>
    <xf numFmtId="166" fontId="9" fillId="4" borderId="1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5" fillId="0" borderId="0" xfId="1" applyNumberFormat="1" applyFont="1" applyAlignment="1">
      <alignment horizontal="center"/>
    </xf>
    <xf numFmtId="14" fontId="6" fillId="3" borderId="2" xfId="1" applyNumberFormat="1" applyFont="1" applyFill="1" applyBorder="1" applyAlignment="1">
      <alignment horizontal="center"/>
    </xf>
    <xf numFmtId="14" fontId="6" fillId="3" borderId="3" xfId="1" applyNumberFormat="1" applyFont="1" applyFill="1" applyBorder="1" applyAlignment="1">
      <alignment horizontal="center"/>
    </xf>
    <xf numFmtId="14" fontId="9" fillId="4" borderId="2" xfId="1" quotePrefix="1" applyNumberFormat="1" applyFont="1" applyFill="1" applyBorder="1" applyAlignment="1">
      <alignment horizontal="center" vertical="center"/>
    </xf>
    <xf numFmtId="14" fontId="9" fillId="4" borderId="4" xfId="1" quotePrefix="1" applyNumberFormat="1" applyFont="1" applyFill="1" applyBorder="1" applyAlignment="1">
      <alignment horizontal="center" vertical="center"/>
    </xf>
    <xf numFmtId="14" fontId="9" fillId="4" borderId="3" xfId="1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7" fontId="3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0" fillId="0" borderId="0" xfId="0" applyNumberForma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1" sqref="E11"/>
    </sheetView>
  </sheetViews>
  <sheetFormatPr defaultRowHeight="15" x14ac:dyDescent="0.25"/>
  <cols>
    <col min="1" max="1" width="13.42578125" customWidth="1"/>
    <col min="2" max="3" width="19.42578125" customWidth="1"/>
    <col min="4" max="4" width="18.42578125" customWidth="1"/>
    <col min="5" max="5" width="19.28515625" customWidth="1"/>
  </cols>
  <sheetData>
    <row r="1" spans="1:5" ht="19.5" x14ac:dyDescent="0.3">
      <c r="A1" s="27" t="s">
        <v>30</v>
      </c>
      <c r="B1" s="27"/>
      <c r="C1" s="27"/>
      <c r="D1" s="27"/>
      <c r="E1" s="27"/>
    </row>
    <row r="2" spans="1:5" ht="45.2" customHeight="1" x14ac:dyDescent="0.25">
      <c r="A2" s="2" t="s">
        <v>17</v>
      </c>
      <c r="B2" s="2" t="s">
        <v>18</v>
      </c>
      <c r="C2" s="3" t="s">
        <v>19</v>
      </c>
      <c r="D2" s="2" t="s">
        <v>20</v>
      </c>
      <c r="E2" s="2" t="s">
        <v>21</v>
      </c>
    </row>
    <row r="3" spans="1:5" ht="15.75" x14ac:dyDescent="0.25">
      <c r="A3" s="4"/>
      <c r="B3" s="4" t="s">
        <v>22</v>
      </c>
      <c r="C3" s="5"/>
      <c r="D3" s="4"/>
      <c r="E3" s="4"/>
    </row>
    <row r="4" spans="1:5" ht="15.75" x14ac:dyDescent="0.25">
      <c r="A4" s="11">
        <v>7</v>
      </c>
      <c r="B4" s="6" t="s">
        <v>23</v>
      </c>
      <c r="C4" s="7">
        <v>5094183</v>
      </c>
      <c r="D4" s="12"/>
      <c r="E4" s="10"/>
    </row>
    <row r="5" spans="1:5" ht="15.75" x14ac:dyDescent="0.25">
      <c r="A5" s="11">
        <v>8</v>
      </c>
      <c r="B5" s="6" t="s">
        <v>23</v>
      </c>
      <c r="C5" s="7"/>
      <c r="D5" s="12"/>
      <c r="E5" s="10"/>
    </row>
    <row r="6" spans="1:5" ht="15.75" x14ac:dyDescent="0.25">
      <c r="A6" s="11">
        <v>9</v>
      </c>
      <c r="B6" s="6" t="s">
        <v>23</v>
      </c>
      <c r="C6" s="7">
        <v>465948</v>
      </c>
      <c r="D6" s="12"/>
      <c r="E6" s="10"/>
    </row>
    <row r="7" spans="1:5" ht="15.75" x14ac:dyDescent="0.25">
      <c r="A7" s="11">
        <v>10</v>
      </c>
      <c r="B7" s="6" t="s">
        <v>23</v>
      </c>
      <c r="C7" s="7">
        <v>1152636</v>
      </c>
      <c r="D7" s="12"/>
      <c r="E7" s="10"/>
    </row>
    <row r="8" spans="1:5" ht="15.75" x14ac:dyDescent="0.25">
      <c r="A8" s="28" t="s">
        <v>24</v>
      </c>
      <c r="B8" s="29"/>
      <c r="C8" s="13">
        <f>+SUM(C4:C7)</f>
        <v>6712767</v>
      </c>
      <c r="D8" s="14"/>
      <c r="E8" s="15"/>
    </row>
    <row r="9" spans="1:5" ht="15.75" x14ac:dyDescent="0.25">
      <c r="A9" s="8"/>
      <c r="B9" s="16" t="s">
        <v>25</v>
      </c>
      <c r="C9" s="17"/>
      <c r="D9" s="9">
        <v>0</v>
      </c>
      <c r="E9" s="10"/>
    </row>
    <row r="10" spans="1:5" ht="15.75" x14ac:dyDescent="0.25">
      <c r="A10" s="28" t="s">
        <v>26</v>
      </c>
      <c r="B10" s="29"/>
      <c r="C10" s="13"/>
      <c r="D10" s="13">
        <f>+SUM(D9:D9)</f>
        <v>0</v>
      </c>
      <c r="E10" s="15"/>
    </row>
    <row r="11" spans="1:5" ht="15.75" x14ac:dyDescent="0.25">
      <c r="A11" s="18">
        <v>45146</v>
      </c>
      <c r="B11" s="19" t="s">
        <v>27</v>
      </c>
      <c r="C11" s="17"/>
      <c r="D11" s="9"/>
      <c r="E11" s="7">
        <v>5094183</v>
      </c>
    </row>
    <row r="12" spans="1:5" ht="15.75" x14ac:dyDescent="0.25">
      <c r="A12" s="18">
        <v>45216</v>
      </c>
      <c r="B12" s="19" t="s">
        <v>27</v>
      </c>
      <c r="C12" s="17"/>
      <c r="D12" s="9"/>
      <c r="E12" s="7">
        <v>465948</v>
      </c>
    </row>
    <row r="13" spans="1:5" ht="15.75" x14ac:dyDescent="0.25">
      <c r="A13" s="8"/>
      <c r="B13" s="19"/>
      <c r="C13" s="17"/>
      <c r="D13" s="9"/>
      <c r="E13" s="12"/>
    </row>
    <row r="14" spans="1:5" ht="15.75" x14ac:dyDescent="0.25">
      <c r="A14" s="28" t="s">
        <v>28</v>
      </c>
      <c r="B14" s="29"/>
      <c r="C14" s="20"/>
      <c r="D14" s="21"/>
      <c r="E14" s="21">
        <f>+SUM(E11:E13)</f>
        <v>5560131</v>
      </c>
    </row>
    <row r="15" spans="1:5" ht="15.75" x14ac:dyDescent="0.25">
      <c r="A15" s="30" t="s">
        <v>29</v>
      </c>
      <c r="B15" s="31"/>
      <c r="C15" s="31"/>
      <c r="D15" s="32"/>
      <c r="E15" s="22">
        <f>+C3+C8-D10-E14</f>
        <v>1152636</v>
      </c>
    </row>
  </sheetData>
  <mergeCells count="5">
    <mergeCell ref="A1:E1"/>
    <mergeCell ref="A8:B8"/>
    <mergeCell ref="A10:B10"/>
    <mergeCell ref="A14:B14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E12" sqref="E12"/>
    </sheetView>
  </sheetViews>
  <sheetFormatPr defaultColWidth="9.140625" defaultRowHeight="15" x14ac:dyDescent="0.25"/>
  <cols>
    <col min="1" max="1" width="14.28515625" style="36" customWidth="1"/>
    <col min="2" max="2" width="11.5703125" customWidth="1"/>
    <col min="3" max="3" width="30.28515625" customWidth="1"/>
    <col min="4" max="4" width="16.7109375" customWidth="1"/>
    <col min="5" max="5" width="58.42578125" bestFit="1" customWidth="1"/>
    <col min="6" max="6" width="11.7109375" style="1" customWidth="1"/>
    <col min="7" max="7" width="11.140625" style="1" customWidth="1"/>
    <col min="8" max="8" width="11.5703125" style="1" customWidth="1"/>
    <col min="9" max="9" width="14.140625" style="1" customWidth="1"/>
  </cols>
  <sheetData>
    <row r="1" spans="1:9" ht="18.75" x14ac:dyDescent="0.3">
      <c r="A1" s="33" t="s">
        <v>16</v>
      </c>
      <c r="B1" s="33"/>
      <c r="C1" s="33"/>
      <c r="D1" s="33"/>
      <c r="E1" s="33"/>
      <c r="F1" s="33"/>
      <c r="G1" s="33"/>
      <c r="H1" s="33"/>
      <c r="I1" s="33"/>
    </row>
    <row r="2" spans="1:9" ht="22.5" customHeight="1" x14ac:dyDescent="0.25">
      <c r="A2" s="34" t="s">
        <v>10</v>
      </c>
      <c r="B2" s="23" t="s">
        <v>0</v>
      </c>
      <c r="C2" s="23" t="s">
        <v>3</v>
      </c>
      <c r="D2" s="23" t="s">
        <v>1</v>
      </c>
      <c r="E2" s="23" t="s">
        <v>12</v>
      </c>
      <c r="F2" s="24" t="s">
        <v>5</v>
      </c>
      <c r="G2" s="24" t="s">
        <v>4</v>
      </c>
      <c r="H2" s="24" t="s">
        <v>6</v>
      </c>
      <c r="I2" s="24" t="s">
        <v>14</v>
      </c>
    </row>
    <row r="3" spans="1:9" x14ac:dyDescent="0.25">
      <c r="A3" s="35">
        <v>45124</v>
      </c>
      <c r="B3" s="25" t="s">
        <v>7</v>
      </c>
      <c r="C3" s="25" t="s">
        <v>8</v>
      </c>
      <c r="D3" s="25" t="s">
        <v>15</v>
      </c>
      <c r="E3" s="25" t="s">
        <v>36</v>
      </c>
      <c r="F3" s="26">
        <v>2808817</v>
      </c>
      <c r="G3" s="26">
        <v>280882</v>
      </c>
      <c r="H3" s="26">
        <v>202235</v>
      </c>
      <c r="I3" s="26">
        <v>2730170</v>
      </c>
    </row>
    <row r="4" spans="1:9" x14ac:dyDescent="0.25">
      <c r="A4" s="35">
        <v>45126</v>
      </c>
      <c r="B4" s="25" t="s">
        <v>11</v>
      </c>
      <c r="C4" s="25" t="s">
        <v>8</v>
      </c>
      <c r="D4" s="25" t="s">
        <v>15</v>
      </c>
      <c r="E4" s="25" t="s">
        <v>32</v>
      </c>
      <c r="F4" s="26">
        <v>2432112</v>
      </c>
      <c r="G4" s="26">
        <v>243211</v>
      </c>
      <c r="H4" s="26">
        <v>175112</v>
      </c>
      <c r="I4" s="26">
        <v>2364013</v>
      </c>
    </row>
    <row r="5" spans="1:9" x14ac:dyDescent="0.25">
      <c r="A5" s="35">
        <v>45146</v>
      </c>
      <c r="B5" s="25"/>
      <c r="C5" s="25"/>
      <c r="D5" s="25"/>
      <c r="E5" s="25" t="s">
        <v>31</v>
      </c>
      <c r="F5" s="26"/>
      <c r="G5" s="26"/>
      <c r="H5" s="26"/>
      <c r="I5" s="26">
        <v>-5094183</v>
      </c>
    </row>
    <row r="6" spans="1:9" x14ac:dyDescent="0.25">
      <c r="A6" s="35">
        <v>45176</v>
      </c>
      <c r="B6" s="25" t="s">
        <v>9</v>
      </c>
      <c r="C6" s="25" t="s">
        <v>8</v>
      </c>
      <c r="D6" s="25" t="s">
        <v>15</v>
      </c>
      <c r="E6" s="25" t="s">
        <v>33</v>
      </c>
      <c r="F6" s="26">
        <v>454140</v>
      </c>
      <c r="G6" s="26">
        <v>22707</v>
      </c>
      <c r="H6" s="26">
        <v>34515</v>
      </c>
      <c r="I6" s="26">
        <v>465948</v>
      </c>
    </row>
    <row r="7" spans="1:9" x14ac:dyDescent="0.25">
      <c r="A7" s="35">
        <v>45216</v>
      </c>
      <c r="B7" s="25"/>
      <c r="C7" s="25"/>
      <c r="D7" s="25"/>
      <c r="E7" s="25" t="s">
        <v>31</v>
      </c>
      <c r="F7" s="26"/>
      <c r="G7" s="26"/>
      <c r="H7" s="26"/>
      <c r="I7" s="26">
        <v>-465948</v>
      </c>
    </row>
    <row r="8" spans="1:9" x14ac:dyDescent="0.25">
      <c r="A8" s="35">
        <v>45209</v>
      </c>
      <c r="B8" s="25" t="s">
        <v>13</v>
      </c>
      <c r="C8" s="25" t="s">
        <v>8</v>
      </c>
      <c r="D8" s="25" t="s">
        <v>15</v>
      </c>
      <c r="E8" s="25" t="s">
        <v>34</v>
      </c>
      <c r="F8" s="26">
        <v>469342</v>
      </c>
      <c r="G8" s="26">
        <v>23467</v>
      </c>
      <c r="H8" s="26">
        <v>35670</v>
      </c>
      <c r="I8" s="26">
        <v>481545</v>
      </c>
    </row>
    <row r="9" spans="1:9" x14ac:dyDescent="0.25">
      <c r="A9" s="35">
        <v>45210</v>
      </c>
      <c r="B9" s="25" t="s">
        <v>2</v>
      </c>
      <c r="C9" s="25" t="s">
        <v>8</v>
      </c>
      <c r="D9" s="25" t="s">
        <v>15</v>
      </c>
      <c r="E9" s="25" t="s">
        <v>35</v>
      </c>
      <c r="F9" s="26">
        <v>654086</v>
      </c>
      <c r="G9" s="26">
        <v>32705</v>
      </c>
      <c r="H9" s="26">
        <v>49710</v>
      </c>
      <c r="I9" s="26">
        <v>671091</v>
      </c>
    </row>
    <row r="10" spans="1:9" x14ac:dyDescent="0.25">
      <c r="A10" s="35">
        <v>45237</v>
      </c>
      <c r="B10" s="25"/>
      <c r="C10" s="25"/>
      <c r="D10" s="25"/>
      <c r="E10" s="25" t="s">
        <v>31</v>
      </c>
      <c r="F10" s="26"/>
      <c r="G10" s="26"/>
      <c r="H10" s="26"/>
      <c r="I10" s="26">
        <v>-1152636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2023-10-26T02:47:29Z</dcterms:created>
  <dcterms:modified xsi:type="dcterms:W3CDTF">2024-01-13T04:33:17Z</dcterms:modified>
</cp:coreProperties>
</file>