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8_{2BDE1399-4D50-4F35-AD8D-77EB490029AA}" xr6:coauthVersionLast="47" xr6:coauthVersionMax="47" xr10:uidLastSave="{00000000-0000-0000-0000-000000000000}"/>
  <bookViews>
    <workbookView xWindow="-120" yWindow="-120" windowWidth="29040" windowHeight="15720" xr2:uid="{A24D9E66-657A-4CC5-9639-516CC60FD68E}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95" i="1"/>
  <c r="I89" i="1"/>
  <c r="I88" i="1"/>
  <c r="I87" i="1"/>
  <c r="I86" i="1"/>
  <c r="I85" i="1"/>
  <c r="I84" i="1"/>
  <c r="I82" i="1"/>
  <c r="I81" i="1"/>
  <c r="I80" i="1"/>
  <c r="I77" i="1"/>
  <c r="I76" i="1"/>
  <c r="I75" i="1"/>
  <c r="I71" i="1"/>
  <c r="I66" i="1"/>
  <c r="I65" i="1"/>
  <c r="I64" i="1"/>
  <c r="I63" i="1"/>
  <c r="I62" i="1"/>
  <c r="I59" i="1"/>
  <c r="I58" i="1"/>
  <c r="I57" i="1"/>
  <c r="I56" i="1"/>
  <c r="I55" i="1"/>
  <c r="I54" i="1"/>
  <c r="I53" i="1"/>
  <c r="I52" i="1"/>
  <c r="I51" i="1"/>
  <c r="I43" i="1"/>
  <c r="I42" i="1"/>
  <c r="I41" i="1"/>
  <c r="I40" i="1"/>
  <c r="I38" i="1"/>
  <c r="I37" i="1"/>
  <c r="I36" i="1"/>
  <c r="I35" i="1"/>
  <c r="I34" i="1"/>
  <c r="I17" i="1"/>
  <c r="I16" i="1"/>
  <c r="I15" i="1"/>
  <c r="I14" i="1"/>
  <c r="I13" i="1"/>
  <c r="I12" i="1"/>
  <c r="I11" i="1"/>
  <c r="I10" i="1"/>
  <c r="I9" i="1"/>
  <c r="I6" i="1"/>
  <c r="I5" i="1"/>
  <c r="I101" i="1" s="1"/>
</calcChain>
</file>

<file path=xl/sharedStrings.xml><?xml version="1.0" encoding="utf-8"?>
<sst xmlns="http://schemas.openxmlformats.org/spreadsheetml/2006/main" count="485" uniqueCount="158">
  <si>
    <t>BẢNG KÊ HÓA ĐƠN, CHỨNG TỪ HÀNG HÓA, DỊCH VỤ BÁN RA (MẪU QUẢN TRỊ)</t>
  </si>
  <si>
    <t>Từ ngày 01/01/2023 đến ngày 31/5/2023</t>
  </si>
  <si>
    <t>Ngày hóa đơn</t>
  </si>
  <si>
    <t>Số hóa đơn</t>
  </si>
  <si>
    <t>Ký hiệu HĐ</t>
  </si>
  <si>
    <t>Tên người mua</t>
  </si>
  <si>
    <t>Diễn giải</t>
  </si>
  <si>
    <t>Doanh số bán chưa có thuế GTGT</t>
  </si>
  <si>
    <t>Thuế suất</t>
  </si>
  <si>
    <t>Thuế GTGT</t>
  </si>
  <si>
    <t>Tổng cộng</t>
  </si>
  <si>
    <t>00001009</t>
  </si>
  <si>
    <t>1C23TNN</t>
  </si>
  <si>
    <t>CÔNG TY TNHH KINH DOANH THƯƠNG MẠI VÀ DỊCH VỤ SUNSHINE MART</t>
  </si>
  <si>
    <t>Sunshine Mart Tây Hồ</t>
  </si>
  <si>
    <t>10%</t>
  </si>
  <si>
    <t>00001113</t>
  </si>
  <si>
    <t>Bán hàng CÔNG TY TNHH KINH DOANH THƯƠNG MẠI VÀ DỊCH VỤ SUNSHINE MART theo hóa đơn 00001113</t>
  </si>
  <si>
    <t>00002876</t>
  </si>
  <si>
    <t>Bán hàng CÔNG TY TNHH KINH DOANH THƯƠNG MẠI VÀ DỊCH VỤ SUNSHINE MART theo hóa đơn 00002876</t>
  </si>
  <si>
    <t>00003110</t>
  </si>
  <si>
    <t>Bán hàng CÔNG TY TNHH KINH DOANH THƯƠNG MẠI VÀ DỊCH VỤ SUNSHINE MART theo hóa đơn 00003110</t>
  </si>
  <si>
    <t>00003111</t>
  </si>
  <si>
    <t>Bán hàng CÔNG TY TNHH KINH DOANH THƯƠNG MẠI VÀ DỊCH VỤ SUNSHINE MART theo hóa đơn 00003111</t>
  </si>
  <si>
    <t>00003112</t>
  </si>
  <si>
    <t>Sunshine Mart Dương Văn Bé, Hoàng Mai</t>
  </si>
  <si>
    <t>00003113</t>
  </si>
  <si>
    <t>Bán hàng CÔNG TY TNHH KINH DOANH THƯƠNG MẠI VÀ DỊCH VỤ SUNSHINE MART theo hóa đơn 00003113</t>
  </si>
  <si>
    <t>00004010</t>
  </si>
  <si>
    <t>Bán hàng CÔNG TY TNHH KINH DOANH THƯƠNG MẠI VÀ DỊCH VỤ SUNSHINE MART theo hóa đơn 00004010</t>
  </si>
  <si>
    <t>00004189</t>
  </si>
  <si>
    <t>00006860</t>
  </si>
  <si>
    <t>S00402-Kho Shunshine Center</t>
  </si>
  <si>
    <t>00006882</t>
  </si>
  <si>
    <t>00011344</t>
  </si>
  <si>
    <t>Sunshine Mart Lĩnh Nam, Hoàng Mai</t>
  </si>
  <si>
    <t>00013358</t>
  </si>
  <si>
    <t>Sunshine Mart Bắc Từ Liêm</t>
  </si>
  <si>
    <t>00013599</t>
  </si>
  <si>
    <t>Sunshine Mart Center</t>
  </si>
  <si>
    <t>00015687</t>
  </si>
  <si>
    <t>00015734</t>
  </si>
  <si>
    <t>00017517</t>
  </si>
  <si>
    <t>00017518</t>
  </si>
  <si>
    <t>00017563</t>
  </si>
  <si>
    <t>CK CỐ ĐỊNH 5% - Sunshine Mart Bắc Từ Liêm</t>
  </si>
  <si>
    <t>00017596</t>
  </si>
  <si>
    <t>00019307</t>
  </si>
  <si>
    <t>00019324</t>
  </si>
  <si>
    <t>00020429</t>
  </si>
  <si>
    <t>Sunshine Mart Tây Hồ, CK CỐ ĐỊNH 5%</t>
  </si>
  <si>
    <t>00020434</t>
  </si>
  <si>
    <t>00022212</t>
  </si>
  <si>
    <t>Sunshine Mart Lĩnh Nam, Hoàng Mai, CK CỐ ĐỊNH 5%</t>
  </si>
  <si>
    <t>00022364</t>
  </si>
  <si>
    <t>00022374</t>
  </si>
  <si>
    <t>00022426</t>
  </si>
  <si>
    <t>S00402-Kho Shunshine Center , ck cố định 5% - Sunshine Mart Center</t>
  </si>
  <si>
    <t>00023558</t>
  </si>
  <si>
    <t>00025277</t>
  </si>
  <si>
    <t>00025278</t>
  </si>
  <si>
    <t>00025279</t>
  </si>
  <si>
    <t>00025309</t>
  </si>
  <si>
    <t>00025686</t>
  </si>
  <si>
    <t>00028436</t>
  </si>
  <si>
    <t>00029844</t>
  </si>
  <si>
    <t>00029876</t>
  </si>
  <si>
    <t>00029897</t>
  </si>
  <si>
    <t>00000061</t>
  </si>
  <si>
    <t>1C23TTL</t>
  </si>
  <si>
    <t>Hàng trả</t>
  </si>
  <si>
    <t>8%</t>
  </si>
  <si>
    <t>00000062</t>
  </si>
  <si>
    <t>00000332</t>
  </si>
  <si>
    <t>Hàng trả - Kho Sunshine Center - phiếu xuất S004S0040223022300120</t>
  </si>
  <si>
    <t>00000333</t>
  </si>
  <si>
    <t>Hàng trả - phiếu MH000414</t>
  </si>
  <si>
    <t>00000334</t>
  </si>
  <si>
    <t>Hàng trả - Kho Sunshine Riverside - phiếu xuất ACAC0223022300284</t>
  </si>
  <si>
    <t>00000335</t>
  </si>
  <si>
    <t>00000336</t>
  </si>
  <si>
    <t>Hàng trả - Kho Sunshine Palace - phiếu xuất ABAB0223022300367</t>
  </si>
  <si>
    <t>00000337</t>
  </si>
  <si>
    <t>Hàng trả - Kho Sunshine Garden - phiếu xuất S003S0030223022300384</t>
  </si>
  <si>
    <t>00000338</t>
  </si>
  <si>
    <t>Hàng trả - Kho Sunshine City - phiếu xuất S002S0020223022300406</t>
  </si>
  <si>
    <t>00000339</t>
  </si>
  <si>
    <t>Sunshine Mart Bắc Từ Liêm - phiếu xuất S002S0020223022300522</t>
  </si>
  <si>
    <t>00000340</t>
  </si>
  <si>
    <t>Hàng trả - Kho Sunshine Riverside - phiếu xuất ACAC0223022300615</t>
  </si>
  <si>
    <t>00000341</t>
  </si>
  <si>
    <t>Hàng trả - Kho Sunshine Riverside - phiếu xuất ACAC0223022300618</t>
  </si>
  <si>
    <t>00000342</t>
  </si>
  <si>
    <t>Hàng trả - Kho Sunshine Riverside - phiếu xuất ACAC0223022300620</t>
  </si>
  <si>
    <t>00000506</t>
  </si>
  <si>
    <t>00000507</t>
  </si>
  <si>
    <t>00000508</t>
  </si>
  <si>
    <t>00000550</t>
  </si>
  <si>
    <t>Hàng trả - Kho Sunshine Garden - phiếu xuất S003S0030223022300748</t>
  </si>
  <si>
    <t>00000551</t>
  </si>
  <si>
    <t>Hàng trả - Kho Sunshine Garden - phiếu xuất S003S0030223022300752</t>
  </si>
  <si>
    <t>00000756</t>
  </si>
  <si>
    <t>00000757</t>
  </si>
  <si>
    <t>00000758</t>
  </si>
  <si>
    <t>00000760</t>
  </si>
  <si>
    <t>00000761</t>
  </si>
  <si>
    <t>00000762</t>
  </si>
  <si>
    <t>00000763</t>
  </si>
  <si>
    <t>00001014</t>
  </si>
  <si>
    <t>Hàng trả - phiếu MH000572</t>
  </si>
  <si>
    <t>00001015</t>
  </si>
  <si>
    <t>Hàng trả - phiếu MH000573</t>
  </si>
  <si>
    <t>00001079</t>
  </si>
  <si>
    <t>Hàng trả - phiếu MH000640</t>
  </si>
  <si>
    <t>00001080</t>
  </si>
  <si>
    <t>Hàng trả - phiếu MH000921</t>
  </si>
  <si>
    <t>00001081</t>
  </si>
  <si>
    <t>Hàng trả - phiếu MH000922</t>
  </si>
  <si>
    <t>00001082</t>
  </si>
  <si>
    <t>00001186</t>
  </si>
  <si>
    <t>00001187</t>
  </si>
  <si>
    <t>00001188</t>
  </si>
  <si>
    <t>00001254</t>
  </si>
  <si>
    <t>00001255</t>
  </si>
  <si>
    <t>00032716</t>
  </si>
  <si>
    <t>Bán hàng Sunshine Mart Lĩnh Nam, Hoàng Mai , CK CỐ ĐỊNH 5%</t>
  </si>
  <si>
    <t>00032717</t>
  </si>
  <si>
    <t>Bán hàng Sunshine Mart Bắc Từ Liêm, CK CỐ ĐỊNH 5%</t>
  </si>
  <si>
    <t>00033125</t>
  </si>
  <si>
    <t>00033244</t>
  </si>
  <si>
    <t>00034307</t>
  </si>
  <si>
    <t>00036235</t>
  </si>
  <si>
    <t>00036285</t>
  </si>
  <si>
    <t>00037558</t>
  </si>
  <si>
    <t>Bán hàng Sunshine Mart Tây Hồ, CK 5%</t>
  </si>
  <si>
    <t>00037588</t>
  </si>
  <si>
    <t>00037685</t>
  </si>
  <si>
    <t>00037703</t>
  </si>
  <si>
    <t>00001398</t>
  </si>
  <si>
    <t>Hàng trả - Kho Sunshine City - phiếu MH001577</t>
  </si>
  <si>
    <t>00001399</t>
  </si>
  <si>
    <t>Hàng trả - S00402-Kho Shunshine Center - phiếu MH001576</t>
  </si>
  <si>
    <t>00001400</t>
  </si>
  <si>
    <t>Hàng trả - S00402-Kho Shunshine Center - phiếu MH001574</t>
  </si>
  <si>
    <t>00001401</t>
  </si>
  <si>
    <t>Hàng trả - S00402-Kho Shunshine Center - phiếu MH001575</t>
  </si>
  <si>
    <t>00001402</t>
  </si>
  <si>
    <t>Hàng trả - kho Sunshine Riverside - phiếu MH001602</t>
  </si>
  <si>
    <t>00001488</t>
  </si>
  <si>
    <t>Hàng trả - S00402-Kho Sunshine Center - phiếu MH001774</t>
  </si>
  <si>
    <t>00001489</t>
  </si>
  <si>
    <t>Hàng trả - S00402-Kho Sunshine Center - phiếu MH001775</t>
  </si>
  <si>
    <t>00001490</t>
  </si>
  <si>
    <t>00001491</t>
  </si>
  <si>
    <t>Hàng trả - S00402-Kho Sunshine Center - phiếu MH001575</t>
  </si>
  <si>
    <t xml:space="preserve">SỐ DƯ ĐẦU KỲ </t>
  </si>
  <si>
    <t xml:space="preserve">Công ty Sunshine Mart thanh toán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</si>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</sst>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38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4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38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38" fontId="10" fillId="0" borderId="1" xfId="0" applyNumberFormat="1" applyFont="1" applyBorder="1" applyAlignment="1">
      <alignment horizontal="right" vertical="center"/>
    </xf>
    <xf numFmtId="38" fontId="9" fillId="3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9E82C002-D77C-4298-9897-6A32457B3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8EEF-FE92-4C94-AD4E-EF8AD800F9EB}">
  <sheetPr>
    <pageSetUpPr fitToPage="1"/>
  </sheetPr>
  <dimension ref="A1:I101"/>
  <sheetViews>
    <sheetView tabSelected="1" topLeftCell="A31" zoomScaleNormal="100" workbookViewId="0">
      <selection activeCell="H30" sqref="H30"/>
    </sheetView>
  </sheetViews>
  <sheetFormatPr defaultRowHeight="15" x14ac:dyDescent="0.25"/>
  <cols>
    <col min="1" max="1" width="10.140625" style="28" bestFit="1" customWidth="1"/>
    <col min="2" max="2" width="10.5703125" style="28" customWidth="1"/>
    <col min="3" max="3" width="11.140625" style="28" customWidth="1"/>
    <col min="4" max="4" width="44" style="2" customWidth="1"/>
    <col min="5" max="5" width="63.85546875" style="2" customWidth="1"/>
    <col min="6" max="6" width="14.85546875" customWidth="1"/>
    <col min="7" max="7" width="9.85546875" customWidth="1"/>
    <col min="8" max="8" width="10.5703125" customWidth="1"/>
    <col min="9" max="9" width="12.855468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s="29" customFormat="1" ht="43.5" customHeight="1" x14ac:dyDescent="0.25">
      <c r="A3" s="30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2" t="s">
        <v>7</v>
      </c>
      <c r="G3" s="31" t="s">
        <v>8</v>
      </c>
      <c r="H3" s="32" t="s">
        <v>9</v>
      </c>
      <c r="I3" s="32" t="s">
        <v>10</v>
      </c>
    </row>
    <row r="4" spans="1:9" ht="31.5" customHeight="1" x14ac:dyDescent="0.25">
      <c r="A4" s="11"/>
      <c r="B4" s="12"/>
      <c r="C4" s="12"/>
      <c r="D4" s="12"/>
      <c r="E4" s="14" t="s">
        <v>155</v>
      </c>
      <c r="F4" s="13"/>
      <c r="G4" s="12"/>
      <c r="H4" s="13"/>
      <c r="I4" s="15">
        <v>34828209</v>
      </c>
    </row>
    <row r="5" spans="1:9" ht="42" customHeight="1" x14ac:dyDescent="0.25">
      <c r="A5" s="3">
        <v>44936</v>
      </c>
      <c r="B5" s="24" t="s">
        <v>11</v>
      </c>
      <c r="C5" s="24" t="s">
        <v>12</v>
      </c>
      <c r="D5" s="4" t="s">
        <v>13</v>
      </c>
      <c r="E5" s="4" t="s">
        <v>14</v>
      </c>
      <c r="F5" s="5">
        <v>3291207</v>
      </c>
      <c r="G5" s="6" t="s">
        <v>15</v>
      </c>
      <c r="H5" s="5">
        <v>329121</v>
      </c>
      <c r="I5" s="5">
        <f>+H5+F5</f>
        <v>3620328</v>
      </c>
    </row>
    <row r="6" spans="1:9" ht="42" customHeight="1" x14ac:dyDescent="0.25">
      <c r="A6" s="3">
        <v>44937</v>
      </c>
      <c r="B6" s="24" t="s">
        <v>16</v>
      </c>
      <c r="C6" s="24" t="s">
        <v>12</v>
      </c>
      <c r="D6" s="4" t="s">
        <v>13</v>
      </c>
      <c r="E6" s="4" t="s">
        <v>17</v>
      </c>
      <c r="F6" s="5">
        <v>963954</v>
      </c>
      <c r="G6" s="6" t="s">
        <v>15</v>
      </c>
      <c r="H6" s="5">
        <v>96395</v>
      </c>
      <c r="I6" s="5">
        <f>+H6+F6</f>
        <v>1060349</v>
      </c>
    </row>
    <row r="7" spans="1:9" ht="42" customHeight="1" x14ac:dyDescent="0.25">
      <c r="A7" s="3">
        <v>44943</v>
      </c>
      <c r="B7" s="24" t="s">
        <v>68</v>
      </c>
      <c r="C7" s="24" t="s">
        <v>69</v>
      </c>
      <c r="D7" s="4" t="s">
        <v>13</v>
      </c>
      <c r="E7" s="4" t="s">
        <v>70</v>
      </c>
      <c r="F7" s="5">
        <v>-545493</v>
      </c>
      <c r="G7" s="6" t="s">
        <v>71</v>
      </c>
      <c r="H7" s="5">
        <v>-43640</v>
      </c>
      <c r="I7" s="5">
        <v>-589133</v>
      </c>
    </row>
    <row r="8" spans="1:9" ht="42" customHeight="1" x14ac:dyDescent="0.25">
      <c r="A8" s="3">
        <v>44943</v>
      </c>
      <c r="B8" s="24" t="s">
        <v>72</v>
      </c>
      <c r="C8" s="24" t="s">
        <v>69</v>
      </c>
      <c r="D8" s="4" t="s">
        <v>13</v>
      </c>
      <c r="E8" s="4" t="s">
        <v>70</v>
      </c>
      <c r="F8" s="5">
        <v>-70537</v>
      </c>
      <c r="G8" s="6" t="s">
        <v>71</v>
      </c>
      <c r="H8" s="5">
        <v>-5643</v>
      </c>
      <c r="I8" s="5">
        <v>-76180</v>
      </c>
    </row>
    <row r="9" spans="1:9" ht="42" customHeight="1" x14ac:dyDescent="0.25">
      <c r="A9" s="3">
        <v>44960</v>
      </c>
      <c r="B9" s="24" t="s">
        <v>18</v>
      </c>
      <c r="C9" s="24" t="s">
        <v>12</v>
      </c>
      <c r="D9" s="4" t="s">
        <v>13</v>
      </c>
      <c r="E9" s="4" t="s">
        <v>19</v>
      </c>
      <c r="F9" s="5">
        <v>1221846</v>
      </c>
      <c r="G9" s="6" t="s">
        <v>15</v>
      </c>
      <c r="H9" s="5">
        <v>122185</v>
      </c>
      <c r="I9" s="5">
        <f>+H9+F9</f>
        <v>1344031</v>
      </c>
    </row>
    <row r="10" spans="1:9" ht="42" customHeight="1" x14ac:dyDescent="0.25">
      <c r="A10" s="3">
        <v>44964</v>
      </c>
      <c r="B10" s="24" t="s">
        <v>20</v>
      </c>
      <c r="C10" s="24" t="s">
        <v>12</v>
      </c>
      <c r="D10" s="4" t="s">
        <v>13</v>
      </c>
      <c r="E10" s="4" t="s">
        <v>21</v>
      </c>
      <c r="F10" s="5">
        <v>852982</v>
      </c>
      <c r="G10" s="6" t="s">
        <v>15</v>
      </c>
      <c r="H10" s="5">
        <v>85298</v>
      </c>
      <c r="I10" s="5">
        <f>+H10+F10</f>
        <v>938280</v>
      </c>
    </row>
    <row r="11" spans="1:9" ht="42" customHeight="1" x14ac:dyDescent="0.25">
      <c r="A11" s="3">
        <v>44964</v>
      </c>
      <c r="B11" s="24" t="s">
        <v>22</v>
      </c>
      <c r="C11" s="24" t="s">
        <v>12</v>
      </c>
      <c r="D11" s="4" t="s">
        <v>13</v>
      </c>
      <c r="E11" s="4" t="s">
        <v>23</v>
      </c>
      <c r="F11" s="5">
        <v>1062518</v>
      </c>
      <c r="G11" s="6" t="s">
        <v>15</v>
      </c>
      <c r="H11" s="5">
        <v>106252</v>
      </c>
      <c r="I11" s="5">
        <f>+H11+F11</f>
        <v>1168770</v>
      </c>
    </row>
    <row r="12" spans="1:9" ht="42" customHeight="1" x14ac:dyDescent="0.25">
      <c r="A12" s="3">
        <v>44964</v>
      </c>
      <c r="B12" s="24" t="s">
        <v>24</v>
      </c>
      <c r="C12" s="24" t="s">
        <v>12</v>
      </c>
      <c r="D12" s="4" t="s">
        <v>13</v>
      </c>
      <c r="E12" s="4" t="s">
        <v>25</v>
      </c>
      <c r="F12" s="5">
        <v>980339</v>
      </c>
      <c r="G12" s="6" t="s">
        <v>15</v>
      </c>
      <c r="H12" s="5">
        <v>98034</v>
      </c>
      <c r="I12" s="5">
        <f>+H12+F12</f>
        <v>1078373</v>
      </c>
    </row>
    <row r="13" spans="1:9" ht="42" customHeight="1" x14ac:dyDescent="0.25">
      <c r="A13" s="3">
        <v>44964</v>
      </c>
      <c r="B13" s="24" t="s">
        <v>26</v>
      </c>
      <c r="C13" s="24" t="s">
        <v>12</v>
      </c>
      <c r="D13" s="4" t="s">
        <v>13</v>
      </c>
      <c r="E13" s="4" t="s">
        <v>27</v>
      </c>
      <c r="F13" s="5">
        <v>2704058</v>
      </c>
      <c r="G13" s="6" t="s">
        <v>15</v>
      </c>
      <c r="H13" s="5">
        <v>270406</v>
      </c>
      <c r="I13" s="5">
        <f>+H13+F13</f>
        <v>2974464</v>
      </c>
    </row>
    <row r="14" spans="1:9" ht="42" customHeight="1" x14ac:dyDescent="0.25">
      <c r="A14" s="3">
        <v>44970</v>
      </c>
      <c r="B14" s="24" t="s">
        <v>28</v>
      </c>
      <c r="C14" s="24" t="s">
        <v>12</v>
      </c>
      <c r="D14" s="4" t="s">
        <v>13</v>
      </c>
      <c r="E14" s="4" t="s">
        <v>29</v>
      </c>
      <c r="F14" s="5">
        <v>2604585</v>
      </c>
      <c r="G14" s="6" t="s">
        <v>15</v>
      </c>
      <c r="H14" s="5">
        <v>260459</v>
      </c>
      <c r="I14" s="5">
        <f>+H14+F14</f>
        <v>2865044</v>
      </c>
    </row>
    <row r="15" spans="1:9" ht="42" customHeight="1" x14ac:dyDescent="0.25">
      <c r="A15" s="3">
        <v>44972</v>
      </c>
      <c r="B15" s="24" t="s">
        <v>30</v>
      </c>
      <c r="C15" s="24" t="s">
        <v>12</v>
      </c>
      <c r="D15" s="4" t="s">
        <v>13</v>
      </c>
      <c r="E15" s="4" t="s">
        <v>25</v>
      </c>
      <c r="F15" s="5">
        <v>1350704</v>
      </c>
      <c r="G15" s="6" t="s">
        <v>15</v>
      </c>
      <c r="H15" s="5">
        <v>135070</v>
      </c>
      <c r="I15" s="5">
        <f>+H15+F15</f>
        <v>1485774</v>
      </c>
    </row>
    <row r="16" spans="1:9" ht="42" customHeight="1" x14ac:dyDescent="0.25">
      <c r="A16" s="3">
        <v>44979</v>
      </c>
      <c r="B16" s="24" t="s">
        <v>31</v>
      </c>
      <c r="C16" s="24" t="s">
        <v>12</v>
      </c>
      <c r="D16" s="4" t="s">
        <v>13</v>
      </c>
      <c r="E16" s="4" t="s">
        <v>32</v>
      </c>
      <c r="F16" s="5">
        <v>1055051</v>
      </c>
      <c r="G16" s="6" t="s">
        <v>15</v>
      </c>
      <c r="H16" s="5">
        <v>105505</v>
      </c>
      <c r="I16" s="5">
        <f>+H16+F16</f>
        <v>1160556</v>
      </c>
    </row>
    <row r="17" spans="1:9" ht="42" customHeight="1" x14ac:dyDescent="0.25">
      <c r="A17" s="3">
        <v>44979</v>
      </c>
      <c r="B17" s="24" t="s">
        <v>33</v>
      </c>
      <c r="C17" s="24" t="s">
        <v>12</v>
      </c>
      <c r="D17" s="4" t="s">
        <v>13</v>
      </c>
      <c r="E17" s="4" t="s">
        <v>14</v>
      </c>
      <c r="F17" s="5">
        <v>2201724</v>
      </c>
      <c r="G17" s="6" t="s">
        <v>15</v>
      </c>
      <c r="H17" s="5">
        <v>220172</v>
      </c>
      <c r="I17" s="5">
        <f>+H17+F17</f>
        <v>2421896</v>
      </c>
    </row>
    <row r="18" spans="1:9" ht="42" customHeight="1" x14ac:dyDescent="0.25">
      <c r="A18" s="3">
        <v>44984</v>
      </c>
      <c r="B18" s="24" t="s">
        <v>73</v>
      </c>
      <c r="C18" s="24" t="s">
        <v>69</v>
      </c>
      <c r="D18" s="4" t="s">
        <v>13</v>
      </c>
      <c r="E18" s="4" t="s">
        <v>74</v>
      </c>
      <c r="F18" s="5">
        <v>-172424</v>
      </c>
      <c r="G18" s="6" t="s">
        <v>71</v>
      </c>
      <c r="H18" s="5">
        <v>-13794</v>
      </c>
      <c r="I18" s="5">
        <v>-186218</v>
      </c>
    </row>
    <row r="19" spans="1:9" ht="42" customHeight="1" x14ac:dyDescent="0.25">
      <c r="A19" s="3">
        <v>44984</v>
      </c>
      <c r="B19" s="24" t="s">
        <v>75</v>
      </c>
      <c r="C19" s="24" t="s">
        <v>69</v>
      </c>
      <c r="D19" s="4" t="s">
        <v>13</v>
      </c>
      <c r="E19" s="4" t="s">
        <v>76</v>
      </c>
      <c r="F19" s="5">
        <v>-263835</v>
      </c>
      <c r="G19" s="6" t="s">
        <v>71</v>
      </c>
      <c r="H19" s="5">
        <v>-21107</v>
      </c>
      <c r="I19" s="5">
        <v>-284942</v>
      </c>
    </row>
    <row r="20" spans="1:9" ht="42" customHeight="1" x14ac:dyDescent="0.25">
      <c r="A20" s="3">
        <v>44984</v>
      </c>
      <c r="B20" s="24" t="s">
        <v>77</v>
      </c>
      <c r="C20" s="24" t="s">
        <v>69</v>
      </c>
      <c r="D20" s="4" t="s">
        <v>13</v>
      </c>
      <c r="E20" s="4" t="s">
        <v>78</v>
      </c>
      <c r="F20" s="5">
        <v>-161935</v>
      </c>
      <c r="G20" s="6" t="s">
        <v>15</v>
      </c>
      <c r="H20" s="5">
        <v>-16194</v>
      </c>
      <c r="I20" s="5">
        <v>-178129</v>
      </c>
    </row>
    <row r="21" spans="1:9" ht="42" customHeight="1" x14ac:dyDescent="0.25">
      <c r="A21" s="3">
        <v>44984</v>
      </c>
      <c r="B21" s="24" t="s">
        <v>79</v>
      </c>
      <c r="C21" s="24" t="s">
        <v>69</v>
      </c>
      <c r="D21" s="4" t="s">
        <v>13</v>
      </c>
      <c r="E21" s="4" t="s">
        <v>70</v>
      </c>
      <c r="F21" s="5">
        <v>-289990</v>
      </c>
      <c r="G21" s="6" t="s">
        <v>71</v>
      </c>
      <c r="H21" s="5">
        <v>-23199</v>
      </c>
      <c r="I21" s="5">
        <v>-313189</v>
      </c>
    </row>
    <row r="22" spans="1:9" ht="42" customHeight="1" x14ac:dyDescent="0.25">
      <c r="A22" s="3">
        <v>44984</v>
      </c>
      <c r="B22" s="24" t="s">
        <v>80</v>
      </c>
      <c r="C22" s="24" t="s">
        <v>69</v>
      </c>
      <c r="D22" s="4" t="s">
        <v>13</v>
      </c>
      <c r="E22" s="4" t="s">
        <v>81</v>
      </c>
      <c r="F22" s="5">
        <v>-251778</v>
      </c>
      <c r="G22" s="6" t="s">
        <v>71</v>
      </c>
      <c r="H22" s="5">
        <v>-20142</v>
      </c>
      <c r="I22" s="5">
        <v>-271920</v>
      </c>
    </row>
    <row r="23" spans="1:9" ht="42" customHeight="1" x14ac:dyDescent="0.25">
      <c r="A23" s="3">
        <v>44984</v>
      </c>
      <c r="B23" s="24" t="s">
        <v>82</v>
      </c>
      <c r="C23" s="24" t="s">
        <v>69</v>
      </c>
      <c r="D23" s="4" t="s">
        <v>13</v>
      </c>
      <c r="E23" s="4" t="s">
        <v>83</v>
      </c>
      <c r="F23" s="5">
        <v>-581340</v>
      </c>
      <c r="G23" s="6" t="s">
        <v>71</v>
      </c>
      <c r="H23" s="5">
        <v>-46507</v>
      </c>
      <c r="I23" s="5">
        <v>-627847</v>
      </c>
    </row>
    <row r="24" spans="1:9" ht="42" customHeight="1" x14ac:dyDescent="0.25">
      <c r="A24" s="3">
        <v>44984</v>
      </c>
      <c r="B24" s="24" t="s">
        <v>84</v>
      </c>
      <c r="C24" s="24" t="s">
        <v>69</v>
      </c>
      <c r="D24" s="4" t="s">
        <v>13</v>
      </c>
      <c r="E24" s="4" t="s">
        <v>85</v>
      </c>
      <c r="F24" s="5">
        <v>-561554</v>
      </c>
      <c r="G24" s="6" t="s">
        <v>71</v>
      </c>
      <c r="H24" s="5">
        <v>-44925</v>
      </c>
      <c r="I24" s="5">
        <v>-606479</v>
      </c>
    </row>
    <row r="25" spans="1:9" ht="42" customHeight="1" x14ac:dyDescent="0.25">
      <c r="A25" s="3">
        <v>44984</v>
      </c>
      <c r="B25" s="24" t="s">
        <v>86</v>
      </c>
      <c r="C25" s="24" t="s">
        <v>69</v>
      </c>
      <c r="D25" s="4" t="s">
        <v>13</v>
      </c>
      <c r="E25" s="4" t="s">
        <v>87</v>
      </c>
      <c r="F25" s="5">
        <v>-658444</v>
      </c>
      <c r="G25" s="6" t="s">
        <v>71</v>
      </c>
      <c r="H25" s="5">
        <v>-52676</v>
      </c>
      <c r="I25" s="5">
        <v>-711120</v>
      </c>
    </row>
    <row r="26" spans="1:9" ht="42" customHeight="1" x14ac:dyDescent="0.25">
      <c r="A26" s="3">
        <v>44984</v>
      </c>
      <c r="B26" s="24" t="s">
        <v>88</v>
      </c>
      <c r="C26" s="24" t="s">
        <v>69</v>
      </c>
      <c r="D26" s="4" t="s">
        <v>13</v>
      </c>
      <c r="E26" s="4" t="s">
        <v>89</v>
      </c>
      <c r="F26" s="5">
        <v>-57998</v>
      </c>
      <c r="G26" s="6" t="s">
        <v>15</v>
      </c>
      <c r="H26" s="5">
        <v>-5800</v>
      </c>
      <c r="I26" s="5">
        <v>-63798</v>
      </c>
    </row>
    <row r="27" spans="1:9" ht="42" customHeight="1" x14ac:dyDescent="0.25">
      <c r="A27" s="3">
        <v>44984</v>
      </c>
      <c r="B27" s="24" t="s">
        <v>90</v>
      </c>
      <c r="C27" s="24" t="s">
        <v>69</v>
      </c>
      <c r="D27" s="4" t="s">
        <v>13</v>
      </c>
      <c r="E27" s="4" t="s">
        <v>91</v>
      </c>
      <c r="F27" s="5">
        <v>-96890</v>
      </c>
      <c r="G27" s="6" t="s">
        <v>15</v>
      </c>
      <c r="H27" s="5">
        <v>-9689</v>
      </c>
      <c r="I27" s="5">
        <v>-106579</v>
      </c>
    </row>
    <row r="28" spans="1:9" ht="42" customHeight="1" x14ac:dyDescent="0.25">
      <c r="A28" s="3">
        <v>44984</v>
      </c>
      <c r="B28" s="24" t="s">
        <v>92</v>
      </c>
      <c r="C28" s="24" t="s">
        <v>69</v>
      </c>
      <c r="D28" s="4" t="s">
        <v>13</v>
      </c>
      <c r="E28" s="4" t="s">
        <v>93</v>
      </c>
      <c r="F28" s="5">
        <v>-105630</v>
      </c>
      <c r="G28" s="6" t="s">
        <v>71</v>
      </c>
      <c r="H28" s="5">
        <v>-8450</v>
      </c>
      <c r="I28" s="5">
        <v>-114080</v>
      </c>
    </row>
    <row r="29" spans="1:9" ht="42" customHeight="1" x14ac:dyDescent="0.25">
      <c r="A29" s="3">
        <v>44985</v>
      </c>
      <c r="B29" s="24" t="s">
        <v>94</v>
      </c>
      <c r="C29" s="24" t="s">
        <v>69</v>
      </c>
      <c r="D29" s="4" t="s">
        <v>13</v>
      </c>
      <c r="E29" s="4" t="s">
        <v>70</v>
      </c>
      <c r="F29" s="5">
        <v>-57998</v>
      </c>
      <c r="G29" s="6" t="s">
        <v>15</v>
      </c>
      <c r="H29" s="5">
        <v>-5800</v>
      </c>
      <c r="I29" s="5">
        <v>-63798</v>
      </c>
    </row>
    <row r="30" spans="1:9" ht="42" customHeight="1" x14ac:dyDescent="0.25">
      <c r="A30" s="3">
        <v>44985</v>
      </c>
      <c r="B30" s="24" t="s">
        <v>95</v>
      </c>
      <c r="C30" s="24" t="s">
        <v>69</v>
      </c>
      <c r="D30" s="4" t="s">
        <v>13</v>
      </c>
      <c r="E30" s="4" t="s">
        <v>70</v>
      </c>
      <c r="F30" s="5">
        <v>-96890</v>
      </c>
      <c r="G30" s="6" t="s">
        <v>15</v>
      </c>
      <c r="H30" s="5">
        <v>-9689</v>
      </c>
      <c r="I30" s="5">
        <v>-106579</v>
      </c>
    </row>
    <row r="31" spans="1:9" ht="42" customHeight="1" x14ac:dyDescent="0.25">
      <c r="A31" s="3">
        <v>44985</v>
      </c>
      <c r="B31" s="24" t="s">
        <v>96</v>
      </c>
      <c r="C31" s="24" t="s">
        <v>69</v>
      </c>
      <c r="D31" s="4" t="s">
        <v>13</v>
      </c>
      <c r="E31" s="4" t="s">
        <v>70</v>
      </c>
      <c r="F31" s="5">
        <v>-105630</v>
      </c>
      <c r="G31" s="6" t="s">
        <v>15</v>
      </c>
      <c r="H31" s="5">
        <v>-10563</v>
      </c>
      <c r="I31" s="5">
        <v>-116193</v>
      </c>
    </row>
    <row r="32" spans="1:9" ht="42" customHeight="1" x14ac:dyDescent="0.25">
      <c r="A32" s="3">
        <v>44988</v>
      </c>
      <c r="B32" s="24" t="s">
        <v>97</v>
      </c>
      <c r="C32" s="24" t="s">
        <v>69</v>
      </c>
      <c r="D32" s="4" t="s">
        <v>13</v>
      </c>
      <c r="E32" s="4" t="s">
        <v>98</v>
      </c>
      <c r="F32" s="5">
        <v>-535814</v>
      </c>
      <c r="G32" s="6" t="s">
        <v>15</v>
      </c>
      <c r="H32" s="5">
        <v>-53581</v>
      </c>
      <c r="I32" s="5">
        <v>-589395</v>
      </c>
    </row>
    <row r="33" spans="1:9" ht="42" customHeight="1" x14ac:dyDescent="0.25">
      <c r="A33" s="3">
        <v>44988</v>
      </c>
      <c r="B33" s="24" t="s">
        <v>99</v>
      </c>
      <c r="C33" s="24" t="s">
        <v>69</v>
      </c>
      <c r="D33" s="4" t="s">
        <v>13</v>
      </c>
      <c r="E33" s="4" t="s">
        <v>100</v>
      </c>
      <c r="F33" s="5">
        <v>-1457773</v>
      </c>
      <c r="G33" s="6" t="s">
        <v>15</v>
      </c>
      <c r="H33" s="5">
        <v>-145777</v>
      </c>
      <c r="I33" s="5">
        <v>-1603550</v>
      </c>
    </row>
    <row r="34" spans="1:9" ht="42" customHeight="1" x14ac:dyDescent="0.25">
      <c r="A34" s="3">
        <v>44989</v>
      </c>
      <c r="B34" s="24" t="s">
        <v>34</v>
      </c>
      <c r="C34" s="24" t="s">
        <v>12</v>
      </c>
      <c r="D34" s="4" t="s">
        <v>13</v>
      </c>
      <c r="E34" s="4" t="s">
        <v>35</v>
      </c>
      <c r="F34" s="5">
        <v>1260359</v>
      </c>
      <c r="G34" s="6" t="s">
        <v>15</v>
      </c>
      <c r="H34" s="5">
        <v>126036</v>
      </c>
      <c r="I34" s="5">
        <f>+H34+F34</f>
        <v>1386395</v>
      </c>
    </row>
    <row r="35" spans="1:9" ht="42" customHeight="1" x14ac:dyDescent="0.25">
      <c r="A35" s="3">
        <v>44996</v>
      </c>
      <c r="B35" s="24" t="s">
        <v>36</v>
      </c>
      <c r="C35" s="24" t="s">
        <v>12</v>
      </c>
      <c r="D35" s="4" t="s">
        <v>13</v>
      </c>
      <c r="E35" s="4" t="s">
        <v>37</v>
      </c>
      <c r="F35" s="5">
        <v>2154902</v>
      </c>
      <c r="G35" s="6" t="s">
        <v>15</v>
      </c>
      <c r="H35" s="5">
        <v>215490</v>
      </c>
      <c r="I35" s="5">
        <f>+H35+F35</f>
        <v>2370392</v>
      </c>
    </row>
    <row r="36" spans="1:9" ht="42" customHeight="1" x14ac:dyDescent="0.25">
      <c r="A36" s="3">
        <v>44999</v>
      </c>
      <c r="B36" s="24" t="s">
        <v>38</v>
      </c>
      <c r="C36" s="24" t="s">
        <v>12</v>
      </c>
      <c r="D36" s="4" t="s">
        <v>13</v>
      </c>
      <c r="E36" s="4" t="s">
        <v>39</v>
      </c>
      <c r="F36" s="5">
        <v>1473608</v>
      </c>
      <c r="G36" s="6" t="s">
        <v>15</v>
      </c>
      <c r="H36" s="5">
        <v>147361</v>
      </c>
      <c r="I36" s="5">
        <f>+H36+F36</f>
        <v>1620969</v>
      </c>
    </row>
    <row r="37" spans="1:9" ht="42" customHeight="1" x14ac:dyDescent="0.25">
      <c r="A37" s="3">
        <v>45003</v>
      </c>
      <c r="B37" s="24" t="s">
        <v>40</v>
      </c>
      <c r="C37" s="24" t="s">
        <v>12</v>
      </c>
      <c r="D37" s="4" t="s">
        <v>13</v>
      </c>
      <c r="E37" s="4" t="s">
        <v>14</v>
      </c>
      <c r="F37" s="5">
        <v>1337891</v>
      </c>
      <c r="G37" s="6" t="s">
        <v>15</v>
      </c>
      <c r="H37" s="5">
        <v>133789</v>
      </c>
      <c r="I37" s="5">
        <f>+H37+F37</f>
        <v>1471680</v>
      </c>
    </row>
    <row r="38" spans="1:9" ht="42" customHeight="1" x14ac:dyDescent="0.25">
      <c r="A38" s="3">
        <v>45003</v>
      </c>
      <c r="B38" s="25" t="s">
        <v>41</v>
      </c>
      <c r="C38" s="24" t="s">
        <v>12</v>
      </c>
      <c r="D38" s="4" t="s">
        <v>13</v>
      </c>
      <c r="E38" s="4" t="s">
        <v>35</v>
      </c>
      <c r="F38" s="5">
        <v>552938</v>
      </c>
      <c r="G38" s="6" t="s">
        <v>15</v>
      </c>
      <c r="H38" s="5">
        <v>55294</v>
      </c>
      <c r="I38" s="5">
        <f>+H38+F38</f>
        <v>608232</v>
      </c>
    </row>
    <row r="39" spans="1:9" ht="42" customHeight="1" x14ac:dyDescent="0.25">
      <c r="A39" s="3">
        <v>45009</v>
      </c>
      <c r="B39" s="25"/>
      <c r="C39" s="24"/>
      <c r="D39" s="4"/>
      <c r="E39" s="20" t="s">
        <v>156</v>
      </c>
      <c r="F39" s="5"/>
      <c r="G39" s="6"/>
      <c r="H39" s="5"/>
      <c r="I39" s="22">
        <v>-50529888</v>
      </c>
    </row>
    <row r="40" spans="1:9" ht="42" customHeight="1" x14ac:dyDescent="0.25">
      <c r="A40" s="3">
        <v>45010</v>
      </c>
      <c r="B40" s="25" t="s">
        <v>42</v>
      </c>
      <c r="C40" s="24" t="s">
        <v>12</v>
      </c>
      <c r="D40" s="4" t="s">
        <v>13</v>
      </c>
      <c r="E40" s="4" t="s">
        <v>39</v>
      </c>
      <c r="F40" s="5">
        <v>1055051</v>
      </c>
      <c r="G40" s="6" t="s">
        <v>15</v>
      </c>
      <c r="H40" s="5">
        <v>105505</v>
      </c>
      <c r="I40" s="5">
        <f>+H40+F40</f>
        <v>1160556</v>
      </c>
    </row>
    <row r="41" spans="1:9" ht="42" customHeight="1" x14ac:dyDescent="0.25">
      <c r="A41" s="3">
        <v>45010</v>
      </c>
      <c r="B41" s="25" t="s">
        <v>43</v>
      </c>
      <c r="C41" s="24" t="s">
        <v>12</v>
      </c>
      <c r="D41" s="4" t="s">
        <v>13</v>
      </c>
      <c r="E41" s="4" t="s">
        <v>25</v>
      </c>
      <c r="F41" s="5">
        <v>1614285</v>
      </c>
      <c r="G41" s="6" t="s">
        <v>15</v>
      </c>
      <c r="H41" s="5">
        <v>161429</v>
      </c>
      <c r="I41" s="5">
        <f>+H41+F41</f>
        <v>1775714</v>
      </c>
    </row>
    <row r="42" spans="1:9" ht="42" customHeight="1" x14ac:dyDescent="0.25">
      <c r="A42" s="3">
        <v>45012</v>
      </c>
      <c r="B42" s="25" t="s">
        <v>44</v>
      </c>
      <c r="C42" s="24" t="s">
        <v>12</v>
      </c>
      <c r="D42" s="4" t="s">
        <v>13</v>
      </c>
      <c r="E42" s="4" t="s">
        <v>45</v>
      </c>
      <c r="F42" s="5">
        <v>2330116</v>
      </c>
      <c r="G42" s="6" t="s">
        <v>15</v>
      </c>
      <c r="H42" s="5">
        <v>233012</v>
      </c>
      <c r="I42" s="5">
        <f>+H42+F42</f>
        <v>2563128</v>
      </c>
    </row>
    <row r="43" spans="1:9" ht="42" customHeight="1" x14ac:dyDescent="0.25">
      <c r="A43" s="3">
        <v>45012</v>
      </c>
      <c r="B43" s="25" t="s">
        <v>46</v>
      </c>
      <c r="C43" s="24" t="s">
        <v>12</v>
      </c>
      <c r="D43" s="4" t="s">
        <v>13</v>
      </c>
      <c r="E43" s="4" t="s">
        <v>35</v>
      </c>
      <c r="F43" s="5">
        <v>706834</v>
      </c>
      <c r="G43" s="6" t="s">
        <v>15</v>
      </c>
      <c r="H43" s="5">
        <v>70683</v>
      </c>
      <c r="I43" s="5">
        <f>+H43+F43</f>
        <v>777517</v>
      </c>
    </row>
    <row r="44" spans="1:9" ht="42" customHeight="1" x14ac:dyDescent="0.25">
      <c r="A44" s="3">
        <v>45016</v>
      </c>
      <c r="B44" s="24" t="s">
        <v>101</v>
      </c>
      <c r="C44" s="24" t="s">
        <v>69</v>
      </c>
      <c r="D44" s="4" t="s">
        <v>13</v>
      </c>
      <c r="E44" s="4" t="s">
        <v>70</v>
      </c>
      <c r="F44" s="5">
        <v>-134806</v>
      </c>
      <c r="G44" s="6" t="s">
        <v>15</v>
      </c>
      <c r="H44" s="5">
        <v>-13481</v>
      </c>
      <c r="I44" s="5">
        <v>-148287</v>
      </c>
    </row>
    <row r="45" spans="1:9" ht="42" customHeight="1" x14ac:dyDescent="0.25">
      <c r="A45" s="3">
        <v>45016</v>
      </c>
      <c r="B45" s="24" t="s">
        <v>102</v>
      </c>
      <c r="C45" s="24" t="s">
        <v>69</v>
      </c>
      <c r="D45" s="4" t="s">
        <v>13</v>
      </c>
      <c r="E45" s="4" t="s">
        <v>70</v>
      </c>
      <c r="F45" s="5">
        <v>-399235</v>
      </c>
      <c r="G45" s="6" t="s">
        <v>71</v>
      </c>
      <c r="H45" s="5">
        <v>-31939</v>
      </c>
      <c r="I45" s="5">
        <v>-431174</v>
      </c>
    </row>
    <row r="46" spans="1:9" ht="42" customHeight="1" x14ac:dyDescent="0.25">
      <c r="A46" s="3">
        <v>45016</v>
      </c>
      <c r="B46" s="24" t="s">
        <v>103</v>
      </c>
      <c r="C46" s="24" t="s">
        <v>69</v>
      </c>
      <c r="D46" s="4" t="s">
        <v>13</v>
      </c>
      <c r="E46" s="4" t="s">
        <v>70</v>
      </c>
      <c r="F46" s="5">
        <v>-527526</v>
      </c>
      <c r="G46" s="6" t="s">
        <v>15</v>
      </c>
      <c r="H46" s="5">
        <v>-52753</v>
      </c>
      <c r="I46" s="5">
        <v>-580279</v>
      </c>
    </row>
    <row r="47" spans="1:9" ht="42" customHeight="1" x14ac:dyDescent="0.25">
      <c r="A47" s="3">
        <v>45016</v>
      </c>
      <c r="B47" s="24" t="s">
        <v>104</v>
      </c>
      <c r="C47" s="24" t="s">
        <v>69</v>
      </c>
      <c r="D47" s="4" t="s">
        <v>13</v>
      </c>
      <c r="E47" s="4" t="s">
        <v>70</v>
      </c>
      <c r="F47" s="5">
        <v>-290670</v>
      </c>
      <c r="G47" s="6" t="s">
        <v>15</v>
      </c>
      <c r="H47" s="5">
        <v>-29067</v>
      </c>
      <c r="I47" s="5">
        <v>-319737</v>
      </c>
    </row>
    <row r="48" spans="1:9" ht="42" customHeight="1" x14ac:dyDescent="0.25">
      <c r="A48" s="3">
        <v>45016</v>
      </c>
      <c r="B48" s="24" t="s">
        <v>105</v>
      </c>
      <c r="C48" s="24" t="s">
        <v>69</v>
      </c>
      <c r="D48" s="4" t="s">
        <v>13</v>
      </c>
      <c r="E48" s="4" t="s">
        <v>70</v>
      </c>
      <c r="F48" s="5">
        <v>-195831</v>
      </c>
      <c r="G48" s="6" t="s">
        <v>71</v>
      </c>
      <c r="H48" s="5">
        <v>-15666</v>
      </c>
      <c r="I48" s="5">
        <v>-211497</v>
      </c>
    </row>
    <row r="49" spans="1:9" ht="42" customHeight="1" x14ac:dyDescent="0.25">
      <c r="A49" s="3">
        <v>45016</v>
      </c>
      <c r="B49" s="24" t="s">
        <v>106</v>
      </c>
      <c r="C49" s="24" t="s">
        <v>69</v>
      </c>
      <c r="D49" s="4" t="s">
        <v>13</v>
      </c>
      <c r="E49" s="4" t="s">
        <v>70</v>
      </c>
      <c r="F49" s="5">
        <v>-316515</v>
      </c>
      <c r="G49" s="6" t="s">
        <v>15</v>
      </c>
      <c r="H49" s="5">
        <v>-31652</v>
      </c>
      <c r="I49" s="5">
        <v>-348167</v>
      </c>
    </row>
    <row r="50" spans="1:9" ht="42" customHeight="1" x14ac:dyDescent="0.25">
      <c r="A50" s="3">
        <v>45016</v>
      </c>
      <c r="B50" s="24" t="s">
        <v>107</v>
      </c>
      <c r="C50" s="24" t="s">
        <v>69</v>
      </c>
      <c r="D50" s="4" t="s">
        <v>13</v>
      </c>
      <c r="E50" s="4" t="s">
        <v>70</v>
      </c>
      <c r="F50" s="5">
        <v>-333588</v>
      </c>
      <c r="G50" s="6" t="s">
        <v>71</v>
      </c>
      <c r="H50" s="5">
        <v>-26687</v>
      </c>
      <c r="I50" s="5">
        <v>-360275</v>
      </c>
    </row>
    <row r="51" spans="1:9" ht="42" customHeight="1" x14ac:dyDescent="0.25">
      <c r="A51" s="3">
        <v>45021</v>
      </c>
      <c r="B51" s="25" t="s">
        <v>47</v>
      </c>
      <c r="C51" s="24" t="s">
        <v>12</v>
      </c>
      <c r="D51" s="4" t="s">
        <v>13</v>
      </c>
      <c r="E51" s="4" t="s">
        <v>37</v>
      </c>
      <c r="F51" s="5">
        <v>1753270</v>
      </c>
      <c r="G51" s="6" t="s">
        <v>15</v>
      </c>
      <c r="H51" s="5">
        <v>175327</v>
      </c>
      <c r="I51" s="5">
        <f>+H51+F51</f>
        <v>1928597</v>
      </c>
    </row>
    <row r="52" spans="1:9" ht="42" customHeight="1" x14ac:dyDescent="0.25">
      <c r="A52" s="3">
        <v>45021</v>
      </c>
      <c r="B52" s="25" t="s">
        <v>48</v>
      </c>
      <c r="C52" s="24" t="s">
        <v>12</v>
      </c>
      <c r="D52" s="4" t="s">
        <v>13</v>
      </c>
      <c r="E52" s="4" t="s">
        <v>25</v>
      </c>
      <c r="F52" s="5">
        <v>1151988</v>
      </c>
      <c r="G52" s="6" t="s">
        <v>15</v>
      </c>
      <c r="H52" s="5">
        <v>115199</v>
      </c>
      <c r="I52" s="5">
        <f>+H52+F52</f>
        <v>1267187</v>
      </c>
    </row>
    <row r="53" spans="1:9" ht="42" customHeight="1" x14ac:dyDescent="0.25">
      <c r="A53" s="3">
        <v>45023</v>
      </c>
      <c r="B53" s="25" t="s">
        <v>49</v>
      </c>
      <c r="C53" s="24" t="s">
        <v>12</v>
      </c>
      <c r="D53" s="4" t="s">
        <v>13</v>
      </c>
      <c r="E53" s="4" t="s">
        <v>50</v>
      </c>
      <c r="F53" s="5">
        <v>970289</v>
      </c>
      <c r="G53" s="6" t="s">
        <v>15</v>
      </c>
      <c r="H53" s="5">
        <v>97029</v>
      </c>
      <c r="I53" s="5">
        <f>+H53+F53</f>
        <v>1067318</v>
      </c>
    </row>
    <row r="54" spans="1:9" ht="42" customHeight="1" x14ac:dyDescent="0.25">
      <c r="A54" s="3">
        <v>45023</v>
      </c>
      <c r="B54" s="25" t="s">
        <v>51</v>
      </c>
      <c r="C54" s="24" t="s">
        <v>12</v>
      </c>
      <c r="D54" s="4" t="s">
        <v>13</v>
      </c>
      <c r="E54" s="4" t="s">
        <v>39</v>
      </c>
      <c r="F54" s="5">
        <v>1533379</v>
      </c>
      <c r="G54" s="6" t="s">
        <v>15</v>
      </c>
      <c r="H54" s="5">
        <v>153338</v>
      </c>
      <c r="I54" s="5">
        <f>+H54+F54</f>
        <v>1686717</v>
      </c>
    </row>
    <row r="55" spans="1:9" ht="42" customHeight="1" x14ac:dyDescent="0.25">
      <c r="A55" s="3">
        <v>45031</v>
      </c>
      <c r="B55" s="25" t="s">
        <v>52</v>
      </c>
      <c r="C55" s="24" t="s">
        <v>12</v>
      </c>
      <c r="D55" s="4" t="s">
        <v>13</v>
      </c>
      <c r="E55" s="4" t="s">
        <v>53</v>
      </c>
      <c r="F55" s="5">
        <v>827262</v>
      </c>
      <c r="G55" s="6" t="s">
        <v>15</v>
      </c>
      <c r="H55" s="5">
        <v>82726</v>
      </c>
      <c r="I55" s="5">
        <f>+H55+F55</f>
        <v>909988</v>
      </c>
    </row>
    <row r="56" spans="1:9" ht="42" customHeight="1" x14ac:dyDescent="0.25">
      <c r="A56" s="3">
        <v>45034</v>
      </c>
      <c r="B56" s="25" t="s">
        <v>54</v>
      </c>
      <c r="C56" s="24" t="s">
        <v>12</v>
      </c>
      <c r="D56" s="4" t="s">
        <v>13</v>
      </c>
      <c r="E56" s="4" t="s">
        <v>37</v>
      </c>
      <c r="F56" s="5">
        <v>2122720</v>
      </c>
      <c r="G56" s="6" t="s">
        <v>15</v>
      </c>
      <c r="H56" s="5">
        <v>212272</v>
      </c>
      <c r="I56" s="5">
        <f>+H56+F56</f>
        <v>2334992</v>
      </c>
    </row>
    <row r="57" spans="1:9" ht="42" customHeight="1" x14ac:dyDescent="0.25">
      <c r="A57" s="3">
        <v>45034</v>
      </c>
      <c r="B57" s="25" t="s">
        <v>55</v>
      </c>
      <c r="C57" s="24" t="s">
        <v>12</v>
      </c>
      <c r="D57" s="4" t="s">
        <v>13</v>
      </c>
      <c r="E57" s="4" t="s">
        <v>25</v>
      </c>
      <c r="F57" s="5">
        <v>1929758</v>
      </c>
      <c r="G57" s="6" t="s">
        <v>15</v>
      </c>
      <c r="H57" s="5">
        <v>192976</v>
      </c>
      <c r="I57" s="5">
        <f>+H57+F57</f>
        <v>2122734</v>
      </c>
    </row>
    <row r="58" spans="1:9" ht="42" customHeight="1" x14ac:dyDescent="0.25">
      <c r="A58" s="3">
        <v>45035</v>
      </c>
      <c r="B58" s="25" t="s">
        <v>56</v>
      </c>
      <c r="C58" s="24" t="s">
        <v>12</v>
      </c>
      <c r="D58" s="4" t="s">
        <v>13</v>
      </c>
      <c r="E58" s="4" t="s">
        <v>57</v>
      </c>
      <c r="F58" s="5">
        <v>1867841</v>
      </c>
      <c r="G58" s="6" t="s">
        <v>15</v>
      </c>
      <c r="H58" s="5">
        <v>186784</v>
      </c>
      <c r="I58" s="5">
        <f>+H58+F58</f>
        <v>2054625</v>
      </c>
    </row>
    <row r="59" spans="1:9" ht="42" customHeight="1" x14ac:dyDescent="0.25">
      <c r="A59" s="3">
        <v>45038</v>
      </c>
      <c r="B59" s="25" t="s">
        <v>58</v>
      </c>
      <c r="C59" s="24" t="s">
        <v>12</v>
      </c>
      <c r="D59" s="4" t="s">
        <v>13</v>
      </c>
      <c r="E59" s="4" t="s">
        <v>14</v>
      </c>
      <c r="F59" s="5">
        <v>1281875</v>
      </c>
      <c r="G59" s="6" t="s">
        <v>15</v>
      </c>
      <c r="H59" s="5">
        <v>128188</v>
      </c>
      <c r="I59" s="5">
        <f>+H59+F59</f>
        <v>1410063</v>
      </c>
    </row>
    <row r="60" spans="1:9" ht="42" customHeight="1" x14ac:dyDescent="0.25">
      <c r="A60" s="3">
        <v>45040</v>
      </c>
      <c r="B60" s="24" t="s">
        <v>108</v>
      </c>
      <c r="C60" s="24" t="s">
        <v>69</v>
      </c>
      <c r="D60" s="4" t="s">
        <v>13</v>
      </c>
      <c r="E60" s="4" t="s">
        <v>109</v>
      </c>
      <c r="F60" s="5">
        <v>-83397</v>
      </c>
      <c r="G60" s="6" t="s">
        <v>15</v>
      </c>
      <c r="H60" s="5">
        <v>-8340</v>
      </c>
      <c r="I60" s="5">
        <v>-91737</v>
      </c>
    </row>
    <row r="61" spans="1:9" ht="42" customHeight="1" x14ac:dyDescent="0.25">
      <c r="A61" s="3">
        <v>45040</v>
      </c>
      <c r="B61" s="24" t="s">
        <v>110</v>
      </c>
      <c r="C61" s="24" t="s">
        <v>69</v>
      </c>
      <c r="D61" s="4" t="s">
        <v>13</v>
      </c>
      <c r="E61" s="4" t="s">
        <v>111</v>
      </c>
      <c r="F61" s="5">
        <v>-105505</v>
      </c>
      <c r="G61" s="6" t="s">
        <v>15</v>
      </c>
      <c r="H61" s="5">
        <v>-10551</v>
      </c>
      <c r="I61" s="5">
        <v>-116056</v>
      </c>
    </row>
    <row r="62" spans="1:9" ht="42" customHeight="1" x14ac:dyDescent="0.25">
      <c r="A62" s="3">
        <v>45048</v>
      </c>
      <c r="B62" s="25" t="s">
        <v>59</v>
      </c>
      <c r="C62" s="24" t="s">
        <v>12</v>
      </c>
      <c r="D62" s="4" t="s">
        <v>13</v>
      </c>
      <c r="E62" s="4" t="s">
        <v>25</v>
      </c>
      <c r="F62" s="5">
        <v>946545</v>
      </c>
      <c r="G62" s="6" t="s">
        <v>15</v>
      </c>
      <c r="H62" s="5">
        <v>94655</v>
      </c>
      <c r="I62" s="5">
        <f>+H62+F62</f>
        <v>1041200</v>
      </c>
    </row>
    <row r="63" spans="1:9" ht="42" customHeight="1" x14ac:dyDescent="0.25">
      <c r="A63" s="3">
        <v>45048</v>
      </c>
      <c r="B63" s="24" t="s">
        <v>60</v>
      </c>
      <c r="C63" s="24" t="s">
        <v>12</v>
      </c>
      <c r="D63" s="4" t="s">
        <v>13</v>
      </c>
      <c r="E63" s="4" t="s">
        <v>39</v>
      </c>
      <c r="F63" s="5">
        <v>3066350</v>
      </c>
      <c r="G63" s="6" t="s">
        <v>15</v>
      </c>
      <c r="H63" s="5">
        <v>306635</v>
      </c>
      <c r="I63" s="5">
        <f>+H63+F63</f>
        <v>3372985</v>
      </c>
    </row>
    <row r="64" spans="1:9" ht="42" customHeight="1" x14ac:dyDescent="0.25">
      <c r="A64" s="3">
        <v>45048</v>
      </c>
      <c r="B64" s="24" t="s">
        <v>61</v>
      </c>
      <c r="C64" s="24" t="s">
        <v>12</v>
      </c>
      <c r="D64" s="4" t="s">
        <v>13</v>
      </c>
      <c r="E64" s="4" t="s">
        <v>37</v>
      </c>
      <c r="F64" s="5">
        <v>2078581</v>
      </c>
      <c r="G64" s="6" t="s">
        <v>15</v>
      </c>
      <c r="H64" s="5">
        <v>207858</v>
      </c>
      <c r="I64" s="5">
        <f>+H64+F64</f>
        <v>2286439</v>
      </c>
    </row>
    <row r="65" spans="1:9" ht="42" customHeight="1" x14ac:dyDescent="0.25">
      <c r="A65" s="3">
        <v>45049</v>
      </c>
      <c r="B65" s="24" t="s">
        <v>62</v>
      </c>
      <c r="C65" s="24" t="s">
        <v>12</v>
      </c>
      <c r="D65" s="4" t="s">
        <v>13</v>
      </c>
      <c r="E65" s="4" t="s">
        <v>14</v>
      </c>
      <c r="F65" s="5">
        <v>2356659</v>
      </c>
      <c r="G65" s="6" t="s">
        <v>15</v>
      </c>
      <c r="H65" s="5">
        <v>235666</v>
      </c>
      <c r="I65" s="5">
        <f>+H65+F65</f>
        <v>2592325</v>
      </c>
    </row>
    <row r="66" spans="1:9" ht="42" customHeight="1" x14ac:dyDescent="0.25">
      <c r="A66" s="3">
        <v>45054</v>
      </c>
      <c r="B66" s="24" t="s">
        <v>63</v>
      </c>
      <c r="C66" s="24" t="s">
        <v>12</v>
      </c>
      <c r="D66" s="4" t="s">
        <v>13</v>
      </c>
      <c r="E66" s="4" t="s">
        <v>37</v>
      </c>
      <c r="F66" s="5">
        <v>1114685</v>
      </c>
      <c r="G66" s="6" t="s">
        <v>15</v>
      </c>
      <c r="H66" s="5">
        <v>111469</v>
      </c>
      <c r="I66" s="5">
        <f>+H66+F66</f>
        <v>1226154</v>
      </c>
    </row>
    <row r="67" spans="1:9" ht="42" customHeight="1" x14ac:dyDescent="0.25">
      <c r="A67" s="3">
        <v>45054</v>
      </c>
      <c r="B67" s="24" t="s">
        <v>112</v>
      </c>
      <c r="C67" s="24" t="s">
        <v>69</v>
      </c>
      <c r="D67" s="4" t="s">
        <v>13</v>
      </c>
      <c r="E67" s="4" t="s">
        <v>113</v>
      </c>
      <c r="F67" s="5">
        <v>-83397</v>
      </c>
      <c r="G67" s="6" t="s">
        <v>15</v>
      </c>
      <c r="H67" s="5">
        <v>-8340</v>
      </c>
      <c r="I67" s="5">
        <v>-91737</v>
      </c>
    </row>
    <row r="68" spans="1:9" ht="42" customHeight="1" x14ac:dyDescent="0.25">
      <c r="A68" s="3">
        <v>45054</v>
      </c>
      <c r="B68" s="24" t="s">
        <v>114</v>
      </c>
      <c r="C68" s="24" t="s">
        <v>69</v>
      </c>
      <c r="D68" s="4" t="s">
        <v>13</v>
      </c>
      <c r="E68" s="4" t="s">
        <v>115</v>
      </c>
      <c r="F68" s="5">
        <v>-211614</v>
      </c>
      <c r="G68" s="6" t="s">
        <v>15</v>
      </c>
      <c r="H68" s="5">
        <v>-21161</v>
      </c>
      <c r="I68" s="5">
        <v>-232775</v>
      </c>
    </row>
    <row r="69" spans="1:9" ht="42" customHeight="1" x14ac:dyDescent="0.25">
      <c r="A69" s="3">
        <v>45054</v>
      </c>
      <c r="B69" s="24" t="s">
        <v>116</v>
      </c>
      <c r="C69" s="24" t="s">
        <v>69</v>
      </c>
      <c r="D69" s="4" t="s">
        <v>13</v>
      </c>
      <c r="E69" s="4" t="s">
        <v>117</v>
      </c>
      <c r="F69" s="5">
        <v>-136212</v>
      </c>
      <c r="G69" s="6" t="s">
        <v>15</v>
      </c>
      <c r="H69" s="5">
        <v>-13621</v>
      </c>
      <c r="I69" s="5">
        <v>-149833</v>
      </c>
    </row>
    <row r="70" spans="1:9" ht="42" customHeight="1" x14ac:dyDescent="0.25">
      <c r="A70" s="3">
        <v>45054</v>
      </c>
      <c r="B70" s="24" t="s">
        <v>118</v>
      </c>
      <c r="C70" s="24" t="s">
        <v>69</v>
      </c>
      <c r="D70" s="4" t="s">
        <v>13</v>
      </c>
      <c r="E70" s="4" t="s">
        <v>70</v>
      </c>
      <c r="F70" s="5">
        <v>-87400</v>
      </c>
      <c r="G70" s="6" t="s">
        <v>15</v>
      </c>
      <c r="H70" s="5">
        <v>-8740</v>
      </c>
      <c r="I70" s="5">
        <v>-96140</v>
      </c>
    </row>
    <row r="71" spans="1:9" ht="42" customHeight="1" x14ac:dyDescent="0.25">
      <c r="A71" s="3">
        <v>45062</v>
      </c>
      <c r="B71" s="24" t="s">
        <v>64</v>
      </c>
      <c r="C71" s="24" t="s">
        <v>12</v>
      </c>
      <c r="D71" s="4" t="s">
        <v>13</v>
      </c>
      <c r="E71" s="4" t="s">
        <v>25</v>
      </c>
      <c r="F71" s="5">
        <v>1562231</v>
      </c>
      <c r="G71" s="6" t="s">
        <v>15</v>
      </c>
      <c r="H71" s="5">
        <v>156223</v>
      </c>
      <c r="I71" s="5">
        <f>+H71+F71</f>
        <v>1718454</v>
      </c>
    </row>
    <row r="72" spans="1:9" ht="42" customHeight="1" x14ac:dyDescent="0.25">
      <c r="A72" s="3">
        <v>45066</v>
      </c>
      <c r="B72" s="24" t="s">
        <v>119</v>
      </c>
      <c r="C72" s="24" t="s">
        <v>69</v>
      </c>
      <c r="D72" s="4" t="s">
        <v>13</v>
      </c>
      <c r="E72" s="4" t="s">
        <v>70</v>
      </c>
      <c r="F72" s="5">
        <v>-349600</v>
      </c>
      <c r="G72" s="6" t="s">
        <v>71</v>
      </c>
      <c r="H72" s="5">
        <v>-27968</v>
      </c>
      <c r="I72" s="5">
        <v>-377568</v>
      </c>
    </row>
    <row r="73" spans="1:9" ht="42" customHeight="1" x14ac:dyDescent="0.25">
      <c r="A73" s="3">
        <v>45066</v>
      </c>
      <c r="B73" s="24" t="s">
        <v>120</v>
      </c>
      <c r="C73" s="24" t="s">
        <v>69</v>
      </c>
      <c r="D73" s="4" t="s">
        <v>13</v>
      </c>
      <c r="E73" s="4" t="s">
        <v>70</v>
      </c>
      <c r="F73" s="5">
        <v>-172426</v>
      </c>
      <c r="G73" s="6" t="s">
        <v>15</v>
      </c>
      <c r="H73" s="5">
        <v>-17243</v>
      </c>
      <c r="I73" s="5">
        <v>-189669</v>
      </c>
    </row>
    <row r="74" spans="1:9" ht="42" customHeight="1" x14ac:dyDescent="0.25">
      <c r="A74" s="3">
        <v>45066</v>
      </c>
      <c r="B74" s="24" t="s">
        <v>121</v>
      </c>
      <c r="C74" s="24" t="s">
        <v>69</v>
      </c>
      <c r="D74" s="4" t="s">
        <v>13</v>
      </c>
      <c r="E74" s="4" t="s">
        <v>70</v>
      </c>
      <c r="F74" s="5">
        <v>-96890</v>
      </c>
      <c r="G74" s="6" t="s">
        <v>71</v>
      </c>
      <c r="H74" s="5">
        <v>-7751</v>
      </c>
      <c r="I74" s="5">
        <v>-104641</v>
      </c>
    </row>
    <row r="75" spans="1:9" ht="42" customHeight="1" x14ac:dyDescent="0.25">
      <c r="A75" s="3">
        <v>45068</v>
      </c>
      <c r="B75" s="24" t="s">
        <v>65</v>
      </c>
      <c r="C75" s="24" t="s">
        <v>12</v>
      </c>
      <c r="D75" s="4" t="s">
        <v>13</v>
      </c>
      <c r="E75" s="4" t="s">
        <v>32</v>
      </c>
      <c r="F75" s="5">
        <v>2036967</v>
      </c>
      <c r="G75" s="6" t="s">
        <v>15</v>
      </c>
      <c r="H75" s="5">
        <v>203697</v>
      </c>
      <c r="I75" s="5">
        <f>+H75+F75</f>
        <v>2240664</v>
      </c>
    </row>
    <row r="76" spans="1:9" ht="42" customHeight="1" x14ac:dyDescent="0.25">
      <c r="A76" s="3">
        <v>45068</v>
      </c>
      <c r="B76" s="24" t="s">
        <v>66</v>
      </c>
      <c r="C76" s="24" t="s">
        <v>12</v>
      </c>
      <c r="D76" s="4" t="s">
        <v>13</v>
      </c>
      <c r="E76" s="4" t="s">
        <v>37</v>
      </c>
      <c r="F76" s="5">
        <v>1293310</v>
      </c>
      <c r="G76" s="6" t="s">
        <v>15</v>
      </c>
      <c r="H76" s="5">
        <v>129331</v>
      </c>
      <c r="I76" s="5">
        <f>+H76+F76</f>
        <v>1422641</v>
      </c>
    </row>
    <row r="77" spans="1:9" ht="42" customHeight="1" x14ac:dyDescent="0.25">
      <c r="A77" s="3">
        <v>45068</v>
      </c>
      <c r="B77" s="24" t="s">
        <v>67</v>
      </c>
      <c r="C77" s="24" t="s">
        <v>12</v>
      </c>
      <c r="D77" s="4" t="s">
        <v>13</v>
      </c>
      <c r="E77" s="4" t="s">
        <v>14</v>
      </c>
      <c r="F77" s="5">
        <v>1690587</v>
      </c>
      <c r="G77" s="6" t="s">
        <v>15</v>
      </c>
      <c r="H77" s="5">
        <v>169059</v>
      </c>
      <c r="I77" s="5">
        <f>+H77+F77</f>
        <v>1859646</v>
      </c>
    </row>
    <row r="78" spans="1:9" ht="42" customHeight="1" x14ac:dyDescent="0.25">
      <c r="A78" s="3">
        <v>45077</v>
      </c>
      <c r="B78" s="24" t="s">
        <v>122</v>
      </c>
      <c r="C78" s="24" t="s">
        <v>69</v>
      </c>
      <c r="D78" s="4" t="s">
        <v>13</v>
      </c>
      <c r="E78" s="4" t="s">
        <v>70</v>
      </c>
      <c r="F78" s="5">
        <v>-255823</v>
      </c>
      <c r="G78" s="6" t="s">
        <v>15</v>
      </c>
      <c r="H78" s="5">
        <v>-25582</v>
      </c>
      <c r="I78" s="5">
        <v>-281405</v>
      </c>
    </row>
    <row r="79" spans="1:9" ht="42" customHeight="1" x14ac:dyDescent="0.25">
      <c r="A79" s="3">
        <v>45077</v>
      </c>
      <c r="B79" s="24" t="s">
        <v>123</v>
      </c>
      <c r="C79" s="24" t="s">
        <v>69</v>
      </c>
      <c r="D79" s="4" t="s">
        <v>13</v>
      </c>
      <c r="E79" s="4" t="s">
        <v>70</v>
      </c>
      <c r="F79" s="5">
        <v>-114428</v>
      </c>
      <c r="G79" s="6" t="s">
        <v>15</v>
      </c>
      <c r="H79" s="5">
        <v>-11443</v>
      </c>
      <c r="I79" s="5">
        <v>-125871</v>
      </c>
    </row>
    <row r="80" spans="1:9" ht="42" customHeight="1" x14ac:dyDescent="0.25">
      <c r="A80" s="7">
        <v>45078</v>
      </c>
      <c r="B80" s="26" t="s">
        <v>124</v>
      </c>
      <c r="C80" s="26" t="s">
        <v>12</v>
      </c>
      <c r="D80" s="4" t="s">
        <v>13</v>
      </c>
      <c r="E80" s="8" t="s">
        <v>125</v>
      </c>
      <c r="F80" s="9">
        <v>967398</v>
      </c>
      <c r="G80" s="10" t="s">
        <v>15</v>
      </c>
      <c r="H80" s="9">
        <v>96740</v>
      </c>
      <c r="I80" s="16">
        <f>+H80+F80</f>
        <v>1064138</v>
      </c>
    </row>
    <row r="81" spans="1:9" ht="42" customHeight="1" x14ac:dyDescent="0.25">
      <c r="A81" s="7">
        <v>45078</v>
      </c>
      <c r="B81" s="26" t="s">
        <v>126</v>
      </c>
      <c r="C81" s="26" t="s">
        <v>12</v>
      </c>
      <c r="D81" s="4" t="s">
        <v>13</v>
      </c>
      <c r="E81" s="8" t="s">
        <v>127</v>
      </c>
      <c r="F81" s="9">
        <v>1564215</v>
      </c>
      <c r="G81" s="10" t="s">
        <v>15</v>
      </c>
      <c r="H81" s="9">
        <v>156422</v>
      </c>
      <c r="I81" s="16">
        <f>+H81+F81</f>
        <v>1720637</v>
      </c>
    </row>
    <row r="82" spans="1:9" ht="42" customHeight="1" x14ac:dyDescent="0.25">
      <c r="A82" s="7">
        <v>45082</v>
      </c>
      <c r="B82" s="26" t="s">
        <v>128</v>
      </c>
      <c r="C82" s="26" t="s">
        <v>12</v>
      </c>
      <c r="D82" s="4" t="s">
        <v>13</v>
      </c>
      <c r="E82" s="8" t="s">
        <v>37</v>
      </c>
      <c r="F82" s="9">
        <v>1244627</v>
      </c>
      <c r="G82" s="10" t="s">
        <v>15</v>
      </c>
      <c r="H82" s="9">
        <v>124463</v>
      </c>
      <c r="I82" s="16">
        <f>+H82+F82</f>
        <v>1369090</v>
      </c>
    </row>
    <row r="83" spans="1:9" ht="42" customHeight="1" x14ac:dyDescent="0.25">
      <c r="A83" s="7">
        <v>45082</v>
      </c>
      <c r="B83" s="26"/>
      <c r="C83" s="26"/>
      <c r="D83" s="4"/>
      <c r="E83" s="21" t="s">
        <v>156</v>
      </c>
      <c r="F83" s="9"/>
      <c r="G83" s="10"/>
      <c r="H83" s="9"/>
      <c r="I83" s="23">
        <v>-22893766</v>
      </c>
    </row>
    <row r="84" spans="1:9" ht="42" customHeight="1" x14ac:dyDescent="0.25">
      <c r="A84" s="7">
        <v>45083</v>
      </c>
      <c r="B84" s="26" t="s">
        <v>129</v>
      </c>
      <c r="C84" s="26" t="s">
        <v>12</v>
      </c>
      <c r="D84" s="4" t="s">
        <v>13</v>
      </c>
      <c r="E84" s="8" t="s">
        <v>14</v>
      </c>
      <c r="F84" s="9">
        <v>1134964</v>
      </c>
      <c r="G84" s="10" t="s">
        <v>15</v>
      </c>
      <c r="H84" s="9">
        <v>113496</v>
      </c>
      <c r="I84" s="16">
        <f>+H84+F84</f>
        <v>1248460</v>
      </c>
    </row>
    <row r="85" spans="1:9" ht="42" customHeight="1" x14ac:dyDescent="0.25">
      <c r="A85" s="7">
        <v>45086</v>
      </c>
      <c r="B85" s="26" t="s">
        <v>130</v>
      </c>
      <c r="C85" s="26" t="s">
        <v>12</v>
      </c>
      <c r="D85" s="4" t="s">
        <v>13</v>
      </c>
      <c r="E85" s="8" t="s">
        <v>32</v>
      </c>
      <c r="F85" s="9">
        <v>2033216</v>
      </c>
      <c r="G85" s="10" t="s">
        <v>15</v>
      </c>
      <c r="H85" s="9">
        <v>203322</v>
      </c>
      <c r="I85" s="16">
        <f>+H85+F85</f>
        <v>2236538</v>
      </c>
    </row>
    <row r="86" spans="1:9" ht="42" customHeight="1" x14ac:dyDescent="0.25">
      <c r="A86" s="7">
        <v>45096</v>
      </c>
      <c r="B86" s="26" t="s">
        <v>131</v>
      </c>
      <c r="C86" s="26" t="s">
        <v>12</v>
      </c>
      <c r="D86" s="4" t="s">
        <v>13</v>
      </c>
      <c r="E86" s="8" t="s">
        <v>37</v>
      </c>
      <c r="F86" s="9">
        <v>2575605</v>
      </c>
      <c r="G86" s="10" t="s">
        <v>15</v>
      </c>
      <c r="H86" s="9">
        <v>257561</v>
      </c>
      <c r="I86" s="16">
        <f>+H86+F86</f>
        <v>2833166</v>
      </c>
    </row>
    <row r="87" spans="1:9" ht="42" customHeight="1" x14ac:dyDescent="0.25">
      <c r="A87" s="7">
        <v>45097</v>
      </c>
      <c r="B87" s="26" t="s">
        <v>132</v>
      </c>
      <c r="C87" s="26" t="s">
        <v>12</v>
      </c>
      <c r="D87" s="4" t="s">
        <v>13</v>
      </c>
      <c r="E87" s="8" t="s">
        <v>35</v>
      </c>
      <c r="F87" s="9">
        <v>883692</v>
      </c>
      <c r="G87" s="10" t="s">
        <v>15</v>
      </c>
      <c r="H87" s="9">
        <v>88369</v>
      </c>
      <c r="I87" s="16">
        <f>+H87+F87</f>
        <v>972061</v>
      </c>
    </row>
    <row r="88" spans="1:9" ht="42" customHeight="1" x14ac:dyDescent="0.25">
      <c r="A88" s="7">
        <v>45100</v>
      </c>
      <c r="B88" s="26" t="s">
        <v>133</v>
      </c>
      <c r="C88" s="26" t="s">
        <v>12</v>
      </c>
      <c r="D88" s="4" t="s">
        <v>13</v>
      </c>
      <c r="E88" s="8" t="s">
        <v>134</v>
      </c>
      <c r="F88" s="9">
        <v>1213340</v>
      </c>
      <c r="G88" s="10" t="s">
        <v>15</v>
      </c>
      <c r="H88" s="9">
        <v>121334</v>
      </c>
      <c r="I88" s="16">
        <f>+H88+F88</f>
        <v>1334674</v>
      </c>
    </row>
    <row r="89" spans="1:9" ht="42" customHeight="1" x14ac:dyDescent="0.25">
      <c r="A89" s="7">
        <v>45100</v>
      </c>
      <c r="B89" s="26" t="s">
        <v>135</v>
      </c>
      <c r="C89" s="26" t="s">
        <v>12</v>
      </c>
      <c r="D89" s="4" t="s">
        <v>13</v>
      </c>
      <c r="E89" s="8" t="s">
        <v>25</v>
      </c>
      <c r="F89" s="9">
        <v>4940353</v>
      </c>
      <c r="G89" s="10" t="s">
        <v>15</v>
      </c>
      <c r="H89" s="9">
        <v>494035</v>
      </c>
      <c r="I89" s="16">
        <f>+H89+F89</f>
        <v>5434388</v>
      </c>
    </row>
    <row r="90" spans="1:9" ht="42" customHeight="1" x14ac:dyDescent="0.25">
      <c r="A90" s="7">
        <v>45100</v>
      </c>
      <c r="B90" s="26" t="s">
        <v>138</v>
      </c>
      <c r="C90" s="26" t="s">
        <v>69</v>
      </c>
      <c r="D90" s="4" t="s">
        <v>13</v>
      </c>
      <c r="E90" s="8" t="s">
        <v>139</v>
      </c>
      <c r="F90" s="9">
        <v>-431065</v>
      </c>
      <c r="G90" s="10" t="s">
        <v>15</v>
      </c>
      <c r="H90" s="9">
        <v>-43107</v>
      </c>
      <c r="I90" s="16">
        <v>-474172</v>
      </c>
    </row>
    <row r="91" spans="1:9" ht="42" customHeight="1" x14ac:dyDescent="0.25">
      <c r="A91" s="7">
        <v>45100</v>
      </c>
      <c r="B91" s="26" t="s">
        <v>140</v>
      </c>
      <c r="C91" s="26" t="s">
        <v>69</v>
      </c>
      <c r="D91" s="4" t="s">
        <v>13</v>
      </c>
      <c r="E91" s="8" t="s">
        <v>141</v>
      </c>
      <c r="F91" s="9">
        <v>-258639</v>
      </c>
      <c r="G91" s="10" t="s">
        <v>15</v>
      </c>
      <c r="H91" s="9">
        <v>-25864</v>
      </c>
      <c r="I91" s="16">
        <v>-284503</v>
      </c>
    </row>
    <row r="92" spans="1:9" ht="42" customHeight="1" x14ac:dyDescent="0.25">
      <c r="A92" s="7">
        <v>45100</v>
      </c>
      <c r="B92" s="26" t="s">
        <v>142</v>
      </c>
      <c r="C92" s="26" t="s">
        <v>69</v>
      </c>
      <c r="D92" s="4" t="s">
        <v>13</v>
      </c>
      <c r="E92" s="8" t="s">
        <v>143</v>
      </c>
      <c r="F92" s="9">
        <v>-131100</v>
      </c>
      <c r="G92" s="10" t="s">
        <v>15</v>
      </c>
      <c r="H92" s="9">
        <v>-13110</v>
      </c>
      <c r="I92" s="16">
        <v>-144210</v>
      </c>
    </row>
    <row r="93" spans="1:9" ht="42" customHeight="1" x14ac:dyDescent="0.25">
      <c r="A93" s="7">
        <v>45100</v>
      </c>
      <c r="B93" s="26" t="s">
        <v>144</v>
      </c>
      <c r="C93" s="26" t="s">
        <v>69</v>
      </c>
      <c r="D93" s="4" t="s">
        <v>13</v>
      </c>
      <c r="E93" s="8" t="s">
        <v>145</v>
      </c>
      <c r="F93" s="9">
        <v>-96890</v>
      </c>
      <c r="G93" s="10" t="s">
        <v>15</v>
      </c>
      <c r="H93" s="9">
        <v>-9689</v>
      </c>
      <c r="I93" s="16">
        <v>-106579</v>
      </c>
    </row>
    <row r="94" spans="1:9" ht="42" customHeight="1" x14ac:dyDescent="0.25">
      <c r="A94" s="7">
        <v>45100</v>
      </c>
      <c r="B94" s="26" t="s">
        <v>146</v>
      </c>
      <c r="C94" s="26" t="s">
        <v>69</v>
      </c>
      <c r="D94" s="4" t="s">
        <v>13</v>
      </c>
      <c r="E94" s="8" t="s">
        <v>147</v>
      </c>
      <c r="F94" s="9">
        <v>-129913</v>
      </c>
      <c r="G94" s="10" t="s">
        <v>15</v>
      </c>
      <c r="H94" s="9">
        <v>-12991</v>
      </c>
      <c r="I94" s="16">
        <v>-142904</v>
      </c>
    </row>
    <row r="95" spans="1:9" ht="42" customHeight="1" x14ac:dyDescent="0.25">
      <c r="A95" s="7">
        <v>45103</v>
      </c>
      <c r="B95" s="26" t="s">
        <v>136</v>
      </c>
      <c r="C95" s="26" t="s">
        <v>12</v>
      </c>
      <c r="D95" s="4" t="s">
        <v>13</v>
      </c>
      <c r="E95" s="8" t="s">
        <v>37</v>
      </c>
      <c r="F95" s="9">
        <v>1518133</v>
      </c>
      <c r="G95" s="10" t="s">
        <v>15</v>
      </c>
      <c r="H95" s="9">
        <v>151813</v>
      </c>
      <c r="I95" s="16">
        <f>+H95+F95</f>
        <v>1669946</v>
      </c>
    </row>
    <row r="96" spans="1:9" ht="42" customHeight="1" x14ac:dyDescent="0.25">
      <c r="A96" s="7">
        <v>45103</v>
      </c>
      <c r="B96" s="26" t="s">
        <v>137</v>
      </c>
      <c r="C96" s="26" t="s">
        <v>12</v>
      </c>
      <c r="D96" s="4" t="s">
        <v>13</v>
      </c>
      <c r="E96" s="8" t="s">
        <v>32</v>
      </c>
      <c r="F96" s="9">
        <v>2595321</v>
      </c>
      <c r="G96" s="10" t="s">
        <v>15</v>
      </c>
      <c r="H96" s="9">
        <v>259532</v>
      </c>
      <c r="I96" s="16">
        <f>+H96+F96</f>
        <v>2854853</v>
      </c>
    </row>
    <row r="97" spans="1:9" ht="42" customHeight="1" x14ac:dyDescent="0.25">
      <c r="A97" s="7">
        <v>45107</v>
      </c>
      <c r="B97" s="26" t="s">
        <v>148</v>
      </c>
      <c r="C97" s="26" t="s">
        <v>69</v>
      </c>
      <c r="D97" s="4" t="s">
        <v>13</v>
      </c>
      <c r="E97" s="8" t="s">
        <v>149</v>
      </c>
      <c r="F97" s="9">
        <v>-133885</v>
      </c>
      <c r="G97" s="10" t="s">
        <v>15</v>
      </c>
      <c r="H97" s="9">
        <v>-13389</v>
      </c>
      <c r="I97" s="16">
        <v>-147274</v>
      </c>
    </row>
    <row r="98" spans="1:9" ht="42" customHeight="1" x14ac:dyDescent="0.25">
      <c r="A98" s="7">
        <v>45107</v>
      </c>
      <c r="B98" s="26" t="s">
        <v>150</v>
      </c>
      <c r="C98" s="26" t="s">
        <v>69</v>
      </c>
      <c r="D98" s="4" t="s">
        <v>13</v>
      </c>
      <c r="E98" s="8" t="s">
        <v>151</v>
      </c>
      <c r="F98" s="9">
        <v>-70538</v>
      </c>
      <c r="G98" s="10" t="s">
        <v>15</v>
      </c>
      <c r="H98" s="9">
        <v>-7054</v>
      </c>
      <c r="I98" s="16">
        <v>-77592</v>
      </c>
    </row>
    <row r="99" spans="1:9" ht="42" customHeight="1" x14ac:dyDescent="0.25">
      <c r="A99" s="7">
        <v>45107</v>
      </c>
      <c r="B99" s="26" t="s">
        <v>152</v>
      </c>
      <c r="C99" s="26" t="s">
        <v>69</v>
      </c>
      <c r="D99" s="4" t="s">
        <v>13</v>
      </c>
      <c r="E99" s="8" t="s">
        <v>70</v>
      </c>
      <c r="F99" s="9">
        <v>-176043</v>
      </c>
      <c r="G99" s="10" t="s">
        <v>15</v>
      </c>
      <c r="H99" s="9">
        <v>-17604</v>
      </c>
      <c r="I99" s="16">
        <v>-193647</v>
      </c>
    </row>
    <row r="100" spans="1:9" ht="42" customHeight="1" x14ac:dyDescent="0.25">
      <c r="A100" s="7">
        <v>45107</v>
      </c>
      <c r="B100" s="26" t="s">
        <v>153</v>
      </c>
      <c r="C100" s="26" t="s">
        <v>69</v>
      </c>
      <c r="D100" s="4" t="s">
        <v>13</v>
      </c>
      <c r="E100" s="8" t="s">
        <v>154</v>
      </c>
      <c r="F100" s="9">
        <v>-96890</v>
      </c>
      <c r="G100" s="10" t="s">
        <v>15</v>
      </c>
      <c r="H100" s="9">
        <v>-9689</v>
      </c>
      <c r="I100" s="16">
        <v>-106579</v>
      </c>
    </row>
    <row r="101" spans="1:9" ht="42" customHeight="1" x14ac:dyDescent="0.25">
      <c r="A101" s="27"/>
      <c r="B101" s="27"/>
      <c r="C101" s="27"/>
      <c r="D101" s="17" t="s">
        <v>157</v>
      </c>
      <c r="E101" s="17"/>
      <c r="F101" s="18"/>
      <c r="G101" s="18"/>
      <c r="H101" s="18"/>
      <c r="I101" s="19">
        <f>+SUM(I4:I100)</f>
        <v>37994246</v>
      </c>
    </row>
  </sheetData>
  <autoFilter ref="A3:J3" xr:uid="{4E158EEF-FE92-4C94-AD4E-EF8AD800F9EB}">
    <sortState xmlns:xlrd2="http://schemas.microsoft.com/office/spreadsheetml/2017/richdata2" ref="A4:J97">
      <sortCondition ref="A3"/>
    </sortState>
  </autoFilter>
  <mergeCells count="2">
    <mergeCell ref="A1:I1"/>
    <mergeCell ref="A2:I2"/>
  </mergeCells>
  <phoneticPr fontId="8" type="noConversion"/>
  <pageMargins left="0.43307086614173229" right="0.23622047244094491" top="0.35433070866141736" bottom="0.39370078740157483" header="0.31496062992125984" footer="0.17"/>
  <pageSetup paperSize="9" scale="74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2023-07-26T03:00:25Z</cp:lastPrinted>
  <dcterms:created xsi:type="dcterms:W3CDTF">2023-07-26T02:43:28Z</dcterms:created>
  <dcterms:modified xsi:type="dcterms:W3CDTF">2023-07-26T03:09:58Z</dcterms:modified>
</cp:coreProperties>
</file>