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1\"/>
    </mc:Choice>
  </mc:AlternateContent>
  <xr:revisionPtr revIDLastSave="0" documentId="13_ncr:1_{F316DBA2-204A-42FC-9841-F301D2F50F6A}" xr6:coauthVersionLast="47" xr6:coauthVersionMax="47" xr10:uidLastSave="{00000000-0000-0000-0000-000000000000}"/>
  <bookViews>
    <workbookView xWindow="-113" yWindow="-113" windowWidth="24267" windowHeight="13023" xr2:uid="{F93A6FF2-88D0-4BF9-97CA-CCE9910EED09}"/>
  </bookViews>
  <sheets>
    <sheet name="Sheet1" sheetId="1" r:id="rId1"/>
    <sheet name="Sheet2" sheetId="2" r:id="rId2"/>
  </sheets>
  <definedNames>
    <definedName name="_xlnm._FilterDatabase" localSheetId="0" hidden="1">Sheet1!$A$3:$K$18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F45" i="2"/>
  <c r="E33" i="2"/>
  <c r="D21" i="2"/>
  <c r="E21" i="2"/>
</calcChain>
</file>

<file path=xl/sharedStrings.xml><?xml version="1.0" encoding="utf-8"?>
<sst xmlns="http://schemas.openxmlformats.org/spreadsheetml/2006/main" count="247" uniqueCount="119">
  <si>
    <t>BẢNG KÊ HÓA ĐƠN, CHỨNG TỪ HÀNG HÓA, DỊCH VỤ BÁN RA (MẪU QUẢN TRỊ)</t>
  </si>
  <si>
    <t>Tháng 11 năm 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</si>
  <si>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</si>
  <si>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</si>
  <si>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</si>
  <si>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</si>
  <si>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</si>
  <si>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</si>
  <si>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</si>
  <si>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</si>
  <si>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</si>
  <si>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 xml:space="preserve">Tổng cộng </t>
  </si>
  <si>
    <t>00066557</t>
  </si>
  <si>
    <t>1C23TNN</t>
  </si>
  <si>
    <t>SÀNH ĐIỆU Annam Gourmet Estella</t>
  </si>
  <si>
    <t>CÔNG TY TNHH PHÂN PHỐI SÀNH ĐIỆU</t>
  </si>
  <si>
    <t>0311187079</t>
  </si>
  <si>
    <t>8%</t>
  </si>
  <si>
    <t>00064393</t>
  </si>
  <si>
    <t>1C23TMK</t>
  </si>
  <si>
    <t>Hàng trả - phiếu MH003684 - sanhdieu0002</t>
  </si>
  <si>
    <t>00067763</t>
  </si>
  <si>
    <t>Annam Gourmet Phú Mỹ Hưng</t>
  </si>
  <si>
    <t>00067766</t>
  </si>
  <si>
    <t>Annam Gourmet Saigon Center</t>
  </si>
  <si>
    <t>00067772</t>
  </si>
  <si>
    <t>Annam Gourmet Ascentia</t>
  </si>
  <si>
    <t>00067993</t>
  </si>
  <si>
    <t>SÀNH ĐIỆU Annam Gourmet Phú Mỹ Hưng</t>
  </si>
  <si>
    <t>00068201</t>
  </si>
  <si>
    <t>Annam Gourmet Saigon Pearl</t>
  </si>
  <si>
    <t>00068202</t>
  </si>
  <si>
    <t>Annam Gourmet An Phú</t>
  </si>
  <si>
    <t>00069388</t>
  </si>
  <si>
    <t>00069556</t>
  </si>
  <si>
    <t>Annam Gourmet Estella</t>
  </si>
  <si>
    <t>00071315</t>
  </si>
  <si>
    <t>00071321</t>
  </si>
  <si>
    <t>00071340</t>
  </si>
  <si>
    <t>SÀNH ĐIỆU Annam Gourmet Nguyễn Văn Trỗi</t>
  </si>
  <si>
    <t>00053869</t>
  </si>
  <si>
    <t>1C23TAC</t>
  </si>
  <si>
    <t>Hàng trả - phiếu MH004449 - sanhdieu0006</t>
  </si>
  <si>
    <t>00071752</t>
  </si>
  <si>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</si>
  <si>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</si>
  <si>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</si>
  <si>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</si>
  <si>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</si>
  <si>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</si>
  <si>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</si>
  <si>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</si>
  <si>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</si>
  <si>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</si>
  <si>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</si>
  <si>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Bảng kê hóa đơn tháng 4</t>
  </si>
  <si>
    <t>Bảng kê hóa đơn tháng 5</t>
  </si>
  <si>
    <t>Bảng kê hóa đơn tháng 6</t>
  </si>
  <si>
    <t>CK không điều kiện quý I,2023</t>
  </si>
  <si>
    <t>Phí trưng bày Quý I,2023</t>
  </si>
  <si>
    <t>CK không điều kiện 2022</t>
  </si>
  <si>
    <t>Bảng kê hóa đơn tháng 7</t>
  </si>
  <si>
    <t>CK không điều kiện quý II,2023</t>
  </si>
  <si>
    <t>Phí trưng bày quý II.2023</t>
  </si>
  <si>
    <t>Bảng kê hóa đơn tháng 8</t>
  </si>
  <si>
    <t>Bảng kê hóa đơn tháng 9</t>
  </si>
  <si>
    <t>Bảng kê hóa đơn tháng 10</t>
  </si>
  <si>
    <t>Bảng kê hóa đơn tháng 11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</si>
  <si>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</si>
  <si>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</si>
  <si>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</si>
  <si>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</si>
  <si>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</si>
  <si>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</si>
  <si>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</si>
  <si>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 xml:space="preserve">Hàng trả tháng 7 </t>
  </si>
  <si>
    <t>Hàng trả tháng 8</t>
  </si>
  <si>
    <t>Hàng trả tháng 9</t>
  </si>
  <si>
    <t>Hàng trả tháng 10</t>
  </si>
  <si>
    <t>Hàng trả tháng 11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</si>
  <si>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</si>
  <si>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</si>
  <si>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</si>
  <si>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</si>
  <si>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</si>
  <si>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</si>
  <si>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</si>
  <si>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</si>
  <si>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Thanh toán tháng 9</t>
  </si>
  <si>
    <t>Thanh toán tháng 10</t>
  </si>
  <si>
    <t>Thanh toán tháng 11</t>
  </si>
  <si>
    <t>Tổng đã thanh toán</t>
  </si>
  <si>
    <t xml:space="preserve">Dư nợ phải thu </t>
  </si>
  <si>
    <t>00059333</t>
  </si>
  <si>
    <t>00059359</t>
  </si>
  <si>
    <t>Annam Gourmet Landmark 81</t>
  </si>
  <si>
    <t>00060846</t>
  </si>
  <si>
    <t>Annam Gourmet Nguyễn Văn Trỗi</t>
  </si>
  <si>
    <t>00060869</t>
  </si>
  <si>
    <t>SÀNH ĐIỆU Annam Gourmet Hai Bà Trưng</t>
  </si>
  <si>
    <t>00060896</t>
  </si>
  <si>
    <t>SÀNH ĐIỆU Annam Gourmet Feliz En Vista</t>
  </si>
  <si>
    <t>00061134</t>
  </si>
  <si>
    <t>00062096</t>
  </si>
  <si>
    <t>00062097</t>
  </si>
  <si>
    <t>SÀNH ĐIỆU Annam Gourmet An Phú</t>
  </si>
  <si>
    <t>00062280</t>
  </si>
  <si>
    <t>00063660</t>
  </si>
  <si>
    <t>00063935</t>
  </si>
  <si>
    <t>00064918</t>
  </si>
  <si>
    <t>00065121</t>
  </si>
  <si>
    <t>00062089</t>
  </si>
  <si>
    <t xml:space="preserve">Hàng trả - Phú Mỹ Hưng </t>
  </si>
  <si>
    <t>00069532</t>
  </si>
  <si>
    <t>1C23TET</t>
  </si>
  <si>
    <t>Hàng trả - Annam Gourmet Estella</t>
  </si>
  <si>
    <t>00043476</t>
  </si>
  <si>
    <t>1C23TLD</t>
  </si>
  <si>
    <t xml:space="preserve">Hàng trả - Annam Gourmet Landmark 81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</si>
</sst>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8" fillId="3" borderId="5" xfId="2" applyFont="1" applyFill="1" applyBorder="1" applyAlignment="1">
      <alignment horizontal="center" vertical="center" wrapText="1"/>
    </xf>
    <xf numFmtId="168" fontId="8" fillId="3" borderId="5" xfId="3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68" fontId="8" fillId="0" borderId="5" xfId="3" applyNumberFormat="1" applyFont="1" applyFill="1" applyBorder="1" applyAlignment="1">
      <alignment horizontal="right" vertical="center" wrapText="1"/>
    </xf>
    <xf numFmtId="0" fontId="9" fillId="0" borderId="5" xfId="2" applyFont="1" applyBorder="1" applyAlignment="1">
      <alignment horizontal="center"/>
    </xf>
    <xf numFmtId="0" fontId="9" fillId="0" borderId="5" xfId="2" applyFont="1" applyBorder="1" applyAlignment="1">
      <alignment horizontal="left"/>
    </xf>
    <xf numFmtId="168" fontId="9" fillId="0" borderId="5" xfId="3" applyNumberFormat="1" applyFont="1" applyBorder="1" applyAlignment="1">
      <alignment horizontal="right"/>
    </xf>
    <xf numFmtId="169" fontId="9" fillId="0" borderId="5" xfId="3" applyNumberFormat="1" applyFont="1" applyBorder="1" applyAlignment="1">
      <alignment horizontal="center"/>
    </xf>
    <xf numFmtId="169" fontId="9" fillId="0" borderId="5" xfId="3" applyNumberFormat="1" applyFont="1" applyBorder="1"/>
    <xf numFmtId="0" fontId="9" fillId="0" borderId="5" xfId="2" applyFont="1" applyBorder="1"/>
    <xf numFmtId="14" fontId="9" fillId="0" borderId="5" xfId="2" applyNumberFormat="1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168" fontId="9" fillId="0" borderId="5" xfId="3" applyNumberFormat="1" applyFont="1" applyBorder="1" applyAlignment="1">
      <alignment horizontal="center"/>
    </xf>
    <xf numFmtId="14" fontId="9" fillId="0" borderId="6" xfId="2" applyNumberFormat="1" applyFont="1" applyBorder="1" applyAlignment="1">
      <alignment horizontal="center"/>
    </xf>
    <xf numFmtId="0" fontId="9" fillId="0" borderId="7" xfId="2" applyFont="1" applyBorder="1" applyAlignment="1">
      <alignment horizontal="left"/>
    </xf>
    <xf numFmtId="168" fontId="8" fillId="3" borderId="5" xfId="3" applyNumberFormat="1" applyFont="1" applyFill="1" applyBorder="1" applyAlignment="1">
      <alignment horizontal="center"/>
    </xf>
    <xf numFmtId="0" fontId="8" fillId="3" borderId="5" xfId="2" applyFont="1" applyFill="1" applyBorder="1"/>
    <xf numFmtId="168" fontId="10" fillId="4" borderId="8" xfId="3" applyNumberFormat="1" applyFont="1" applyFill="1" applyBorder="1" applyAlignment="1">
      <alignment horizontal="center"/>
    </xf>
    <xf numFmtId="169" fontId="8" fillId="3" borderId="5" xfId="3" applyNumberFormat="1" applyFont="1" applyFill="1" applyBorder="1"/>
    <xf numFmtId="168" fontId="11" fillId="3" borderId="5" xfId="3" applyNumberFormat="1" applyFont="1" applyFill="1" applyBorder="1" applyAlignment="1">
      <alignment horizontal="center" vertical="center"/>
    </xf>
    <xf numFmtId="169" fontId="8" fillId="3" borderId="5" xfId="2" applyNumberFormat="1" applyFont="1" applyFill="1" applyBorder="1"/>
    <xf numFmtId="169" fontId="12" fillId="5" borderId="5" xfId="2" applyNumberFormat="1" applyFont="1" applyFill="1" applyBorder="1"/>
    <xf numFmtId="14" fontId="7" fillId="0" borderId="0" xfId="2" applyNumberFormat="1" applyFont="1" applyAlignment="1">
      <alignment horizontal="center"/>
    </xf>
    <xf numFmtId="14" fontId="8" fillId="3" borderId="6" xfId="2" applyNumberFormat="1" applyFont="1" applyFill="1" applyBorder="1" applyAlignment="1">
      <alignment horizontal="center"/>
    </xf>
    <xf numFmtId="14" fontId="8" fillId="3" borderId="7" xfId="2" applyNumberFormat="1" applyFont="1" applyFill="1" applyBorder="1" applyAlignment="1">
      <alignment horizontal="center"/>
    </xf>
    <xf numFmtId="14" fontId="12" fillId="5" borderId="6" xfId="2" quotePrefix="1" applyNumberFormat="1" applyFont="1" applyFill="1" applyBorder="1" applyAlignment="1">
      <alignment horizontal="center" vertical="center"/>
    </xf>
    <xf numFmtId="14" fontId="12" fillId="5" borderId="9" xfId="2" quotePrefix="1" applyNumberFormat="1" applyFont="1" applyFill="1" applyBorder="1" applyAlignment="1">
      <alignment horizontal="center" vertical="center"/>
    </xf>
    <xf numFmtId="14" fontId="12" fillId="5" borderId="7" xfId="2" quotePrefix="1" applyNumberFormat="1" applyFont="1" applyFill="1" applyBorder="1" applyAlignment="1">
      <alignment horizontal="center" vertical="center"/>
    </xf>
    <xf numFmtId="168" fontId="0" fillId="0" borderId="0" xfId="0" applyNumberFormat="1"/>
    <xf numFmtId="0" fontId="5" fillId="0" borderId="4" xfId="4" applyFont="1" applyBorder="1" applyAlignment="1">
      <alignment horizontal="left" vertical="center"/>
    </xf>
    <xf numFmtId="14" fontId="5" fillId="0" borderId="4" xfId="4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right" vertical="center"/>
    </xf>
    <xf numFmtId="38" fontId="5" fillId="0" borderId="4" xfId="4" applyNumberFormat="1" applyFont="1" applyBorder="1" applyAlignment="1">
      <alignment horizontal="right" vertical="center"/>
    </xf>
    <xf numFmtId="0" fontId="5" fillId="0" borderId="4" xfId="4" applyFont="1" applyBorder="1" applyAlignment="1">
      <alignment horizontal="left" vertical="center"/>
    </xf>
  </cellXfs>
  <cellStyles count="5">
    <cellStyle name="Comma 2" xfId="3" xr:uid="{538C4569-8550-477D-8E22-E1D7BBA069D8}"/>
    <cellStyle name="Normal" xfId="0" builtinId="0"/>
    <cellStyle name="Normal 2" xfId="2" xr:uid="{C2B6E60C-87B2-4431-A595-F6E483C5701A}"/>
    <cellStyle name="Normal 3" xfId="4" xr:uid="{5CFF304A-B8CB-403F-87EB-68744D7622CB}"/>
    <cellStyle name="Normal 4" xfId="1" xr:uid="{1A01B0CB-38FE-4213-8B32-270F4C8A39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24A-1C1A-4B30-B5EB-29ED3230BE22}">
  <dimension ref="A1:L34"/>
  <sheetViews>
    <sheetView tabSelected="1" workbookViewId="0">
      <selection sqref="A1:K34"/>
    </sheetView>
  </sheetViews>
  <sheetFormatPr defaultRowHeight="15.05" x14ac:dyDescent="0.3"/>
  <cols>
    <col min="1" max="1" width="3.33203125" customWidth="1"/>
    <col min="2" max="2" width="9.44140625" customWidth="1"/>
    <col min="3" max="3" width="9.77734375" customWidth="1"/>
    <col min="5" max="5" width="32.21875" customWidth="1"/>
    <col min="6" max="6" width="32" customWidth="1"/>
    <col min="7" max="7" width="10" customWidth="1"/>
    <col min="8" max="8" width="11.77734375" customWidth="1"/>
  </cols>
  <sheetData>
    <row r="1" spans="1:11" ht="17.5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 ht="31.95" x14ac:dyDescent="0.3"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5" t="s">
        <v>10</v>
      </c>
      <c r="K3" s="6" t="s">
        <v>11</v>
      </c>
    </row>
    <row r="4" spans="1:11" x14ac:dyDescent="0.3">
      <c r="B4" s="7">
        <v>45234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595018</v>
      </c>
      <c r="I4" s="10" t="s">
        <v>17</v>
      </c>
      <c r="J4" s="9">
        <v>47601</v>
      </c>
      <c r="K4" s="9">
        <v>642619</v>
      </c>
    </row>
    <row r="5" spans="1:11" x14ac:dyDescent="0.3">
      <c r="B5" s="7">
        <v>45240</v>
      </c>
      <c r="C5" s="8" t="s">
        <v>21</v>
      </c>
      <c r="D5" s="8" t="s">
        <v>13</v>
      </c>
      <c r="E5" s="8" t="s">
        <v>22</v>
      </c>
      <c r="F5" s="8" t="s">
        <v>15</v>
      </c>
      <c r="G5" s="8" t="s">
        <v>16</v>
      </c>
      <c r="H5" s="9">
        <v>220293</v>
      </c>
      <c r="I5" s="10" t="s">
        <v>17</v>
      </c>
      <c r="J5" s="9">
        <v>17623</v>
      </c>
      <c r="K5" s="9">
        <v>237916</v>
      </c>
    </row>
    <row r="6" spans="1:11" x14ac:dyDescent="0.3">
      <c r="B6" s="7">
        <v>45240</v>
      </c>
      <c r="C6" s="8" t="s">
        <v>23</v>
      </c>
      <c r="D6" s="8" t="s">
        <v>13</v>
      </c>
      <c r="E6" s="8" t="s">
        <v>24</v>
      </c>
      <c r="F6" s="8" t="s">
        <v>15</v>
      </c>
      <c r="G6" s="8" t="s">
        <v>16</v>
      </c>
      <c r="H6" s="9">
        <v>670445</v>
      </c>
      <c r="I6" s="10" t="s">
        <v>17</v>
      </c>
      <c r="J6" s="9">
        <v>53636</v>
      </c>
      <c r="K6" s="9">
        <v>724081</v>
      </c>
    </row>
    <row r="7" spans="1:11" x14ac:dyDescent="0.3">
      <c r="B7" s="7">
        <v>45240</v>
      </c>
      <c r="C7" s="8" t="s">
        <v>25</v>
      </c>
      <c r="D7" s="8" t="s">
        <v>13</v>
      </c>
      <c r="E7" s="8" t="s">
        <v>26</v>
      </c>
      <c r="F7" s="8" t="s">
        <v>15</v>
      </c>
      <c r="G7" s="8" t="s">
        <v>16</v>
      </c>
      <c r="H7" s="9">
        <v>693324</v>
      </c>
      <c r="I7" s="10" t="s">
        <v>17</v>
      </c>
      <c r="J7" s="9">
        <v>55466</v>
      </c>
      <c r="K7" s="9">
        <v>748790</v>
      </c>
    </row>
    <row r="8" spans="1:11" x14ac:dyDescent="0.3">
      <c r="B8" s="7">
        <v>45243</v>
      </c>
      <c r="C8" s="8" t="s">
        <v>27</v>
      </c>
      <c r="D8" s="8" t="s">
        <v>13</v>
      </c>
      <c r="E8" s="8" t="s">
        <v>28</v>
      </c>
      <c r="F8" s="8" t="s">
        <v>15</v>
      </c>
      <c r="G8" s="8" t="s">
        <v>16</v>
      </c>
      <c r="H8" s="9">
        <v>584221</v>
      </c>
      <c r="I8" s="10" t="s">
        <v>17</v>
      </c>
      <c r="J8" s="9">
        <v>46738</v>
      </c>
      <c r="K8" s="9">
        <v>630959</v>
      </c>
    </row>
    <row r="9" spans="1:11" x14ac:dyDescent="0.3">
      <c r="B9" s="7">
        <v>45245</v>
      </c>
      <c r="C9" s="8" t="s">
        <v>29</v>
      </c>
      <c r="D9" s="8" t="s">
        <v>13</v>
      </c>
      <c r="E9" s="8" t="s">
        <v>30</v>
      </c>
      <c r="F9" s="8" t="s">
        <v>15</v>
      </c>
      <c r="G9" s="8" t="s">
        <v>16</v>
      </c>
      <c r="H9" s="9">
        <v>842378</v>
      </c>
      <c r="I9" s="10" t="s">
        <v>17</v>
      </c>
      <c r="J9" s="9">
        <v>67390</v>
      </c>
      <c r="K9" s="9">
        <v>909768</v>
      </c>
    </row>
    <row r="10" spans="1:11" x14ac:dyDescent="0.3">
      <c r="B10" s="7">
        <v>45245</v>
      </c>
      <c r="C10" s="8" t="s">
        <v>31</v>
      </c>
      <c r="D10" s="8" t="s">
        <v>13</v>
      </c>
      <c r="E10" s="8" t="s">
        <v>32</v>
      </c>
      <c r="F10" s="8" t="s">
        <v>15</v>
      </c>
      <c r="G10" s="8" t="s">
        <v>16</v>
      </c>
      <c r="H10" s="9">
        <v>424837</v>
      </c>
      <c r="I10" s="10" t="s">
        <v>17</v>
      </c>
      <c r="J10" s="9">
        <v>33987</v>
      </c>
      <c r="K10" s="9">
        <v>458824</v>
      </c>
    </row>
    <row r="11" spans="1:11" x14ac:dyDescent="0.3">
      <c r="B11" s="7">
        <v>45247</v>
      </c>
      <c r="C11" s="8" t="s">
        <v>33</v>
      </c>
      <c r="D11" s="8" t="s">
        <v>13</v>
      </c>
      <c r="E11" s="8" t="s">
        <v>22</v>
      </c>
      <c r="F11" s="8" t="s">
        <v>15</v>
      </c>
      <c r="G11" s="8" t="s">
        <v>16</v>
      </c>
      <c r="H11" s="9">
        <v>620157</v>
      </c>
      <c r="I11" s="10" t="s">
        <v>17</v>
      </c>
      <c r="J11" s="9">
        <v>49613</v>
      </c>
      <c r="K11" s="9">
        <v>669770</v>
      </c>
    </row>
    <row r="12" spans="1:11" x14ac:dyDescent="0.3">
      <c r="B12" s="7">
        <v>45248</v>
      </c>
      <c r="C12" s="8" t="s">
        <v>34</v>
      </c>
      <c r="D12" s="8" t="s">
        <v>13</v>
      </c>
      <c r="E12" s="8" t="s">
        <v>35</v>
      </c>
      <c r="F12" s="8" t="s">
        <v>15</v>
      </c>
      <c r="G12" s="8" t="s">
        <v>16</v>
      </c>
      <c r="H12" s="9">
        <v>738220</v>
      </c>
      <c r="I12" s="10" t="s">
        <v>17</v>
      </c>
      <c r="J12" s="9">
        <v>59058</v>
      </c>
      <c r="K12" s="9">
        <v>797278</v>
      </c>
    </row>
    <row r="13" spans="1:11" x14ac:dyDescent="0.3">
      <c r="B13" s="7">
        <v>45254</v>
      </c>
      <c r="C13" s="8" t="s">
        <v>36</v>
      </c>
      <c r="D13" s="8" t="s">
        <v>13</v>
      </c>
      <c r="E13" s="8" t="s">
        <v>28</v>
      </c>
      <c r="F13" s="8" t="s">
        <v>15</v>
      </c>
      <c r="G13" s="8" t="s">
        <v>16</v>
      </c>
      <c r="H13" s="9">
        <v>907072</v>
      </c>
      <c r="I13" s="10" t="s">
        <v>17</v>
      </c>
      <c r="J13" s="9">
        <v>72566</v>
      </c>
      <c r="K13" s="9">
        <v>979638</v>
      </c>
    </row>
    <row r="14" spans="1:11" x14ac:dyDescent="0.3">
      <c r="B14" s="7">
        <v>45254</v>
      </c>
      <c r="C14" s="8" t="s">
        <v>37</v>
      </c>
      <c r="D14" s="8" t="s">
        <v>13</v>
      </c>
      <c r="E14" s="8" t="s">
        <v>14</v>
      </c>
      <c r="F14" s="8" t="s">
        <v>15</v>
      </c>
      <c r="G14" s="8" t="s">
        <v>16</v>
      </c>
      <c r="H14" s="9">
        <v>1998066</v>
      </c>
      <c r="I14" s="10" t="s">
        <v>17</v>
      </c>
      <c r="J14" s="9">
        <v>159845</v>
      </c>
      <c r="K14" s="9">
        <v>2157911</v>
      </c>
    </row>
    <row r="15" spans="1:11" x14ac:dyDescent="0.3">
      <c r="B15" s="7">
        <v>45254</v>
      </c>
      <c r="C15" s="8" t="s">
        <v>38</v>
      </c>
      <c r="D15" s="8" t="s">
        <v>13</v>
      </c>
      <c r="E15" s="8" t="s">
        <v>39</v>
      </c>
      <c r="F15" s="8" t="s">
        <v>15</v>
      </c>
      <c r="G15" s="8" t="s">
        <v>16</v>
      </c>
      <c r="H15" s="9">
        <v>423112</v>
      </c>
      <c r="I15" s="10" t="s">
        <v>17</v>
      </c>
      <c r="J15" s="9">
        <v>33849</v>
      </c>
      <c r="K15" s="9">
        <v>456961</v>
      </c>
    </row>
    <row r="16" spans="1:11" x14ac:dyDescent="0.3">
      <c r="B16" s="7">
        <v>45260</v>
      </c>
      <c r="C16" s="8" t="s">
        <v>43</v>
      </c>
      <c r="D16" s="8" t="s">
        <v>13</v>
      </c>
      <c r="E16" s="8" t="s">
        <v>22</v>
      </c>
      <c r="F16" s="8" t="s">
        <v>15</v>
      </c>
      <c r="G16" s="8" t="s">
        <v>16</v>
      </c>
      <c r="H16" s="9">
        <v>595018</v>
      </c>
      <c r="I16" s="10" t="s">
        <v>17</v>
      </c>
      <c r="J16" s="9">
        <v>47601</v>
      </c>
      <c r="K16" s="9">
        <v>642619</v>
      </c>
    </row>
    <row r="17" spans="2:12" x14ac:dyDescent="0.3">
      <c r="B17" s="7">
        <v>45237</v>
      </c>
      <c r="C17" s="8" t="s">
        <v>18</v>
      </c>
      <c r="D17" s="8" t="s">
        <v>19</v>
      </c>
      <c r="E17" s="8" t="s">
        <v>20</v>
      </c>
      <c r="F17" s="8" t="s">
        <v>15</v>
      </c>
      <c r="G17" s="8" t="s">
        <v>16</v>
      </c>
      <c r="H17" s="9">
        <v>-200732</v>
      </c>
      <c r="I17" s="10" t="s">
        <v>17</v>
      </c>
      <c r="J17" s="9">
        <v>-16059</v>
      </c>
      <c r="K17" s="9">
        <v>-216791</v>
      </c>
    </row>
    <row r="18" spans="2:12" x14ac:dyDescent="0.3">
      <c r="B18" s="7">
        <v>45260</v>
      </c>
      <c r="C18" s="8" t="s">
        <v>40</v>
      </c>
      <c r="D18" s="8" t="s">
        <v>41</v>
      </c>
      <c r="E18" s="8" t="s">
        <v>42</v>
      </c>
      <c r="F18" s="8" t="s">
        <v>15</v>
      </c>
      <c r="G18" s="8" t="s">
        <v>16</v>
      </c>
      <c r="H18" s="9">
        <v>-392766</v>
      </c>
      <c r="I18" s="10" t="s">
        <v>17</v>
      </c>
      <c r="J18" s="9">
        <v>-31421</v>
      </c>
      <c r="K18" s="9">
        <v>-424187</v>
      </c>
    </row>
    <row r="19" spans="2:12" x14ac:dyDescent="0.3">
      <c r="B19" s="41">
        <v>45202</v>
      </c>
      <c r="C19" s="40" t="s">
        <v>93</v>
      </c>
      <c r="D19" s="40" t="s">
        <v>13</v>
      </c>
      <c r="E19" s="44" t="s">
        <v>26</v>
      </c>
      <c r="F19" s="44" t="s">
        <v>15</v>
      </c>
      <c r="G19" s="44" t="s">
        <v>16</v>
      </c>
      <c r="H19" s="43">
        <v>2347380</v>
      </c>
      <c r="I19" s="42" t="s">
        <v>17</v>
      </c>
      <c r="J19" s="43">
        <v>187790</v>
      </c>
      <c r="K19" s="43">
        <v>2535170</v>
      </c>
      <c r="L19" s="44"/>
    </row>
    <row r="20" spans="2:12" x14ac:dyDescent="0.3">
      <c r="B20" s="41">
        <v>45202</v>
      </c>
      <c r="C20" s="40" t="s">
        <v>94</v>
      </c>
      <c r="D20" s="40" t="s">
        <v>13</v>
      </c>
      <c r="E20" s="44" t="s">
        <v>95</v>
      </c>
      <c r="F20" s="44" t="s">
        <v>15</v>
      </c>
      <c r="G20" s="44" t="s">
        <v>16</v>
      </c>
      <c r="H20" s="43">
        <v>555495</v>
      </c>
      <c r="I20" s="42" t="s">
        <v>17</v>
      </c>
      <c r="J20" s="43">
        <v>44440</v>
      </c>
      <c r="K20" s="43">
        <v>599935</v>
      </c>
      <c r="L20" s="44"/>
    </row>
    <row r="21" spans="2:12" x14ac:dyDescent="0.3">
      <c r="B21" s="41">
        <v>45206</v>
      </c>
      <c r="C21" s="40" t="s">
        <v>96</v>
      </c>
      <c r="D21" s="40" t="s">
        <v>13</v>
      </c>
      <c r="E21" s="44" t="s">
        <v>97</v>
      </c>
      <c r="F21" s="44" t="s">
        <v>15</v>
      </c>
      <c r="G21" s="44" t="s">
        <v>16</v>
      </c>
      <c r="H21" s="43">
        <v>372902</v>
      </c>
      <c r="I21" s="42" t="s">
        <v>17</v>
      </c>
      <c r="J21" s="43">
        <v>29832</v>
      </c>
      <c r="K21" s="43">
        <v>402734</v>
      </c>
      <c r="L21" s="44"/>
    </row>
    <row r="22" spans="2:12" x14ac:dyDescent="0.3">
      <c r="B22" s="41">
        <v>45208</v>
      </c>
      <c r="C22" s="40" t="s">
        <v>98</v>
      </c>
      <c r="D22" s="40" t="s">
        <v>13</v>
      </c>
      <c r="E22" s="44" t="s">
        <v>99</v>
      </c>
      <c r="F22" s="44" t="s">
        <v>15</v>
      </c>
      <c r="G22" s="44" t="s">
        <v>16</v>
      </c>
      <c r="H22" s="43">
        <v>1475531</v>
      </c>
      <c r="I22" s="42" t="s">
        <v>17</v>
      </c>
      <c r="J22" s="43">
        <v>118042</v>
      </c>
      <c r="K22" s="43">
        <v>1593573</v>
      </c>
      <c r="L22" s="44"/>
    </row>
    <row r="23" spans="2:12" x14ac:dyDescent="0.3">
      <c r="B23" s="41">
        <v>45208</v>
      </c>
      <c r="C23" s="40" t="s">
        <v>100</v>
      </c>
      <c r="D23" s="40" t="s">
        <v>13</v>
      </c>
      <c r="E23" s="44" t="s">
        <v>101</v>
      </c>
      <c r="F23" s="44" t="s">
        <v>15</v>
      </c>
      <c r="G23" s="44" t="s">
        <v>16</v>
      </c>
      <c r="H23" s="43">
        <v>421189</v>
      </c>
      <c r="I23" s="42" t="s">
        <v>17</v>
      </c>
      <c r="J23" s="43">
        <v>33695</v>
      </c>
      <c r="K23" s="43">
        <v>454884</v>
      </c>
      <c r="L23" s="44"/>
    </row>
    <row r="24" spans="2:12" x14ac:dyDescent="0.3">
      <c r="B24" s="41">
        <v>45211</v>
      </c>
      <c r="C24" s="40" t="s">
        <v>102</v>
      </c>
      <c r="D24" s="40" t="s">
        <v>13</v>
      </c>
      <c r="E24" s="44" t="s">
        <v>24</v>
      </c>
      <c r="F24" s="44" t="s">
        <v>15</v>
      </c>
      <c r="G24" s="44" t="s">
        <v>16</v>
      </c>
      <c r="H24" s="43">
        <v>1218532</v>
      </c>
      <c r="I24" s="42" t="s">
        <v>17</v>
      </c>
      <c r="J24" s="43">
        <v>97483</v>
      </c>
      <c r="K24" s="43">
        <v>1316015</v>
      </c>
      <c r="L24" s="44"/>
    </row>
    <row r="25" spans="2:12" x14ac:dyDescent="0.3">
      <c r="B25" s="41">
        <v>45215</v>
      </c>
      <c r="C25" s="40" t="s">
        <v>103</v>
      </c>
      <c r="D25" s="40" t="s">
        <v>13</v>
      </c>
      <c r="E25" s="44" t="s">
        <v>28</v>
      </c>
      <c r="F25" s="44" t="s">
        <v>15</v>
      </c>
      <c r="G25" s="44" t="s">
        <v>16</v>
      </c>
      <c r="H25" s="43">
        <v>539628</v>
      </c>
      <c r="I25" s="42" t="s">
        <v>17</v>
      </c>
      <c r="J25" s="43">
        <v>43170</v>
      </c>
      <c r="K25" s="43">
        <v>582798</v>
      </c>
      <c r="L25" s="44"/>
    </row>
    <row r="26" spans="2:12" x14ac:dyDescent="0.3">
      <c r="B26" s="41">
        <v>45215</v>
      </c>
      <c r="C26" s="40" t="s">
        <v>104</v>
      </c>
      <c r="D26" s="40" t="s">
        <v>13</v>
      </c>
      <c r="E26" s="44" t="s">
        <v>105</v>
      </c>
      <c r="F26" s="44" t="s">
        <v>15</v>
      </c>
      <c r="G26" s="44" t="s">
        <v>16</v>
      </c>
      <c r="H26" s="43">
        <v>247228</v>
      </c>
      <c r="I26" s="42" t="s">
        <v>17</v>
      </c>
      <c r="J26" s="43">
        <v>19778</v>
      </c>
      <c r="K26" s="43">
        <v>267006</v>
      </c>
      <c r="L26" s="44"/>
    </row>
    <row r="27" spans="2:12" x14ac:dyDescent="0.3">
      <c r="B27" s="41">
        <v>45217</v>
      </c>
      <c r="C27" s="40" t="s">
        <v>106</v>
      </c>
      <c r="D27" s="40" t="s">
        <v>13</v>
      </c>
      <c r="E27" s="44" t="s">
        <v>35</v>
      </c>
      <c r="F27" s="44" t="s">
        <v>15</v>
      </c>
      <c r="G27" s="44" t="s">
        <v>16</v>
      </c>
      <c r="H27" s="43">
        <v>1289962</v>
      </c>
      <c r="I27" s="42" t="s">
        <v>17</v>
      </c>
      <c r="J27" s="43">
        <v>103197</v>
      </c>
      <c r="K27" s="43">
        <v>1393159</v>
      </c>
      <c r="L27" s="44"/>
    </row>
    <row r="28" spans="2:12" x14ac:dyDescent="0.3">
      <c r="B28" s="41">
        <v>45222</v>
      </c>
      <c r="C28" s="40" t="s">
        <v>107</v>
      </c>
      <c r="D28" s="40" t="s">
        <v>13</v>
      </c>
      <c r="E28" s="44" t="s">
        <v>39</v>
      </c>
      <c r="F28" s="44" t="s">
        <v>15</v>
      </c>
      <c r="G28" s="44" t="s">
        <v>16</v>
      </c>
      <c r="H28" s="43">
        <v>537627</v>
      </c>
      <c r="I28" s="42" t="s">
        <v>17</v>
      </c>
      <c r="J28" s="43">
        <v>43010</v>
      </c>
      <c r="K28" s="43">
        <v>580637</v>
      </c>
      <c r="L28" s="44"/>
    </row>
    <row r="29" spans="2:12" x14ac:dyDescent="0.3">
      <c r="B29" s="41">
        <v>45225</v>
      </c>
      <c r="C29" s="40" t="s">
        <v>108</v>
      </c>
      <c r="D29" s="40" t="s">
        <v>13</v>
      </c>
      <c r="E29" s="44" t="s">
        <v>99</v>
      </c>
      <c r="F29" s="44" t="s">
        <v>15</v>
      </c>
      <c r="G29" s="44" t="s">
        <v>16</v>
      </c>
      <c r="H29" s="43">
        <v>222116</v>
      </c>
      <c r="I29" s="42" t="s">
        <v>17</v>
      </c>
      <c r="J29" s="43">
        <v>17769</v>
      </c>
      <c r="K29" s="43">
        <v>239885</v>
      </c>
      <c r="L29" s="44"/>
    </row>
    <row r="30" spans="2:12" x14ac:dyDescent="0.3">
      <c r="B30" s="41">
        <v>45226</v>
      </c>
      <c r="C30" s="40" t="s">
        <v>109</v>
      </c>
      <c r="D30" s="40" t="s">
        <v>13</v>
      </c>
      <c r="E30" s="44" t="s">
        <v>28</v>
      </c>
      <c r="F30" s="44" t="s">
        <v>15</v>
      </c>
      <c r="G30" s="44" t="s">
        <v>16</v>
      </c>
      <c r="H30" s="43">
        <v>754199</v>
      </c>
      <c r="I30" s="42" t="s">
        <v>17</v>
      </c>
      <c r="J30" s="43">
        <v>60336</v>
      </c>
      <c r="K30" s="43">
        <v>814535</v>
      </c>
      <c r="L30" s="44"/>
    </row>
    <row r="31" spans="2:12" x14ac:dyDescent="0.3">
      <c r="B31" s="41">
        <v>45229</v>
      </c>
      <c r="C31" s="40" t="s">
        <v>110</v>
      </c>
      <c r="D31" s="40" t="s">
        <v>13</v>
      </c>
      <c r="E31" s="44" t="s">
        <v>39</v>
      </c>
      <c r="F31" s="44" t="s">
        <v>15</v>
      </c>
      <c r="G31" s="44" t="s">
        <v>16</v>
      </c>
      <c r="H31" s="43">
        <v>320659</v>
      </c>
      <c r="I31" s="42" t="s">
        <v>17</v>
      </c>
      <c r="J31" s="43">
        <v>25653</v>
      </c>
      <c r="K31" s="43">
        <v>346312</v>
      </c>
      <c r="L31" s="44"/>
    </row>
    <row r="32" spans="2:12" x14ac:dyDescent="0.3">
      <c r="B32" s="41">
        <v>45215</v>
      </c>
      <c r="C32" s="40" t="s">
        <v>111</v>
      </c>
      <c r="D32" s="40" t="s">
        <v>13</v>
      </c>
      <c r="E32" s="44" t="s">
        <v>112</v>
      </c>
      <c r="F32" s="44" t="s">
        <v>15</v>
      </c>
      <c r="G32" s="44" t="s">
        <v>16</v>
      </c>
      <c r="H32" s="43">
        <v>-674237</v>
      </c>
      <c r="I32" s="42" t="s">
        <v>17</v>
      </c>
      <c r="J32" s="43">
        <v>-53939</v>
      </c>
      <c r="K32" s="43">
        <v>-728176</v>
      </c>
      <c r="L32" s="44"/>
    </row>
    <row r="33" spans="2:12" x14ac:dyDescent="0.3">
      <c r="B33" s="41">
        <v>45215</v>
      </c>
      <c r="C33" s="40" t="s">
        <v>113</v>
      </c>
      <c r="D33" s="40" t="s">
        <v>114</v>
      </c>
      <c r="E33" s="44" t="s">
        <v>115</v>
      </c>
      <c r="F33" s="44" t="s">
        <v>15</v>
      </c>
      <c r="G33" s="44" t="s">
        <v>16</v>
      </c>
      <c r="H33" s="43">
        <v>-390495</v>
      </c>
      <c r="I33" s="42" t="s">
        <v>17</v>
      </c>
      <c r="J33" s="43">
        <v>-31240</v>
      </c>
      <c r="K33" s="43">
        <v>-421735</v>
      </c>
      <c r="L33" s="44"/>
    </row>
    <row r="34" spans="2:12" x14ac:dyDescent="0.3">
      <c r="B34" s="41">
        <v>45226</v>
      </c>
      <c r="C34" s="40" t="s">
        <v>116</v>
      </c>
      <c r="D34" s="40" t="s">
        <v>117</v>
      </c>
      <c r="E34" s="44" t="s">
        <v>118</v>
      </c>
      <c r="F34" s="44" t="s">
        <v>15</v>
      </c>
      <c r="G34" s="44" t="s">
        <v>16</v>
      </c>
      <c r="H34" s="43">
        <v>-532017</v>
      </c>
      <c r="I34" s="42" t="s">
        <v>17</v>
      </c>
      <c r="J34" s="43">
        <v>-42561</v>
      </c>
      <c r="K34" s="43">
        <v>-574578</v>
      </c>
      <c r="L34" s="44"/>
    </row>
  </sheetData>
  <autoFilter ref="A3:K18" xr:uid="{ABF7024A-1C1A-4B30-B5EB-29ED3230BE22}"/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0C52-DC0E-40BB-B532-85277750F98E}">
  <dimension ref="B1:H45"/>
  <sheetViews>
    <sheetView topLeftCell="A19" workbookViewId="0">
      <selection activeCell="H34" sqref="H34:H35"/>
    </sheetView>
  </sheetViews>
  <sheetFormatPr defaultRowHeight="15.05" x14ac:dyDescent="0.3"/>
  <cols>
    <col min="2" max="2" width="15.5546875" customWidth="1"/>
    <col min="3" max="3" width="34.44140625" customWidth="1"/>
    <col min="4" max="6" width="15.5546875" customWidth="1"/>
    <col min="8" max="8" width="11.44140625" bestFit="1" customWidth="1"/>
  </cols>
  <sheetData>
    <row r="1" spans="2:6" ht="18.8" x14ac:dyDescent="0.3">
      <c r="B1" s="33" t="s">
        <v>44</v>
      </c>
      <c r="C1" s="33"/>
      <c r="D1" s="33"/>
      <c r="E1" s="33"/>
      <c r="F1" s="33"/>
    </row>
    <row r="2" spans="2:6" ht="62.65" x14ac:dyDescent="0.3">
      <c r="B2" s="11" t="s">
        <v>45</v>
      </c>
      <c r="C2" s="11" t="s">
        <v>46</v>
      </c>
      <c r="D2" s="12" t="s">
        <v>47</v>
      </c>
      <c r="E2" s="11" t="s">
        <v>48</v>
      </c>
      <c r="F2" s="11" t="s">
        <v>49</v>
      </c>
    </row>
    <row r="3" spans="2:6" ht="31.3" x14ac:dyDescent="0.3">
      <c r="B3" s="13"/>
      <c r="C3" s="13" t="s">
        <v>50</v>
      </c>
      <c r="D3" s="14">
        <v>27870822</v>
      </c>
      <c r="E3" s="13"/>
      <c r="F3" s="13"/>
    </row>
    <row r="4" spans="2:6" ht="15.65" x14ac:dyDescent="0.3">
      <c r="B4" s="15">
        <v>1</v>
      </c>
      <c r="C4" s="16" t="s">
        <v>51</v>
      </c>
      <c r="D4" s="17">
        <v>13393935</v>
      </c>
      <c r="E4" s="18"/>
      <c r="F4" s="19"/>
    </row>
    <row r="5" spans="2:6" ht="15.65" x14ac:dyDescent="0.3">
      <c r="B5" s="15">
        <v>2</v>
      </c>
      <c r="C5" s="16" t="s">
        <v>52</v>
      </c>
      <c r="D5" s="17">
        <v>18184568</v>
      </c>
      <c r="E5" s="18"/>
      <c r="F5" s="19"/>
    </row>
    <row r="6" spans="2:6" ht="15.65" x14ac:dyDescent="0.3">
      <c r="B6" s="15">
        <v>3</v>
      </c>
      <c r="C6" s="16" t="s">
        <v>53</v>
      </c>
      <c r="D6" s="17">
        <v>13131442</v>
      </c>
      <c r="E6" s="18"/>
      <c r="F6" s="20"/>
    </row>
    <row r="7" spans="2:6" ht="15.65" x14ac:dyDescent="0.3">
      <c r="B7" s="21">
        <v>44988</v>
      </c>
      <c r="C7" s="16" t="s">
        <v>54</v>
      </c>
      <c r="D7" s="17"/>
      <c r="E7" s="18">
        <v>-4388761</v>
      </c>
      <c r="F7" s="20"/>
    </row>
    <row r="8" spans="2:6" ht="15.65" x14ac:dyDescent="0.3">
      <c r="B8" s="15">
        <v>4</v>
      </c>
      <c r="C8" s="16" t="s">
        <v>55</v>
      </c>
      <c r="D8" s="17">
        <v>18572888</v>
      </c>
      <c r="E8" s="19"/>
      <c r="F8" s="20"/>
    </row>
    <row r="9" spans="2:6" ht="15.65" x14ac:dyDescent="0.3">
      <c r="B9" s="22">
        <v>5</v>
      </c>
      <c r="C9" s="16" t="s">
        <v>56</v>
      </c>
      <c r="D9" s="23">
        <v>11163979</v>
      </c>
      <c r="E9" s="19"/>
      <c r="F9" s="20"/>
    </row>
    <row r="10" spans="2:6" ht="15.65" x14ac:dyDescent="0.3">
      <c r="B10" s="22">
        <v>6</v>
      </c>
      <c r="C10" s="16" t="s">
        <v>57</v>
      </c>
      <c r="D10" s="23">
        <v>10787941</v>
      </c>
      <c r="E10" s="19"/>
      <c r="F10" s="20"/>
    </row>
    <row r="11" spans="2:6" ht="15.65" x14ac:dyDescent="0.3">
      <c r="B11" s="24">
        <v>45105</v>
      </c>
      <c r="C11" s="16" t="s">
        <v>58</v>
      </c>
      <c r="D11" s="17"/>
      <c r="E11" s="19">
        <v>-1832762.8</v>
      </c>
      <c r="F11" s="20"/>
    </row>
    <row r="12" spans="2:6" ht="15.65" x14ac:dyDescent="0.3">
      <c r="B12" s="24">
        <v>45104</v>
      </c>
      <c r="C12" s="16" t="s">
        <v>59</v>
      </c>
      <c r="D12" s="23"/>
      <c r="E12" s="19">
        <v>-1047292</v>
      </c>
      <c r="F12" s="20"/>
    </row>
    <row r="13" spans="2:6" ht="15.65" x14ac:dyDescent="0.3">
      <c r="B13" s="24">
        <v>45110</v>
      </c>
      <c r="C13" s="25" t="s">
        <v>60</v>
      </c>
      <c r="D13" s="23"/>
      <c r="E13" s="19">
        <v>-7540691</v>
      </c>
      <c r="F13" s="20"/>
    </row>
    <row r="14" spans="2:6" ht="15.65" x14ac:dyDescent="0.3">
      <c r="B14" s="24">
        <v>7</v>
      </c>
      <c r="C14" s="16" t="s">
        <v>61</v>
      </c>
      <c r="D14" s="23">
        <v>15586531</v>
      </c>
      <c r="E14" s="19"/>
      <c r="F14" s="20"/>
    </row>
    <row r="15" spans="2:6" ht="15.65" x14ac:dyDescent="0.3">
      <c r="B15" s="24"/>
      <c r="C15" s="16" t="s">
        <v>62</v>
      </c>
      <c r="D15" s="23"/>
      <c r="E15" s="19">
        <v>-1396894</v>
      </c>
      <c r="F15" s="20"/>
    </row>
    <row r="16" spans="2:6" ht="15.65" x14ac:dyDescent="0.3">
      <c r="B16" s="24"/>
      <c r="C16" s="16" t="s">
        <v>63</v>
      </c>
      <c r="D16" s="23"/>
      <c r="E16" s="19">
        <v>-798225</v>
      </c>
      <c r="F16" s="20"/>
    </row>
    <row r="17" spans="2:8" ht="15.65" x14ac:dyDescent="0.3">
      <c r="B17" s="24"/>
      <c r="C17" s="16" t="s">
        <v>64</v>
      </c>
      <c r="D17" s="23">
        <v>12193040</v>
      </c>
      <c r="E17" s="19"/>
      <c r="F17" s="20"/>
    </row>
    <row r="18" spans="2:8" ht="15.65" x14ac:dyDescent="0.3">
      <c r="B18" s="24"/>
      <c r="C18" s="16" t="s">
        <v>65</v>
      </c>
      <c r="D18" s="23">
        <v>8407590</v>
      </c>
      <c r="E18" s="19"/>
      <c r="F18" s="20"/>
    </row>
    <row r="19" spans="2:8" ht="15.65" x14ac:dyDescent="0.3">
      <c r="B19" s="24"/>
      <c r="C19" s="16" t="s">
        <v>66</v>
      </c>
      <c r="D19" s="23">
        <v>11126643</v>
      </c>
      <c r="E19" s="19"/>
      <c r="F19" s="20"/>
    </row>
    <row r="20" spans="2:8" ht="15.65" x14ac:dyDescent="0.3">
      <c r="B20" s="24"/>
      <c r="C20" s="16" t="s">
        <v>67</v>
      </c>
      <c r="D20" s="23">
        <v>10057134</v>
      </c>
      <c r="E20" s="19"/>
      <c r="F20" s="20"/>
    </row>
    <row r="21" spans="2:8" ht="15.65" x14ac:dyDescent="0.3">
      <c r="B21" s="34" t="s">
        <v>68</v>
      </c>
      <c r="C21" s="35"/>
      <c r="D21" s="26">
        <f>+SUM(D4:D20)</f>
        <v>142605691</v>
      </c>
      <c r="E21" s="26">
        <f>+SUM(E4:E20)</f>
        <v>-17004625.800000001</v>
      </c>
      <c r="F21" s="27"/>
    </row>
    <row r="22" spans="2:8" ht="15.65" x14ac:dyDescent="0.3">
      <c r="B22" s="15">
        <v>1</v>
      </c>
      <c r="C22" s="25" t="s">
        <v>69</v>
      </c>
      <c r="D22" s="23"/>
      <c r="E22" s="18">
        <v>0</v>
      </c>
      <c r="F22" s="20"/>
    </row>
    <row r="23" spans="2:8" ht="15.65" x14ac:dyDescent="0.3">
      <c r="B23" s="15">
        <v>2</v>
      </c>
      <c r="C23" s="25" t="s">
        <v>70</v>
      </c>
      <c r="D23" s="23"/>
      <c r="E23" s="18">
        <v>-2552440</v>
      </c>
      <c r="F23" s="20"/>
    </row>
    <row r="24" spans="2:8" ht="15.65" x14ac:dyDescent="0.3">
      <c r="B24" s="15">
        <v>3</v>
      </c>
      <c r="C24" s="25" t="s">
        <v>71</v>
      </c>
      <c r="D24" s="28"/>
      <c r="E24" s="18">
        <v>-1352942</v>
      </c>
      <c r="F24" s="20"/>
    </row>
    <row r="25" spans="2:8" ht="15.65" x14ac:dyDescent="0.3">
      <c r="B25" s="15">
        <v>4</v>
      </c>
      <c r="C25" s="25" t="s">
        <v>72</v>
      </c>
      <c r="D25" s="23"/>
      <c r="E25" s="18">
        <v>-616420</v>
      </c>
      <c r="F25" s="20"/>
    </row>
    <row r="26" spans="2:8" ht="15.65" x14ac:dyDescent="0.3">
      <c r="B26" s="15">
        <v>5</v>
      </c>
      <c r="C26" s="25" t="s">
        <v>73</v>
      </c>
      <c r="D26" s="23"/>
      <c r="E26" s="18">
        <v>-1687588</v>
      </c>
      <c r="F26" s="20"/>
    </row>
    <row r="27" spans="2:8" ht="15.65" x14ac:dyDescent="0.3">
      <c r="B27" s="15">
        <v>6</v>
      </c>
      <c r="C27" s="25" t="s">
        <v>74</v>
      </c>
      <c r="D27" s="23"/>
      <c r="E27" s="18">
        <v>-1703778</v>
      </c>
      <c r="F27" s="20"/>
    </row>
    <row r="28" spans="2:8" ht="15.65" x14ac:dyDescent="0.3">
      <c r="B28" s="22">
        <v>7</v>
      </c>
      <c r="C28" s="16" t="s">
        <v>75</v>
      </c>
      <c r="D28" s="23"/>
      <c r="E28" s="18">
        <v>-1960330</v>
      </c>
      <c r="F28" s="20"/>
    </row>
    <row r="29" spans="2:8" ht="15.65" x14ac:dyDescent="0.3">
      <c r="B29" s="22">
        <v>8</v>
      </c>
      <c r="C29" s="16" t="s">
        <v>76</v>
      </c>
      <c r="D29" s="23"/>
      <c r="E29" s="18">
        <v>-641463</v>
      </c>
      <c r="F29" s="20"/>
    </row>
    <row r="30" spans="2:8" ht="15.65" x14ac:dyDescent="0.3">
      <c r="B30" s="22">
        <v>9</v>
      </c>
      <c r="C30" s="16" t="s">
        <v>77</v>
      </c>
      <c r="D30" s="23"/>
      <c r="E30" s="18">
        <v>-1078229</v>
      </c>
      <c r="F30" s="20"/>
    </row>
    <row r="31" spans="2:8" ht="15.65" x14ac:dyDescent="0.3">
      <c r="B31" s="22">
        <v>10</v>
      </c>
      <c r="C31" s="16" t="s">
        <v>78</v>
      </c>
      <c r="D31" s="23"/>
      <c r="E31" s="18">
        <v>-1724489</v>
      </c>
      <c r="F31" s="20"/>
    </row>
    <row r="32" spans="2:8" ht="15.65" x14ac:dyDescent="0.3">
      <c r="B32" s="22">
        <v>11</v>
      </c>
      <c r="C32" s="16" t="s">
        <v>79</v>
      </c>
      <c r="D32" s="23"/>
      <c r="E32" s="18">
        <v>-640978</v>
      </c>
      <c r="F32" s="20"/>
      <c r="H32" s="39"/>
    </row>
    <row r="33" spans="2:6" ht="15.65" x14ac:dyDescent="0.3">
      <c r="B33" s="34" t="s">
        <v>80</v>
      </c>
      <c r="C33" s="35"/>
      <c r="D33" s="26"/>
      <c r="E33" s="29">
        <f>+SUM(E22:E32)</f>
        <v>-13958657</v>
      </c>
      <c r="F33" s="27"/>
    </row>
    <row r="34" spans="2:6" ht="15.65" x14ac:dyDescent="0.3">
      <c r="B34" s="15">
        <v>1</v>
      </c>
      <c r="C34" s="16" t="s">
        <v>81</v>
      </c>
      <c r="D34" s="23"/>
      <c r="E34" s="18"/>
      <c r="F34" s="19">
        <v>11896218</v>
      </c>
    </row>
    <row r="35" spans="2:6" ht="15.65" x14ac:dyDescent="0.3">
      <c r="B35" s="15">
        <v>2</v>
      </c>
      <c r="C35" s="16" t="s">
        <v>82</v>
      </c>
      <c r="D35" s="23"/>
      <c r="E35" s="18"/>
      <c r="F35" s="19">
        <v>11248546</v>
      </c>
    </row>
    <row r="36" spans="2:6" ht="15.65" x14ac:dyDescent="0.3">
      <c r="B36" s="15">
        <v>3</v>
      </c>
      <c r="C36" s="16" t="s">
        <v>83</v>
      </c>
      <c r="D36" s="23"/>
      <c r="E36" s="18"/>
      <c r="F36" s="19">
        <v>6173488</v>
      </c>
    </row>
    <row r="37" spans="2:6" ht="15.65" x14ac:dyDescent="0.3">
      <c r="B37" s="15">
        <v>4</v>
      </c>
      <c r="C37" s="16" t="s">
        <v>84</v>
      </c>
      <c r="D37" s="23"/>
      <c r="E37" s="18"/>
      <c r="F37" s="19">
        <v>27410628</v>
      </c>
    </row>
    <row r="38" spans="2:6" ht="15.65" x14ac:dyDescent="0.3">
      <c r="B38" s="15">
        <v>5</v>
      </c>
      <c r="C38" s="16" t="s">
        <v>85</v>
      </c>
      <c r="D38" s="23"/>
      <c r="E38" s="18"/>
      <c r="F38" s="19">
        <v>14768382</v>
      </c>
    </row>
    <row r="39" spans="2:6" ht="15.65" x14ac:dyDescent="0.3">
      <c r="B39" s="21">
        <v>45100</v>
      </c>
      <c r="C39" s="16" t="s">
        <v>86</v>
      </c>
      <c r="D39" s="23"/>
      <c r="E39" s="18"/>
      <c r="F39" s="19">
        <v>9784420</v>
      </c>
    </row>
    <row r="40" spans="2:6" ht="15.65" x14ac:dyDescent="0.3">
      <c r="B40" s="24">
        <v>45135</v>
      </c>
      <c r="C40" s="25" t="s">
        <v>87</v>
      </c>
      <c r="D40" s="23"/>
      <c r="E40" s="18"/>
      <c r="F40" s="19">
        <v>9081756</v>
      </c>
    </row>
    <row r="41" spans="2:6" ht="15.65" x14ac:dyDescent="0.3">
      <c r="B41" s="24">
        <v>45184</v>
      </c>
      <c r="C41" s="25" t="s">
        <v>88</v>
      </c>
      <c r="D41" s="23"/>
      <c r="E41" s="18"/>
      <c r="F41" s="19">
        <v>11433490</v>
      </c>
    </row>
    <row r="42" spans="2:6" ht="15.65" x14ac:dyDescent="0.3">
      <c r="B42" s="24">
        <v>45211</v>
      </c>
      <c r="C42" s="25" t="s">
        <v>89</v>
      </c>
      <c r="D42" s="23"/>
      <c r="E42" s="18"/>
      <c r="F42" s="19">
        <v>11551577</v>
      </c>
    </row>
    <row r="43" spans="2:6" ht="15.65" x14ac:dyDescent="0.3">
      <c r="B43" s="24">
        <v>45259</v>
      </c>
      <c r="C43" s="25" t="s">
        <v>90</v>
      </c>
      <c r="D43" s="23"/>
      <c r="E43" s="18"/>
      <c r="F43" s="19">
        <v>7329361</v>
      </c>
    </row>
    <row r="44" spans="2:6" ht="15.65" x14ac:dyDescent="0.3">
      <c r="B44" s="34" t="s">
        <v>91</v>
      </c>
      <c r="C44" s="35"/>
      <c r="D44" s="30"/>
      <c r="E44" s="31"/>
      <c r="F44" s="31">
        <f>+SUM(F34:F43)</f>
        <v>120677866</v>
      </c>
    </row>
    <row r="45" spans="2:6" ht="15.65" x14ac:dyDescent="0.3">
      <c r="B45" s="36" t="s">
        <v>92</v>
      </c>
      <c r="C45" s="37"/>
      <c r="D45" s="37"/>
      <c r="E45" s="38"/>
      <c r="F45" s="32">
        <f>+D3+D21+E21+E33-F44</f>
        <v>18835364.199999988</v>
      </c>
    </row>
  </sheetData>
  <mergeCells count="5">
    <mergeCell ref="B1:F1"/>
    <mergeCell ref="B21:C21"/>
    <mergeCell ref="B33:C33"/>
    <mergeCell ref="B44:C44"/>
    <mergeCell ref="B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2023-12-04T09:43:08Z</dcterms:created>
  <dcterms:modified xsi:type="dcterms:W3CDTF">2023-12-04T10:01:49Z</dcterms:modified>
</cp:coreProperties>
</file>