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D98A7A64-7BBE-4680-97AA-BB84A9FBAF3D}" xr6:coauthVersionLast="47" xr6:coauthVersionMax="47" xr10:uidLastSave="{00000000-0000-0000-0000-000000000000}"/>
  <bookViews>
    <workbookView xWindow="-120" yWindow="-120" windowWidth="29040" windowHeight="15720" xr2:uid="{B5E83DBB-4148-4061-B525-011350ABC87F}"/>
  </bookViews>
  <sheets>
    <sheet name="Phản hồi" sheetId="1" r:id="rId1"/>
    <sheet name="Chi tiết" sheetId="2" r:id="rId2"/>
  </sheets>
  <definedNames>
    <definedName name="_xlnm._FilterDatabase" localSheetId="0" hidden="1">'Phản hồi'!$A$1:$J$45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8" i="1" s="1"/>
  <c r="I45" i="1" l="1"/>
  <c r="I44" i="1"/>
  <c r="H43" i="1"/>
  <c r="I43" i="1" s="1"/>
  <c r="H42" i="1"/>
  <c r="I42" i="1" s="1"/>
  <c r="H41" i="1"/>
  <c r="I41" i="1" s="1"/>
  <c r="H40" i="1"/>
  <c r="I40" i="1" s="1"/>
  <c r="H39" i="1"/>
  <c r="I39" i="1" s="1"/>
  <c r="H37" i="1"/>
  <c r="I37" i="1" s="1"/>
  <c r="H36" i="1"/>
  <c r="I36" i="1" s="1"/>
  <c r="I35" i="1"/>
  <c r="H34" i="1"/>
  <c r="I34" i="1" s="1"/>
  <c r="H33" i="1"/>
  <c r="I33" i="1" s="1"/>
  <c r="H32" i="1"/>
  <c r="I32" i="1" s="1"/>
  <c r="I31" i="1"/>
  <c r="H30" i="1"/>
  <c r="I30" i="1" s="1"/>
  <c r="I29" i="1"/>
  <c r="H28" i="1"/>
  <c r="I28" i="1" s="1"/>
  <c r="H27" i="1"/>
  <c r="I27" i="1" s="1"/>
  <c r="I26" i="1"/>
  <c r="H25" i="1"/>
  <c r="I25" i="1" s="1"/>
  <c r="H24" i="1"/>
  <c r="I24" i="1" s="1"/>
  <c r="I23" i="1"/>
  <c r="H22" i="1"/>
  <c r="I22" i="1" s="1"/>
  <c r="H21" i="1"/>
  <c r="I21" i="1" s="1"/>
  <c r="H20" i="1"/>
  <c r="I20" i="1" s="1"/>
  <c r="H19" i="1"/>
  <c r="I19" i="1" s="1"/>
  <c r="H18" i="1"/>
  <c r="I18" i="1" s="1"/>
  <c r="I17" i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I7" i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<sst xmlns="http://schemas.openxmlformats.org/spreadsheetml/2006/main" count="427" uniqueCount="91">
  <si>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</si>
  <si>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</si>
  <si>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</si>
  <si>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</si>
  <si>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</si>
  <si>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</si>
  <si>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</si>
  <si>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</si>
  <si>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Thu Hằng Gà muối 500g*1PK</t>
  </si>
  <si>
    <t>Gói</t>
  </si>
  <si>
    <t>Chân gà rút xương cay 400g*BO</t>
  </si>
  <si>
    <t>Khay</t>
  </si>
  <si>
    <t>Thu Hằng Tai heo muối 200g*1PK</t>
  </si>
  <si>
    <t>Thu Hằng Giò tai lưỡi xào 250g*1PK</t>
  </si>
  <si>
    <t>3+4</t>
  </si>
  <si>
    <t>18+19</t>
  </si>
  <si>
    <t>Thu Hằng Chân giò heo muối 300g*1PK</t>
  </si>
  <si>
    <t xml:space="preserve">Ngày </t>
  </si>
  <si>
    <t>Có phiếu xuất trả</t>
  </si>
  <si>
    <t>Chưa có phiếu xuất trả</t>
  </si>
  <si>
    <t>Số lượng 3</t>
  </si>
  <si>
    <t>Số lượng 1</t>
  </si>
  <si>
    <t xml:space="preserve">NCC NGỌC THƠM PHẢN HỒI </t>
  </si>
  <si>
    <t xml:space="preserve">Tổng Hợp hàng trả OKONO </t>
  </si>
  <si>
    <t>Tháng 7 năm 2023</t>
  </si>
  <si>
    <t xml:space="preserve">Ngày tháng </t>
  </si>
  <si>
    <t xml:space="preserve">Mã Cửa hàng </t>
  </si>
  <si>
    <t xml:space="preserve">Tên cửa hàng </t>
  </si>
  <si>
    <t>Diễn giải</t>
  </si>
  <si>
    <t xml:space="preserve">Tên hàng </t>
  </si>
  <si>
    <t>OkonoA36</t>
  </si>
  <si>
    <t>A36TC223 - Cửa hàng OKONO Xuân Đỉnh</t>
  </si>
  <si>
    <t>Hàng trả - A36TC223 - Cửa hàng OKONO Xuân Đỉnh</t>
  </si>
  <si>
    <t>Chân gà sốt cay 400g</t>
  </si>
  <si>
    <t>Túi</t>
  </si>
  <si>
    <t>OkonoA12</t>
  </si>
  <si>
    <t>A12TV18 - Cửa hàng OKONO Trung Văn</t>
  </si>
  <si>
    <t>Hàng trả - A12TV18 - Cửa hàng OKONO Trung Văn</t>
  </si>
  <si>
    <t>Gà muối 500g</t>
  </si>
  <si>
    <t>Giò Tai Lưỡi Xào 250g</t>
  </si>
  <si>
    <t>Tai heo muối 200g</t>
  </si>
  <si>
    <t>OkonoA16</t>
  </si>
  <si>
    <t>A16YX85 - Cửa hàng OKONO Yên Xá</t>
  </si>
  <si>
    <t>Hàng trả - A16YX85 - Cửa hàng OKONO Yên Xá</t>
  </si>
  <si>
    <t>OkonoA24</t>
  </si>
  <si>
    <t>A24LK75 - Cửa hàng OKONO La Khê</t>
  </si>
  <si>
    <t>Hàng trả - A24LK75 - Cửa hàng OKONO La Khê</t>
  </si>
  <si>
    <t>OkonoA32</t>
  </si>
  <si>
    <t>A32PDL64 - Cửa hàng OKONO 64 Pháo Đài Láng</t>
  </si>
  <si>
    <t>Hàng trả - A32PDL64 - Cửa hàng OKONO 64 Pháo Đài Láng</t>
  </si>
  <si>
    <t>OkonoA27</t>
  </si>
  <si>
    <t>A27PT401- Cửa hàng OKONO 401 Phúc Tân</t>
  </si>
  <si>
    <t>Hàng trả - A27PT401- Cửa hàng OKONO 401 Phúc Tân</t>
  </si>
  <si>
    <t>OKONO</t>
  </si>
  <si>
    <t>CÔNG TY TNHH OKONO VIỆT NAM</t>
  </si>
  <si>
    <t>Hàng trả - Okono 219 Yên Hòa, Cầu Giấy, Hà Nội</t>
  </si>
  <si>
    <t>OkonoA14</t>
  </si>
  <si>
    <t>A14TD32 - Cửa hàng OKONO Trần Điền</t>
  </si>
  <si>
    <t>Hàng trả - A14TD32 - Cửa hàng OKONO Trần Điền</t>
  </si>
  <si>
    <t>OkonoA25</t>
  </si>
  <si>
    <t>A25KT72 - Cửa hàng OKONO Khương Trung</t>
  </si>
  <si>
    <t>Hàng trả - A25KT72 - Cửa hàng OKONO Khương Trung</t>
  </si>
  <si>
    <t>OkonoA03</t>
  </si>
  <si>
    <t>A03PK07 - Cửa hàng OKONO Phùng Khoan</t>
  </si>
  <si>
    <t>Hàng trả - A03PK07 - Cửa hàng OKONO Phùng Khoan</t>
  </si>
  <si>
    <t>OkonoA31</t>
  </si>
  <si>
    <t>A31LVH85 - Cửa hàng OKONO Lê Văn Hiến</t>
  </si>
  <si>
    <t>Hàng trả - A31LVH85 - Cửa hàng OKONO Lê Văn Hiến</t>
  </si>
  <si>
    <t>OkonoA26</t>
  </si>
  <si>
    <t>A26MT30- Cửa hàng OKONO 30/36 Mễ Trì Thượng</t>
  </si>
  <si>
    <t>Hàng trả - A26MT30- Cửa hàng OKONO 30/36 Mễ Trì Thượng</t>
  </si>
  <si>
    <t>OkonoA38</t>
  </si>
  <si>
    <t>A38PL - Cửa hàng OKONO Phú Lãm</t>
  </si>
  <si>
    <t>Hàng trả - A38PL - Cửa hàng OKONO Phú Lãm</t>
  </si>
  <si>
    <t>OkonoA06</t>
  </si>
  <si>
    <t>A06YH271- Cửa hàng OKONO 271 Yên Hòa</t>
  </si>
  <si>
    <t>Hàng trả - A06YH271- Cửa hàng OKONO 271 Yên Hòa</t>
  </si>
  <si>
    <t>OkonoA30</t>
  </si>
  <si>
    <t>A30HC70 - Cửa hàng OKONO Hoàng Cầu</t>
  </si>
  <si>
    <t>Hàng trả - A30HC70 - Cửa hàng OKONO Hoàng Cầu</t>
  </si>
  <si>
    <t>OkonoA34</t>
  </si>
  <si>
    <t>A34TK44 - Cửa hàng OKONO 44 Triều Khúc</t>
  </si>
  <si>
    <t>Hàng trả - A34TK44 - Cửa hàng OKONO 44 Triều Khúc</t>
  </si>
  <si>
    <t>OkonoA07</t>
  </si>
  <si>
    <t>A07BM353 - Cửa hàng OKONO Bạch Mai</t>
  </si>
  <si>
    <t>Hàng trả - A07BM353 - Cửa hàng OKONO Bạch Mai</t>
  </si>
  <si>
    <t>OkonoA23</t>
  </si>
  <si>
    <t>A23TD276 - Cửa hàng OKONO Thượng Đình</t>
  </si>
  <si>
    <t>Hàng trả - A23TD276 - Cửa hàng OKONO Thượng Đình</t>
  </si>
  <si>
    <t>Chân giò heo muối 300g</t>
  </si>
  <si>
    <t xml:space="preserve">Không thấy trong biên bản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</si>
</sst>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FF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/>
      <top/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1" applyFont="1" applyBorder="1" applyAlignment="1">
      <alignment horizontal="left" vertical="center"/>
    </xf>
    <xf numFmtId="14" fontId="11" fillId="0" borderId="4" xfId="1" applyNumberFormat="1" applyFont="1" applyBorder="1" applyAlignment="1">
      <alignment horizontal="center" vertical="center"/>
    </xf>
    <xf numFmtId="38" fontId="11" fillId="0" borderId="4" xfId="1" applyNumberFormat="1" applyFont="1" applyBorder="1" applyAlignment="1">
      <alignment horizontal="right" vertical="center"/>
    </xf>
    <xf numFmtId="0" fontId="13" fillId="0" borderId="9" xfId="1" applyFont="1" applyBorder="1" applyAlignment="1">
      <alignment horizontal="left"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0" fillId="0" borderId="7" xfId="1" applyFont="1" applyBorder="1" applyAlignment="1">
      <alignment horizontal="center"/>
    </xf>
    <xf numFmtId="38" fontId="9" fillId="3" borderId="6" xfId="1" applyNumberFormat="1" applyFont="1" applyFill="1" applyBorder="1" applyAlignment="1">
      <alignment horizontal="center" vertical="center" wrapText="1"/>
    </xf>
    <xf numFmtId="38" fontId="9" fillId="3" borderId="8" xfId="1" applyNumberFormat="1" applyFont="1" applyFill="1" applyBorder="1" applyAlignment="1">
      <alignment horizontal="center" vertical="center" wrapText="1"/>
    </xf>
    <xf numFmtId="38" fontId="9" fillId="3" borderId="5" xfId="1" applyNumberFormat="1" applyFont="1" applyFill="1" applyBorder="1" applyAlignment="1">
      <alignment horizontal="center" vertical="center" wrapText="1"/>
    </xf>
    <xf numFmtId="38" fontId="9" fillId="3" borderId="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B7F5B75-D9D9-4167-AA70-DF91A4E03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9A06-73CA-4C74-AE74-55890113C5E6}">
  <dimension ref="A1:J45"/>
  <sheetViews>
    <sheetView tabSelected="1" workbookViewId="0">
      <selection activeCell="K35" sqref="K35"/>
    </sheetView>
  </sheetViews>
  <sheetFormatPr defaultRowHeight="15" x14ac:dyDescent="0.25"/>
  <cols>
    <col min="1" max="1" width="8.5703125" style="17" customWidth="1"/>
    <col min="3" max="3" width="35.28515625" customWidth="1"/>
    <col min="4" max="4" width="9.28515625" customWidth="1"/>
    <col min="7" max="7" width="11.7109375" customWidth="1"/>
    <col min="8" max="8" width="14.140625" customWidth="1"/>
    <col min="9" max="9" width="14.5703125" customWidth="1"/>
    <col min="10" max="10" width="23.42578125" style="18" customWidth="1"/>
  </cols>
  <sheetData>
    <row r="1" spans="1:10" ht="30" x14ac:dyDescent="0.25">
      <c r="A1" s="20" t="s">
        <v>17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3" t="s">
        <v>6</v>
      </c>
      <c r="I1" s="1" t="s">
        <v>7</v>
      </c>
      <c r="J1" s="19" t="s">
        <v>22</v>
      </c>
    </row>
    <row r="2" spans="1:10" x14ac:dyDescent="0.25">
      <c r="A2" s="21" t="s">
        <v>14</v>
      </c>
      <c r="B2" s="4">
        <v>1</v>
      </c>
      <c r="C2" s="5" t="s">
        <v>8</v>
      </c>
      <c r="D2" s="6" t="s">
        <v>9</v>
      </c>
      <c r="E2" s="7">
        <v>1</v>
      </c>
      <c r="F2" s="8">
        <v>111058</v>
      </c>
      <c r="G2" s="9">
        <v>0.05</v>
      </c>
      <c r="H2" s="8">
        <f>F2*0.95</f>
        <v>105505.09999999999</v>
      </c>
      <c r="I2" s="8">
        <f>H2*E2</f>
        <v>105505.09999999999</v>
      </c>
      <c r="J2" s="18" t="s">
        <v>18</v>
      </c>
    </row>
    <row r="3" spans="1:10" x14ac:dyDescent="0.25">
      <c r="A3" s="21" t="s">
        <v>14</v>
      </c>
      <c r="B3" s="10">
        <v>2</v>
      </c>
      <c r="C3" s="11" t="s">
        <v>10</v>
      </c>
      <c r="D3" s="12" t="s">
        <v>11</v>
      </c>
      <c r="E3" s="7">
        <v>1</v>
      </c>
      <c r="F3" s="8">
        <v>90750</v>
      </c>
      <c r="G3" s="9">
        <v>0.05</v>
      </c>
      <c r="H3" s="8">
        <f t="shared" ref="H3:H5" si="0">F3*0.95</f>
        <v>86212.5</v>
      </c>
      <c r="I3" s="8">
        <f t="shared" ref="I3:I5" si="1">H3*E3</f>
        <v>86212.5</v>
      </c>
      <c r="J3" s="18" t="s">
        <v>18</v>
      </c>
    </row>
    <row r="4" spans="1:10" x14ac:dyDescent="0.25">
      <c r="A4" s="21" t="s">
        <v>14</v>
      </c>
      <c r="B4" s="4">
        <v>3</v>
      </c>
      <c r="C4" s="11" t="s">
        <v>12</v>
      </c>
      <c r="D4" s="6" t="s">
        <v>9</v>
      </c>
      <c r="E4" s="7">
        <v>2</v>
      </c>
      <c r="F4" s="8">
        <v>55596</v>
      </c>
      <c r="G4" s="9">
        <v>0.05</v>
      </c>
      <c r="H4" s="8">
        <f t="shared" si="0"/>
        <v>52816.2</v>
      </c>
      <c r="I4" s="8">
        <f t="shared" si="1"/>
        <v>105632.4</v>
      </c>
      <c r="J4" s="18" t="s">
        <v>18</v>
      </c>
    </row>
    <row r="5" spans="1:10" x14ac:dyDescent="0.25">
      <c r="A5" s="21" t="s">
        <v>14</v>
      </c>
      <c r="B5" s="10">
        <v>4</v>
      </c>
      <c r="C5" s="11" t="s">
        <v>13</v>
      </c>
      <c r="D5" s="6" t="s">
        <v>9</v>
      </c>
      <c r="E5" s="7">
        <v>1</v>
      </c>
      <c r="F5" s="8">
        <v>50183</v>
      </c>
      <c r="G5" s="9">
        <v>0.05</v>
      </c>
      <c r="H5" s="8">
        <f t="shared" si="0"/>
        <v>47673.85</v>
      </c>
      <c r="I5" s="8">
        <f t="shared" si="1"/>
        <v>47673.85</v>
      </c>
      <c r="J5" s="18" t="s">
        <v>18</v>
      </c>
    </row>
    <row r="6" spans="1:10" x14ac:dyDescent="0.25">
      <c r="A6" s="21">
        <v>5</v>
      </c>
      <c r="B6" s="4">
        <v>5</v>
      </c>
      <c r="C6" s="5" t="s">
        <v>8</v>
      </c>
      <c r="D6" s="6" t="s">
        <v>9</v>
      </c>
      <c r="E6" s="7">
        <v>1</v>
      </c>
      <c r="F6" s="8">
        <v>111058</v>
      </c>
      <c r="G6" s="9">
        <v>0.05</v>
      </c>
      <c r="H6" s="8">
        <f>F6*0.95</f>
        <v>105505.09999999999</v>
      </c>
      <c r="I6" s="8">
        <f>H6*E6</f>
        <v>105505.09999999999</v>
      </c>
      <c r="J6" s="18" t="s">
        <v>18</v>
      </c>
    </row>
    <row r="7" spans="1:10" x14ac:dyDescent="0.25">
      <c r="A7" s="21">
        <v>5</v>
      </c>
      <c r="B7" s="10">
        <v>6</v>
      </c>
      <c r="C7" s="11" t="s">
        <v>10</v>
      </c>
      <c r="D7" s="12" t="s">
        <v>11</v>
      </c>
      <c r="E7" s="7">
        <v>1</v>
      </c>
      <c r="F7" s="8">
        <v>90750</v>
      </c>
      <c r="G7" s="9">
        <v>0.05</v>
      </c>
      <c r="H7" s="13">
        <v>86212</v>
      </c>
      <c r="I7" s="8">
        <f>E7*H7</f>
        <v>86212</v>
      </c>
      <c r="J7" s="18" t="s">
        <v>18</v>
      </c>
    </row>
    <row r="8" spans="1:10" x14ac:dyDescent="0.25">
      <c r="A8" s="21">
        <v>6</v>
      </c>
      <c r="B8" s="4">
        <v>7</v>
      </c>
      <c r="C8" s="5" t="s">
        <v>8</v>
      </c>
      <c r="D8" s="6" t="s">
        <v>9</v>
      </c>
      <c r="E8" s="7">
        <v>2</v>
      </c>
      <c r="F8" s="8">
        <v>111058</v>
      </c>
      <c r="G8" s="9">
        <v>0.05</v>
      </c>
      <c r="H8" s="8">
        <f t="shared" ref="H8:H16" si="2">F8*0.95</f>
        <v>105505.09999999999</v>
      </c>
      <c r="I8" s="8">
        <f>H8*E8</f>
        <v>211010.19999999998</v>
      </c>
      <c r="J8" s="18" t="s">
        <v>18</v>
      </c>
    </row>
    <row r="9" spans="1:10" x14ac:dyDescent="0.25">
      <c r="A9" s="21">
        <v>6</v>
      </c>
      <c r="B9" s="10">
        <v>8</v>
      </c>
      <c r="C9" s="11" t="s">
        <v>12</v>
      </c>
      <c r="D9" s="12" t="s">
        <v>11</v>
      </c>
      <c r="E9" s="7">
        <v>1</v>
      </c>
      <c r="F9" s="8">
        <v>55596</v>
      </c>
      <c r="G9" s="9">
        <v>0.05</v>
      </c>
      <c r="H9" s="13">
        <f t="shared" si="2"/>
        <v>52816.2</v>
      </c>
      <c r="I9" s="8">
        <f>E9*H9</f>
        <v>52816.2</v>
      </c>
      <c r="J9" s="18" t="s">
        <v>18</v>
      </c>
    </row>
    <row r="10" spans="1:10" x14ac:dyDescent="0.25">
      <c r="A10" s="21">
        <v>7</v>
      </c>
      <c r="B10" s="4">
        <v>9</v>
      </c>
      <c r="C10" s="5" t="s">
        <v>8</v>
      </c>
      <c r="D10" s="6" t="s">
        <v>9</v>
      </c>
      <c r="E10" s="7">
        <v>1</v>
      </c>
      <c r="F10" s="8">
        <v>111058</v>
      </c>
      <c r="G10" s="14">
        <v>0.05</v>
      </c>
      <c r="H10" s="8">
        <f t="shared" si="2"/>
        <v>105505.09999999999</v>
      </c>
      <c r="I10" s="8">
        <f>H10*E10</f>
        <v>105505.09999999999</v>
      </c>
      <c r="J10" s="18" t="s">
        <v>18</v>
      </c>
    </row>
    <row r="11" spans="1:10" x14ac:dyDescent="0.25">
      <c r="A11" s="21">
        <v>7</v>
      </c>
      <c r="B11" s="10">
        <v>10</v>
      </c>
      <c r="C11" s="11" t="s">
        <v>13</v>
      </c>
      <c r="D11" s="12" t="s">
        <v>9</v>
      </c>
      <c r="E11" s="7">
        <v>2</v>
      </c>
      <c r="F11" s="8">
        <v>50183</v>
      </c>
      <c r="G11" s="9">
        <v>0.05</v>
      </c>
      <c r="H11" s="13">
        <f t="shared" si="2"/>
        <v>47673.85</v>
      </c>
      <c r="I11" s="8">
        <f>H11*E11</f>
        <v>95347.7</v>
      </c>
      <c r="J11" s="18" t="s">
        <v>18</v>
      </c>
    </row>
    <row r="12" spans="1:10" x14ac:dyDescent="0.25">
      <c r="A12" s="21">
        <v>10</v>
      </c>
      <c r="B12" s="4">
        <v>11</v>
      </c>
      <c r="C12" s="5" t="s">
        <v>8</v>
      </c>
      <c r="D12" s="6" t="s">
        <v>9</v>
      </c>
      <c r="E12" s="7">
        <v>1</v>
      </c>
      <c r="F12" s="8">
        <v>111058</v>
      </c>
      <c r="G12" s="9">
        <v>0.05</v>
      </c>
      <c r="H12" s="8">
        <f t="shared" si="2"/>
        <v>105505.09999999999</v>
      </c>
      <c r="I12" s="8">
        <f>H12*E12</f>
        <v>105505.09999999999</v>
      </c>
      <c r="J12" s="18" t="s">
        <v>18</v>
      </c>
    </row>
    <row r="13" spans="1:10" x14ac:dyDescent="0.25">
      <c r="A13" s="21">
        <v>10</v>
      </c>
      <c r="B13" s="10">
        <v>12</v>
      </c>
      <c r="C13" s="11" t="s">
        <v>12</v>
      </c>
      <c r="D13" s="12" t="s">
        <v>11</v>
      </c>
      <c r="E13" s="7">
        <v>1</v>
      </c>
      <c r="F13" s="8">
        <v>55596</v>
      </c>
      <c r="G13" s="9">
        <v>0.05</v>
      </c>
      <c r="H13" s="13">
        <f t="shared" si="2"/>
        <v>52816.2</v>
      </c>
      <c r="I13" s="8">
        <f>E13*H13</f>
        <v>52816.2</v>
      </c>
      <c r="J13" s="18" t="s">
        <v>18</v>
      </c>
    </row>
    <row r="14" spans="1:10" x14ac:dyDescent="0.25">
      <c r="A14" s="21">
        <v>12</v>
      </c>
      <c r="B14" s="4">
        <v>13</v>
      </c>
      <c r="C14" s="5" t="s">
        <v>8</v>
      </c>
      <c r="D14" s="6" t="s">
        <v>9</v>
      </c>
      <c r="E14" s="7">
        <v>3</v>
      </c>
      <c r="F14" s="8">
        <v>111058</v>
      </c>
      <c r="G14" s="9">
        <v>0.05</v>
      </c>
      <c r="H14" s="8">
        <f t="shared" si="2"/>
        <v>105505.09999999999</v>
      </c>
      <c r="I14" s="8">
        <f>H14*E14</f>
        <v>316515.3</v>
      </c>
      <c r="J14" s="18" t="s">
        <v>18</v>
      </c>
    </row>
    <row r="15" spans="1:10" x14ac:dyDescent="0.25">
      <c r="A15" s="21">
        <v>13</v>
      </c>
      <c r="B15" s="10">
        <v>14</v>
      </c>
      <c r="C15" s="5" t="s">
        <v>13</v>
      </c>
      <c r="D15" s="6" t="s">
        <v>9</v>
      </c>
      <c r="E15" s="7">
        <v>4</v>
      </c>
      <c r="F15" s="8">
        <v>50183</v>
      </c>
      <c r="G15" s="9">
        <v>0.05</v>
      </c>
      <c r="H15" s="8">
        <f t="shared" si="2"/>
        <v>47673.85</v>
      </c>
      <c r="I15" s="8">
        <f>H15*E15</f>
        <v>190695.4</v>
      </c>
      <c r="J15" s="18" t="s">
        <v>18</v>
      </c>
    </row>
    <row r="16" spans="1:10" x14ac:dyDescent="0.25">
      <c r="A16" s="21">
        <v>13</v>
      </c>
      <c r="B16" s="4">
        <v>15</v>
      </c>
      <c r="C16" s="5" t="s">
        <v>8</v>
      </c>
      <c r="D16" s="6" t="s">
        <v>9</v>
      </c>
      <c r="E16" s="7">
        <v>1</v>
      </c>
      <c r="F16" s="8">
        <v>111058</v>
      </c>
      <c r="G16" s="9">
        <v>0.05</v>
      </c>
      <c r="H16" s="8">
        <f t="shared" si="2"/>
        <v>105505.09999999999</v>
      </c>
      <c r="I16" s="8">
        <f t="shared" ref="I16:I18" si="3">H16*E16</f>
        <v>105505.09999999999</v>
      </c>
      <c r="J16" s="18" t="s">
        <v>18</v>
      </c>
    </row>
    <row r="17" spans="1:10" x14ac:dyDescent="0.25">
      <c r="A17" s="21">
        <v>13</v>
      </c>
      <c r="B17" s="10">
        <v>16</v>
      </c>
      <c r="C17" s="11" t="s">
        <v>10</v>
      </c>
      <c r="D17" s="12" t="s">
        <v>11</v>
      </c>
      <c r="E17" s="7">
        <v>2</v>
      </c>
      <c r="F17" s="8">
        <v>90750</v>
      </c>
      <c r="G17" s="9">
        <v>0.05</v>
      </c>
      <c r="H17" s="13">
        <v>86212</v>
      </c>
      <c r="I17" s="8">
        <f t="shared" si="3"/>
        <v>172424</v>
      </c>
      <c r="J17" s="18" t="s">
        <v>18</v>
      </c>
    </row>
    <row r="18" spans="1:10" x14ac:dyDescent="0.25">
      <c r="A18" s="21">
        <v>14</v>
      </c>
      <c r="B18" s="4">
        <v>17</v>
      </c>
      <c r="C18" s="5" t="s">
        <v>8</v>
      </c>
      <c r="D18" s="6" t="s">
        <v>9</v>
      </c>
      <c r="E18" s="7">
        <v>2</v>
      </c>
      <c r="F18" s="8">
        <v>111058</v>
      </c>
      <c r="G18" s="9">
        <v>0.05</v>
      </c>
      <c r="H18" s="8">
        <f>F18*0.95</f>
        <v>105505.09999999999</v>
      </c>
      <c r="I18" s="8">
        <f t="shared" si="3"/>
        <v>211010.19999999998</v>
      </c>
      <c r="J18" s="18" t="s">
        <v>18</v>
      </c>
    </row>
    <row r="19" spans="1:10" x14ac:dyDescent="0.25">
      <c r="A19" s="21">
        <v>17</v>
      </c>
      <c r="B19" s="10">
        <v>18</v>
      </c>
      <c r="C19" s="5" t="s">
        <v>13</v>
      </c>
      <c r="D19" s="6" t="s">
        <v>9</v>
      </c>
      <c r="E19" s="7">
        <v>1</v>
      </c>
      <c r="F19" s="8">
        <v>50183</v>
      </c>
      <c r="G19" s="9">
        <v>0.05</v>
      </c>
      <c r="H19" s="8">
        <f>F19*0.95</f>
        <v>47673.85</v>
      </c>
      <c r="I19" s="8">
        <f>H19*E19</f>
        <v>47673.85</v>
      </c>
      <c r="J19" s="18" t="s">
        <v>18</v>
      </c>
    </row>
    <row r="20" spans="1:10" x14ac:dyDescent="0.25">
      <c r="A20" s="21">
        <v>17</v>
      </c>
      <c r="B20" s="4">
        <v>19</v>
      </c>
      <c r="C20" s="5" t="s">
        <v>8</v>
      </c>
      <c r="D20" s="6" t="s">
        <v>9</v>
      </c>
      <c r="E20" s="7">
        <v>1</v>
      </c>
      <c r="F20" s="8">
        <v>111058</v>
      </c>
      <c r="G20" s="9">
        <v>0.05</v>
      </c>
      <c r="H20" s="8">
        <f>F20*0.95</f>
        <v>105505.09999999999</v>
      </c>
      <c r="I20" s="8">
        <f t="shared" ref="I20:I22" si="4">H20*E20</f>
        <v>105505.09999999999</v>
      </c>
      <c r="J20" s="18" t="s">
        <v>18</v>
      </c>
    </row>
    <row r="21" spans="1:10" x14ac:dyDescent="0.25">
      <c r="A21" s="21" t="s">
        <v>15</v>
      </c>
      <c r="B21" s="10">
        <v>20</v>
      </c>
      <c r="C21" s="5" t="s">
        <v>8</v>
      </c>
      <c r="D21" s="6" t="s">
        <v>9</v>
      </c>
      <c r="E21" s="7">
        <v>3</v>
      </c>
      <c r="F21" s="8">
        <v>111058</v>
      </c>
      <c r="G21" s="9">
        <v>0.05</v>
      </c>
      <c r="H21" s="8">
        <f>F21*0.95</f>
        <v>105505.09999999999</v>
      </c>
      <c r="I21" s="8">
        <f t="shared" si="4"/>
        <v>316515.3</v>
      </c>
      <c r="J21" s="18" t="s">
        <v>18</v>
      </c>
    </row>
    <row r="22" spans="1:10" x14ac:dyDescent="0.25">
      <c r="A22" s="21">
        <v>20</v>
      </c>
      <c r="B22" s="4">
        <v>21</v>
      </c>
      <c r="C22" s="5" t="s">
        <v>8</v>
      </c>
      <c r="D22" s="6" t="s">
        <v>9</v>
      </c>
      <c r="E22" s="7">
        <v>12</v>
      </c>
      <c r="F22" s="8">
        <v>111058</v>
      </c>
      <c r="G22" s="9">
        <v>0.05</v>
      </c>
      <c r="H22" s="8">
        <f>F22*0.95</f>
        <v>105505.09999999999</v>
      </c>
      <c r="I22" s="8">
        <f t="shared" si="4"/>
        <v>1266061.2</v>
      </c>
      <c r="J22" s="18" t="s">
        <v>18</v>
      </c>
    </row>
    <row r="23" spans="1:10" x14ac:dyDescent="0.25">
      <c r="A23" s="21">
        <v>20</v>
      </c>
      <c r="B23" s="10">
        <v>22</v>
      </c>
      <c r="C23" s="11" t="s">
        <v>10</v>
      </c>
      <c r="D23" s="12" t="s">
        <v>11</v>
      </c>
      <c r="E23" s="7">
        <v>6</v>
      </c>
      <c r="F23" s="8">
        <v>90750</v>
      </c>
      <c r="G23" s="9">
        <v>0.05</v>
      </c>
      <c r="H23" s="13">
        <v>86212</v>
      </c>
      <c r="I23" s="8">
        <f>H23*E23</f>
        <v>517272</v>
      </c>
      <c r="J23" s="18" t="s">
        <v>18</v>
      </c>
    </row>
    <row r="24" spans="1:10" x14ac:dyDescent="0.25">
      <c r="A24" s="21">
        <v>20</v>
      </c>
      <c r="B24" s="4">
        <v>23</v>
      </c>
      <c r="C24" s="5" t="s">
        <v>13</v>
      </c>
      <c r="D24" s="6" t="s">
        <v>9</v>
      </c>
      <c r="E24" s="7">
        <v>3</v>
      </c>
      <c r="F24" s="8">
        <v>50183</v>
      </c>
      <c r="G24" s="9">
        <v>0.05</v>
      </c>
      <c r="H24" s="8">
        <f>F24*0.95</f>
        <v>47673.85</v>
      </c>
      <c r="I24" s="8">
        <f>H24*E24</f>
        <v>143021.54999999999</v>
      </c>
      <c r="J24" s="18" t="s">
        <v>18</v>
      </c>
    </row>
    <row r="25" spans="1:10" x14ac:dyDescent="0.25">
      <c r="A25" s="21">
        <v>21</v>
      </c>
      <c r="B25" s="4">
        <v>24</v>
      </c>
      <c r="C25" s="5" t="s">
        <v>8</v>
      </c>
      <c r="D25" s="6" t="s">
        <v>9</v>
      </c>
      <c r="E25" s="7">
        <v>1</v>
      </c>
      <c r="F25" s="8">
        <v>111058</v>
      </c>
      <c r="G25" s="9">
        <v>0.05</v>
      </c>
      <c r="H25" s="8">
        <f>F25*0.95</f>
        <v>105505.09999999999</v>
      </c>
      <c r="I25" s="8">
        <f t="shared" ref="I25" si="5">H25*E25</f>
        <v>105505.09999999999</v>
      </c>
      <c r="J25" s="18" t="s">
        <v>18</v>
      </c>
    </row>
    <row r="26" spans="1:10" x14ac:dyDescent="0.25">
      <c r="A26" s="21">
        <v>21</v>
      </c>
      <c r="B26" s="10">
        <v>25</v>
      </c>
      <c r="C26" s="11" t="s">
        <v>10</v>
      </c>
      <c r="D26" s="12" t="s">
        <v>11</v>
      </c>
      <c r="E26" s="7">
        <v>1</v>
      </c>
      <c r="F26" s="8">
        <v>90750</v>
      </c>
      <c r="G26" s="9">
        <v>0.05</v>
      </c>
      <c r="H26" s="13">
        <v>86212</v>
      </c>
      <c r="I26" s="8">
        <f>H26*E26</f>
        <v>86212</v>
      </c>
      <c r="J26" s="18" t="s">
        <v>18</v>
      </c>
    </row>
    <row r="27" spans="1:10" x14ac:dyDescent="0.25">
      <c r="A27" s="21">
        <v>21</v>
      </c>
      <c r="B27" s="4">
        <v>26</v>
      </c>
      <c r="C27" s="5" t="s">
        <v>13</v>
      </c>
      <c r="D27" s="6" t="s">
        <v>9</v>
      </c>
      <c r="E27" s="7">
        <v>3</v>
      </c>
      <c r="F27" s="8">
        <v>50183</v>
      </c>
      <c r="G27" s="9">
        <v>0.05</v>
      </c>
      <c r="H27" s="8">
        <f>F27*0.95</f>
        <v>47673.85</v>
      </c>
      <c r="I27" s="8">
        <f>H27*E27</f>
        <v>143021.54999999999</v>
      </c>
      <c r="J27" s="18" t="s">
        <v>19</v>
      </c>
    </row>
    <row r="28" spans="1:10" x14ac:dyDescent="0.25">
      <c r="A28" s="21">
        <v>24</v>
      </c>
      <c r="B28" s="10">
        <v>27</v>
      </c>
      <c r="C28" s="5" t="s">
        <v>8</v>
      </c>
      <c r="D28" s="6" t="s">
        <v>9</v>
      </c>
      <c r="E28" s="7">
        <v>3</v>
      </c>
      <c r="F28" s="8">
        <v>111058</v>
      </c>
      <c r="G28" s="9">
        <v>0.05</v>
      </c>
      <c r="H28" s="8">
        <f>F28*0.95</f>
        <v>105505.09999999999</v>
      </c>
      <c r="I28" s="8">
        <f t="shared" ref="I28" si="6">H28*E28</f>
        <v>316515.3</v>
      </c>
      <c r="J28" s="18" t="s">
        <v>19</v>
      </c>
    </row>
    <row r="29" spans="1:10" x14ac:dyDescent="0.25">
      <c r="A29" s="21">
        <v>24</v>
      </c>
      <c r="B29" s="4">
        <v>28</v>
      </c>
      <c r="C29" s="11" t="s">
        <v>10</v>
      </c>
      <c r="D29" s="12" t="s">
        <v>11</v>
      </c>
      <c r="E29" s="7">
        <v>2</v>
      </c>
      <c r="F29" s="8">
        <v>90750</v>
      </c>
      <c r="G29" s="9">
        <v>0.05</v>
      </c>
      <c r="H29" s="13">
        <v>86212</v>
      </c>
      <c r="I29" s="8">
        <f>H29*E29</f>
        <v>172424</v>
      </c>
      <c r="J29" s="18" t="s">
        <v>19</v>
      </c>
    </row>
    <row r="30" spans="1:10" x14ac:dyDescent="0.25">
      <c r="A30" s="21">
        <v>26</v>
      </c>
      <c r="B30" s="10">
        <v>29</v>
      </c>
      <c r="C30" s="5" t="s">
        <v>8</v>
      </c>
      <c r="D30" s="6" t="s">
        <v>9</v>
      </c>
      <c r="E30" s="7">
        <v>4</v>
      </c>
      <c r="F30" s="8">
        <v>111058</v>
      </c>
      <c r="G30" s="9">
        <v>0.05</v>
      </c>
      <c r="H30" s="8">
        <f>F30*0.95</f>
        <v>105505.09999999999</v>
      </c>
      <c r="I30" s="8">
        <f>H30*E30</f>
        <v>422020.39999999997</v>
      </c>
      <c r="J30" s="18" t="s">
        <v>20</v>
      </c>
    </row>
    <row r="31" spans="1:10" x14ac:dyDescent="0.25">
      <c r="A31" s="21">
        <v>26</v>
      </c>
      <c r="B31" s="4">
        <v>30</v>
      </c>
      <c r="C31" s="11" t="s">
        <v>10</v>
      </c>
      <c r="D31" s="12" t="s">
        <v>11</v>
      </c>
      <c r="E31" s="7">
        <v>4</v>
      </c>
      <c r="F31" s="8">
        <v>90750</v>
      </c>
      <c r="G31" s="9">
        <v>0.05</v>
      </c>
      <c r="H31" s="13">
        <v>86212</v>
      </c>
      <c r="I31" s="8">
        <f t="shared" ref="I31:I32" si="7">H31*E31</f>
        <v>344848</v>
      </c>
      <c r="J31" s="18" t="s">
        <v>20</v>
      </c>
    </row>
    <row r="32" spans="1:10" x14ac:dyDescent="0.25">
      <c r="A32" s="21">
        <v>26</v>
      </c>
      <c r="B32" s="10">
        <v>31</v>
      </c>
      <c r="C32" s="5" t="s">
        <v>13</v>
      </c>
      <c r="D32" s="6" t="s">
        <v>9</v>
      </c>
      <c r="E32" s="7">
        <v>6</v>
      </c>
      <c r="F32" s="8">
        <v>50183</v>
      </c>
      <c r="G32" s="9">
        <v>0.05</v>
      </c>
      <c r="H32" s="8">
        <f>F32*0.95</f>
        <v>47673.85</v>
      </c>
      <c r="I32" s="8">
        <f t="shared" si="7"/>
        <v>286043.09999999998</v>
      </c>
      <c r="J32" s="18" t="s">
        <v>18</v>
      </c>
    </row>
    <row r="33" spans="1:10" x14ac:dyDescent="0.25">
      <c r="A33" s="21">
        <v>27</v>
      </c>
      <c r="B33" s="4">
        <v>32</v>
      </c>
      <c r="C33" s="5" t="s">
        <v>8</v>
      </c>
      <c r="D33" s="6" t="s">
        <v>9</v>
      </c>
      <c r="E33" s="7">
        <v>3</v>
      </c>
      <c r="F33" s="8">
        <v>111058</v>
      </c>
      <c r="G33" s="9">
        <v>0.05</v>
      </c>
      <c r="H33" s="8">
        <f>F33*0.95</f>
        <v>105505.09999999999</v>
      </c>
      <c r="I33" s="8">
        <f>H33*E33</f>
        <v>316515.3</v>
      </c>
      <c r="J33" s="18" t="s">
        <v>21</v>
      </c>
    </row>
    <row r="34" spans="1:10" x14ac:dyDescent="0.25">
      <c r="A34" s="21">
        <v>27</v>
      </c>
      <c r="B34" s="10">
        <v>33</v>
      </c>
      <c r="C34" s="5" t="s">
        <v>13</v>
      </c>
      <c r="D34" s="6" t="s">
        <v>9</v>
      </c>
      <c r="E34" s="7">
        <v>2</v>
      </c>
      <c r="F34" s="8">
        <v>50183</v>
      </c>
      <c r="G34" s="9">
        <v>0.05</v>
      </c>
      <c r="H34" s="8">
        <f>F34*0.95</f>
        <v>47673.85</v>
      </c>
      <c r="I34" s="8">
        <f t="shared" ref="I34:I37" si="8">H34*E34</f>
        <v>95347.7</v>
      </c>
      <c r="J34" s="18" t="s">
        <v>18</v>
      </c>
    </row>
    <row r="35" spans="1:10" x14ac:dyDescent="0.25">
      <c r="A35" s="21">
        <v>27</v>
      </c>
      <c r="B35" s="4">
        <v>34</v>
      </c>
      <c r="C35" s="11" t="s">
        <v>10</v>
      </c>
      <c r="D35" s="12" t="s">
        <v>11</v>
      </c>
      <c r="E35" s="7">
        <v>1</v>
      </c>
      <c r="F35" s="8">
        <v>90750</v>
      </c>
      <c r="G35" s="9">
        <v>0.05</v>
      </c>
      <c r="H35" s="13">
        <v>86212</v>
      </c>
      <c r="I35" s="8">
        <f t="shared" si="8"/>
        <v>86212</v>
      </c>
      <c r="J35" s="18" t="s">
        <v>18</v>
      </c>
    </row>
    <row r="36" spans="1:10" x14ac:dyDescent="0.25">
      <c r="A36" s="21">
        <v>27</v>
      </c>
      <c r="B36" s="10">
        <v>35</v>
      </c>
      <c r="C36" s="11" t="s">
        <v>16</v>
      </c>
      <c r="D36" s="12" t="s">
        <v>9</v>
      </c>
      <c r="E36" s="15">
        <v>1</v>
      </c>
      <c r="F36" s="13">
        <v>73430</v>
      </c>
      <c r="G36" s="16">
        <v>0.05</v>
      </c>
      <c r="H36" s="13">
        <f t="shared" ref="H36:H43" si="9">F36*0.95</f>
        <v>69758.5</v>
      </c>
      <c r="I36" s="8">
        <f t="shared" si="8"/>
        <v>69758.5</v>
      </c>
      <c r="J36" s="18" t="s">
        <v>18</v>
      </c>
    </row>
    <row r="37" spans="1:10" x14ac:dyDescent="0.25">
      <c r="A37" s="21">
        <v>27</v>
      </c>
      <c r="B37" s="4">
        <v>36</v>
      </c>
      <c r="C37" s="11" t="s">
        <v>12</v>
      </c>
      <c r="D37" s="12" t="s">
        <v>11</v>
      </c>
      <c r="E37" s="7">
        <v>1</v>
      </c>
      <c r="F37" s="8">
        <v>55596</v>
      </c>
      <c r="G37" s="9">
        <v>0.05</v>
      </c>
      <c r="H37" s="13">
        <f t="shared" si="9"/>
        <v>52816.2</v>
      </c>
      <c r="I37" s="8">
        <f t="shared" si="8"/>
        <v>52816.2</v>
      </c>
      <c r="J37" s="18" t="s">
        <v>19</v>
      </c>
    </row>
    <row r="38" spans="1:10" x14ac:dyDescent="0.25">
      <c r="A38" s="21">
        <v>29</v>
      </c>
      <c r="B38" s="10">
        <v>37</v>
      </c>
      <c r="C38" s="5" t="s">
        <v>8</v>
      </c>
      <c r="D38" s="6" t="s">
        <v>9</v>
      </c>
      <c r="E38" s="7">
        <v>2</v>
      </c>
      <c r="F38" s="8">
        <v>111058</v>
      </c>
      <c r="G38" s="9">
        <v>0.05</v>
      </c>
      <c r="H38" s="8">
        <f t="shared" si="9"/>
        <v>105505.09999999999</v>
      </c>
      <c r="I38" s="8">
        <f>H38*E38</f>
        <v>211010.19999999998</v>
      </c>
      <c r="J38" s="18" t="s">
        <v>18</v>
      </c>
    </row>
    <row r="39" spans="1:10" x14ac:dyDescent="0.25">
      <c r="A39" s="21">
        <v>29</v>
      </c>
      <c r="B39" s="4">
        <v>38</v>
      </c>
      <c r="C39" s="11" t="s">
        <v>16</v>
      </c>
      <c r="D39" s="12" t="s">
        <v>9</v>
      </c>
      <c r="E39" s="15">
        <v>1</v>
      </c>
      <c r="F39" s="13">
        <v>73430</v>
      </c>
      <c r="G39" s="16">
        <v>0.05</v>
      </c>
      <c r="H39" s="13">
        <f t="shared" si="9"/>
        <v>69758.5</v>
      </c>
      <c r="I39" s="8">
        <f t="shared" ref="I39:I40" si="10">H39*E39</f>
        <v>69758.5</v>
      </c>
      <c r="J39" s="18" t="s">
        <v>18</v>
      </c>
    </row>
    <row r="40" spans="1:10" x14ac:dyDescent="0.25">
      <c r="A40" s="21">
        <v>29</v>
      </c>
      <c r="B40" s="10">
        <v>39</v>
      </c>
      <c r="C40" s="11" t="s">
        <v>12</v>
      </c>
      <c r="D40" s="12" t="s">
        <v>11</v>
      </c>
      <c r="E40" s="7">
        <v>3</v>
      </c>
      <c r="F40" s="8">
        <v>55596</v>
      </c>
      <c r="G40" s="9">
        <v>0.05</v>
      </c>
      <c r="H40" s="13">
        <f t="shared" si="9"/>
        <v>52816.2</v>
      </c>
      <c r="I40" s="8">
        <f t="shared" si="10"/>
        <v>158448.59999999998</v>
      </c>
      <c r="J40" s="18" t="s">
        <v>18</v>
      </c>
    </row>
    <row r="41" spans="1:10" x14ac:dyDescent="0.25">
      <c r="A41" s="21">
        <v>31</v>
      </c>
      <c r="B41" s="4">
        <v>40</v>
      </c>
      <c r="C41" s="5" t="s">
        <v>8</v>
      </c>
      <c r="D41" s="6" t="s">
        <v>9</v>
      </c>
      <c r="E41" s="7">
        <v>3</v>
      </c>
      <c r="F41" s="8">
        <v>111058</v>
      </c>
      <c r="G41" s="9">
        <v>0.05</v>
      </c>
      <c r="H41" s="8">
        <f t="shared" si="9"/>
        <v>105505.09999999999</v>
      </c>
      <c r="I41" s="8">
        <f>H41*E41</f>
        <v>316515.3</v>
      </c>
      <c r="J41" s="18" t="s">
        <v>19</v>
      </c>
    </row>
    <row r="42" spans="1:10" x14ac:dyDescent="0.25">
      <c r="A42" s="21">
        <v>31</v>
      </c>
      <c r="B42" s="10">
        <v>41</v>
      </c>
      <c r="C42" s="11" t="s">
        <v>16</v>
      </c>
      <c r="D42" s="12" t="s">
        <v>9</v>
      </c>
      <c r="E42" s="15">
        <v>2</v>
      </c>
      <c r="F42" s="13">
        <v>73430</v>
      </c>
      <c r="G42" s="16">
        <v>0.05</v>
      </c>
      <c r="H42" s="13">
        <f t="shared" si="9"/>
        <v>69758.5</v>
      </c>
      <c r="I42" s="8">
        <f t="shared" ref="I42:I45" si="11">H42*E42</f>
        <v>139517</v>
      </c>
      <c r="J42" s="18" t="s">
        <v>18</v>
      </c>
    </row>
    <row r="43" spans="1:10" x14ac:dyDescent="0.25">
      <c r="A43" s="21">
        <v>31</v>
      </c>
      <c r="B43" s="4">
        <v>42</v>
      </c>
      <c r="C43" s="11" t="s">
        <v>12</v>
      </c>
      <c r="D43" s="12" t="s">
        <v>11</v>
      </c>
      <c r="E43" s="7">
        <v>3</v>
      </c>
      <c r="F43" s="8">
        <v>55596</v>
      </c>
      <c r="G43" s="9">
        <v>0.05</v>
      </c>
      <c r="H43" s="13">
        <f t="shared" si="9"/>
        <v>52816.2</v>
      </c>
      <c r="I43" s="8">
        <f t="shared" si="11"/>
        <v>158448.59999999998</v>
      </c>
      <c r="J43" s="18" t="s">
        <v>18</v>
      </c>
    </row>
    <row r="44" spans="1:10" x14ac:dyDescent="0.25">
      <c r="A44" s="21">
        <v>31</v>
      </c>
      <c r="B44" s="10">
        <v>43</v>
      </c>
      <c r="C44" s="11" t="s">
        <v>13</v>
      </c>
      <c r="D44" s="12" t="s">
        <v>9</v>
      </c>
      <c r="E44" s="15">
        <v>2</v>
      </c>
      <c r="F44" s="13">
        <v>50183</v>
      </c>
      <c r="G44" s="16">
        <v>0.05</v>
      </c>
      <c r="H44" s="13">
        <v>47673.85</v>
      </c>
      <c r="I44" s="8">
        <f t="shared" si="11"/>
        <v>95347.7</v>
      </c>
      <c r="J44" s="18" t="s">
        <v>18</v>
      </c>
    </row>
    <row r="45" spans="1:10" ht="15.75" customHeight="1" x14ac:dyDescent="0.25">
      <c r="A45" s="21">
        <v>31</v>
      </c>
      <c r="B45" s="4">
        <v>44</v>
      </c>
      <c r="C45" s="11" t="s">
        <v>10</v>
      </c>
      <c r="D45" s="12" t="s">
        <v>11</v>
      </c>
      <c r="E45" s="15">
        <v>3</v>
      </c>
      <c r="F45" s="13">
        <v>90750</v>
      </c>
      <c r="G45" s="16">
        <v>0.05</v>
      </c>
      <c r="H45" s="13">
        <v>86212</v>
      </c>
      <c r="I45" s="8">
        <f t="shared" si="11"/>
        <v>258636</v>
      </c>
      <c r="J45" s="18" t="s">
        <v>18</v>
      </c>
    </row>
  </sheetData>
  <autoFilter ref="A1:J45" xr:uid="{DACB9A06-73CA-4C74-AE74-55890113C5E6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9820-A676-41C2-BCE0-55275C2D77DB}">
  <dimension ref="B1:I58"/>
  <sheetViews>
    <sheetView topLeftCell="A25" workbookViewId="0">
      <selection activeCell="I19" sqref="A19:I19"/>
    </sheetView>
  </sheetViews>
  <sheetFormatPr defaultRowHeight="15" x14ac:dyDescent="0.25"/>
  <cols>
    <col min="1" max="1" width="2.5703125" customWidth="1"/>
    <col min="2" max="3" width="20.5703125" customWidth="1"/>
    <col min="4" max="4" width="40.140625" customWidth="1"/>
    <col min="5" max="5" width="47.140625" customWidth="1"/>
    <col min="6" max="6" width="20.5703125" customWidth="1"/>
    <col min="7" max="7" width="7.42578125" customWidth="1"/>
    <col min="8" max="8" width="8.5703125" customWidth="1"/>
  </cols>
  <sheetData>
    <row r="1" spans="2:8" ht="18.75" x14ac:dyDescent="0.3">
      <c r="B1" s="28" t="s">
        <v>23</v>
      </c>
      <c r="C1" s="28"/>
      <c r="D1" s="28"/>
      <c r="E1" s="28"/>
      <c r="F1" s="28"/>
      <c r="G1" s="28"/>
      <c r="H1" s="28"/>
    </row>
    <row r="2" spans="2:8" x14ac:dyDescent="0.25">
      <c r="B2" s="29" t="s">
        <v>24</v>
      </c>
      <c r="C2" s="29"/>
      <c r="D2" s="29"/>
      <c r="E2" s="29"/>
      <c r="F2" s="29"/>
      <c r="G2" s="29"/>
      <c r="H2" s="29"/>
    </row>
    <row r="3" spans="2:8" x14ac:dyDescent="0.25">
      <c r="B3" s="26" t="s">
        <v>25</v>
      </c>
      <c r="C3" s="26" t="s">
        <v>26</v>
      </c>
      <c r="D3" s="26" t="s">
        <v>27</v>
      </c>
      <c r="E3" s="26" t="s">
        <v>28</v>
      </c>
      <c r="F3" s="32" t="s">
        <v>29</v>
      </c>
      <c r="G3" s="26" t="s">
        <v>2</v>
      </c>
      <c r="H3" s="30" t="s">
        <v>3</v>
      </c>
    </row>
    <row r="4" spans="2:8" x14ac:dyDescent="0.25">
      <c r="B4" s="27"/>
      <c r="C4" s="27"/>
      <c r="D4" s="27"/>
      <c r="E4" s="27"/>
      <c r="F4" s="33"/>
      <c r="G4" s="27"/>
      <c r="H4" s="31"/>
    </row>
    <row r="5" spans="2:8" x14ac:dyDescent="0.25">
      <c r="B5" s="23">
        <v>45110</v>
      </c>
      <c r="C5" s="22" t="s">
        <v>30</v>
      </c>
      <c r="D5" s="22" t="s">
        <v>31</v>
      </c>
      <c r="E5" s="22" t="s">
        <v>32</v>
      </c>
      <c r="F5" s="22" t="s">
        <v>33</v>
      </c>
      <c r="G5" s="22" t="s">
        <v>34</v>
      </c>
      <c r="H5" s="24">
        <v>1</v>
      </c>
    </row>
    <row r="6" spans="2:8" x14ac:dyDescent="0.25">
      <c r="B6" s="23">
        <v>45111</v>
      </c>
      <c r="C6" s="22" t="s">
        <v>35</v>
      </c>
      <c r="D6" s="22" t="s">
        <v>36</v>
      </c>
      <c r="E6" s="22" t="s">
        <v>37</v>
      </c>
      <c r="F6" s="22" t="s">
        <v>38</v>
      </c>
      <c r="G6" s="22" t="s">
        <v>34</v>
      </c>
      <c r="H6" s="24">
        <v>1</v>
      </c>
    </row>
    <row r="7" spans="2:8" x14ac:dyDescent="0.25">
      <c r="B7" s="23">
        <v>45111</v>
      </c>
      <c r="C7" s="22" t="s">
        <v>35</v>
      </c>
      <c r="D7" s="22" t="s">
        <v>36</v>
      </c>
      <c r="E7" s="22" t="s">
        <v>37</v>
      </c>
      <c r="F7" s="22" t="s">
        <v>39</v>
      </c>
      <c r="G7" s="22" t="s">
        <v>34</v>
      </c>
      <c r="H7" s="24">
        <v>1</v>
      </c>
    </row>
    <row r="8" spans="2:8" x14ac:dyDescent="0.25">
      <c r="B8" s="23">
        <v>45111</v>
      </c>
      <c r="C8" s="22" t="s">
        <v>35</v>
      </c>
      <c r="D8" s="22" t="s">
        <v>36</v>
      </c>
      <c r="E8" s="22" t="s">
        <v>37</v>
      </c>
      <c r="F8" s="22" t="s">
        <v>40</v>
      </c>
      <c r="G8" s="22" t="s">
        <v>34</v>
      </c>
      <c r="H8" s="24">
        <v>2</v>
      </c>
    </row>
    <row r="9" spans="2:8" x14ac:dyDescent="0.25">
      <c r="B9" s="23">
        <v>45112</v>
      </c>
      <c r="C9" s="22" t="s">
        <v>41</v>
      </c>
      <c r="D9" s="22" t="s">
        <v>42</v>
      </c>
      <c r="E9" s="22" t="s">
        <v>43</v>
      </c>
      <c r="F9" s="22" t="s">
        <v>33</v>
      </c>
      <c r="G9" s="22" t="s">
        <v>34</v>
      </c>
      <c r="H9" s="24">
        <v>1</v>
      </c>
    </row>
    <row r="10" spans="2:8" x14ac:dyDescent="0.25">
      <c r="B10" s="23">
        <v>45112</v>
      </c>
      <c r="C10" s="22" t="s">
        <v>41</v>
      </c>
      <c r="D10" s="22" t="s">
        <v>42</v>
      </c>
      <c r="E10" s="22" t="s">
        <v>43</v>
      </c>
      <c r="F10" s="22" t="s">
        <v>38</v>
      </c>
      <c r="G10" s="22" t="s">
        <v>34</v>
      </c>
      <c r="H10" s="24">
        <v>1</v>
      </c>
    </row>
    <row r="11" spans="2:8" x14ac:dyDescent="0.25">
      <c r="B11" s="23">
        <v>45113</v>
      </c>
      <c r="C11" s="22" t="s">
        <v>44</v>
      </c>
      <c r="D11" s="22" t="s">
        <v>45</v>
      </c>
      <c r="E11" s="22" t="s">
        <v>46</v>
      </c>
      <c r="F11" s="22" t="s">
        <v>38</v>
      </c>
      <c r="G11" s="22" t="s">
        <v>34</v>
      </c>
      <c r="H11" s="24">
        <v>1</v>
      </c>
    </row>
    <row r="12" spans="2:8" x14ac:dyDescent="0.25">
      <c r="B12" s="23">
        <v>45113</v>
      </c>
      <c r="C12" s="22" t="s">
        <v>47</v>
      </c>
      <c r="D12" s="22" t="s">
        <v>48</v>
      </c>
      <c r="E12" s="22" t="s">
        <v>49</v>
      </c>
      <c r="F12" s="22" t="s">
        <v>38</v>
      </c>
      <c r="G12" s="22" t="s">
        <v>34</v>
      </c>
      <c r="H12" s="24">
        <v>1</v>
      </c>
    </row>
    <row r="13" spans="2:8" x14ac:dyDescent="0.25">
      <c r="B13" s="23">
        <v>45113</v>
      </c>
      <c r="C13" s="22" t="s">
        <v>44</v>
      </c>
      <c r="D13" s="22" t="s">
        <v>45</v>
      </c>
      <c r="E13" s="22" t="s">
        <v>46</v>
      </c>
      <c r="F13" s="22" t="s">
        <v>40</v>
      </c>
      <c r="G13" s="22" t="s">
        <v>34</v>
      </c>
      <c r="H13" s="24">
        <v>1</v>
      </c>
    </row>
    <row r="14" spans="2:8" x14ac:dyDescent="0.25">
      <c r="B14" s="23">
        <v>45114</v>
      </c>
      <c r="C14" s="22" t="s">
        <v>50</v>
      </c>
      <c r="D14" s="22" t="s">
        <v>51</v>
      </c>
      <c r="E14" s="22" t="s">
        <v>52</v>
      </c>
      <c r="F14" s="22" t="s">
        <v>38</v>
      </c>
      <c r="G14" s="22" t="s">
        <v>34</v>
      </c>
      <c r="H14" s="24">
        <v>1</v>
      </c>
    </row>
    <row r="15" spans="2:8" x14ac:dyDescent="0.25">
      <c r="B15" s="23">
        <v>45114</v>
      </c>
      <c r="C15" s="22" t="s">
        <v>50</v>
      </c>
      <c r="D15" s="22" t="s">
        <v>51</v>
      </c>
      <c r="E15" s="22" t="s">
        <v>52</v>
      </c>
      <c r="F15" s="22" t="s">
        <v>39</v>
      </c>
      <c r="G15" s="22" t="s">
        <v>34</v>
      </c>
      <c r="H15" s="24">
        <v>2</v>
      </c>
    </row>
    <row r="16" spans="2:8" x14ac:dyDescent="0.25">
      <c r="B16" s="23">
        <v>45117</v>
      </c>
      <c r="C16" s="22" t="s">
        <v>30</v>
      </c>
      <c r="D16" s="22" t="s">
        <v>31</v>
      </c>
      <c r="E16" s="22" t="s">
        <v>32</v>
      </c>
      <c r="F16" s="22" t="s">
        <v>38</v>
      </c>
      <c r="G16" s="22" t="s">
        <v>34</v>
      </c>
      <c r="H16" s="24">
        <v>1</v>
      </c>
    </row>
    <row r="17" spans="2:9" x14ac:dyDescent="0.25">
      <c r="B17" s="23">
        <v>45117</v>
      </c>
      <c r="C17" s="22" t="s">
        <v>30</v>
      </c>
      <c r="D17" s="22" t="s">
        <v>31</v>
      </c>
      <c r="E17" s="22" t="s">
        <v>32</v>
      </c>
      <c r="F17" s="22" t="s">
        <v>40</v>
      </c>
      <c r="G17" s="22" t="s">
        <v>34</v>
      </c>
      <c r="H17" s="24">
        <v>1</v>
      </c>
    </row>
    <row r="18" spans="2:9" x14ac:dyDescent="0.25">
      <c r="B18" s="23">
        <v>45118</v>
      </c>
      <c r="C18" s="22" t="s">
        <v>53</v>
      </c>
      <c r="D18" s="22" t="s">
        <v>54</v>
      </c>
      <c r="E18" s="22" t="s">
        <v>55</v>
      </c>
      <c r="F18" s="22" t="s">
        <v>38</v>
      </c>
      <c r="G18" s="22" t="s">
        <v>34</v>
      </c>
      <c r="H18" s="24">
        <v>3</v>
      </c>
    </row>
    <row r="19" spans="2:9" x14ac:dyDescent="0.25">
      <c r="B19" s="23">
        <v>45119</v>
      </c>
      <c r="C19" s="22" t="s">
        <v>47</v>
      </c>
      <c r="D19" s="22" t="s">
        <v>48</v>
      </c>
      <c r="E19" s="22" t="s">
        <v>49</v>
      </c>
      <c r="F19" s="22" t="s">
        <v>38</v>
      </c>
      <c r="G19" s="22" t="s">
        <v>34</v>
      </c>
      <c r="H19" s="24">
        <v>1</v>
      </c>
      <c r="I19" s="25" t="s">
        <v>90</v>
      </c>
    </row>
    <row r="20" spans="2:9" x14ac:dyDescent="0.25">
      <c r="B20" s="23">
        <v>45120</v>
      </c>
      <c r="C20" s="22" t="s">
        <v>56</v>
      </c>
      <c r="D20" s="22" t="s">
        <v>57</v>
      </c>
      <c r="E20" s="22" t="s">
        <v>58</v>
      </c>
      <c r="F20" s="22" t="s">
        <v>33</v>
      </c>
      <c r="G20" s="22" t="s">
        <v>34</v>
      </c>
      <c r="H20" s="24">
        <v>2</v>
      </c>
    </row>
    <row r="21" spans="2:9" x14ac:dyDescent="0.25">
      <c r="B21" s="23">
        <v>45120</v>
      </c>
      <c r="C21" s="22" t="s">
        <v>59</v>
      </c>
      <c r="D21" s="22" t="s">
        <v>60</v>
      </c>
      <c r="E21" s="22" t="s">
        <v>61</v>
      </c>
      <c r="F21" s="22" t="s">
        <v>38</v>
      </c>
      <c r="G21" s="22" t="s">
        <v>34</v>
      </c>
      <c r="H21" s="24">
        <v>1</v>
      </c>
    </row>
    <row r="22" spans="2:9" x14ac:dyDescent="0.25">
      <c r="B22" s="23">
        <v>45120</v>
      </c>
      <c r="C22" s="22" t="s">
        <v>59</v>
      </c>
      <c r="D22" s="22" t="s">
        <v>60</v>
      </c>
      <c r="E22" s="22" t="s">
        <v>61</v>
      </c>
      <c r="F22" s="22" t="s">
        <v>39</v>
      </c>
      <c r="G22" s="22" t="s">
        <v>34</v>
      </c>
      <c r="H22" s="24">
        <v>4</v>
      </c>
    </row>
    <row r="23" spans="2:9" x14ac:dyDescent="0.25">
      <c r="B23" s="23">
        <v>45121</v>
      </c>
      <c r="C23" s="22" t="s">
        <v>62</v>
      </c>
      <c r="D23" s="22" t="s">
        <v>63</v>
      </c>
      <c r="E23" s="22" t="s">
        <v>64</v>
      </c>
      <c r="F23" s="22" t="s">
        <v>38</v>
      </c>
      <c r="G23" s="22" t="s">
        <v>34</v>
      </c>
      <c r="H23" s="24">
        <v>2</v>
      </c>
    </row>
    <row r="24" spans="2:9" x14ac:dyDescent="0.25">
      <c r="B24" s="23">
        <v>45124</v>
      </c>
      <c r="C24" s="22" t="s">
        <v>30</v>
      </c>
      <c r="D24" s="22" t="s">
        <v>31</v>
      </c>
      <c r="E24" s="22" t="s">
        <v>32</v>
      </c>
      <c r="F24" s="22" t="s">
        <v>38</v>
      </c>
      <c r="G24" s="22" t="s">
        <v>34</v>
      </c>
      <c r="H24" s="24">
        <v>1</v>
      </c>
    </row>
    <row r="25" spans="2:9" x14ac:dyDescent="0.25">
      <c r="B25" s="23">
        <v>45124</v>
      </c>
      <c r="C25" s="22" t="s">
        <v>30</v>
      </c>
      <c r="D25" s="22" t="s">
        <v>31</v>
      </c>
      <c r="E25" s="22" t="s">
        <v>32</v>
      </c>
      <c r="F25" s="22" t="s">
        <v>39</v>
      </c>
      <c r="G25" s="22" t="s">
        <v>34</v>
      </c>
      <c r="H25" s="24">
        <v>1</v>
      </c>
    </row>
    <row r="26" spans="2:9" x14ac:dyDescent="0.25">
      <c r="B26" s="23">
        <v>45125</v>
      </c>
      <c r="C26" s="22" t="s">
        <v>56</v>
      </c>
      <c r="D26" s="22" t="s">
        <v>57</v>
      </c>
      <c r="E26" s="22" t="s">
        <v>58</v>
      </c>
      <c r="F26" s="22" t="s">
        <v>38</v>
      </c>
      <c r="G26" s="22" t="s">
        <v>34</v>
      </c>
      <c r="H26" s="24">
        <v>2</v>
      </c>
    </row>
    <row r="27" spans="2:9" x14ac:dyDescent="0.25">
      <c r="B27" s="23">
        <v>45126</v>
      </c>
      <c r="C27" s="22" t="s">
        <v>41</v>
      </c>
      <c r="D27" s="22" t="s">
        <v>42</v>
      </c>
      <c r="E27" s="22" t="s">
        <v>43</v>
      </c>
      <c r="F27" s="22" t="s">
        <v>38</v>
      </c>
      <c r="G27" s="22" t="s">
        <v>34</v>
      </c>
      <c r="H27" s="24">
        <v>1</v>
      </c>
    </row>
    <row r="28" spans="2:9" x14ac:dyDescent="0.25">
      <c r="B28" s="23">
        <v>45127</v>
      </c>
      <c r="C28" s="22" t="s">
        <v>65</v>
      </c>
      <c r="D28" s="22" t="s">
        <v>66</v>
      </c>
      <c r="E28" s="22" t="s">
        <v>67</v>
      </c>
      <c r="F28" s="22" t="s">
        <v>33</v>
      </c>
      <c r="G28" s="22" t="s">
        <v>34</v>
      </c>
      <c r="H28" s="24">
        <v>2</v>
      </c>
    </row>
    <row r="29" spans="2:9" x14ac:dyDescent="0.25">
      <c r="B29" s="23">
        <v>45127</v>
      </c>
      <c r="C29" s="22" t="s">
        <v>68</v>
      </c>
      <c r="D29" s="22" t="s">
        <v>69</v>
      </c>
      <c r="E29" s="22" t="s">
        <v>70</v>
      </c>
      <c r="F29" s="22" t="s">
        <v>33</v>
      </c>
      <c r="G29" s="22" t="s">
        <v>34</v>
      </c>
      <c r="H29" s="24">
        <v>2</v>
      </c>
    </row>
    <row r="30" spans="2:9" x14ac:dyDescent="0.25">
      <c r="B30" s="23">
        <v>45127</v>
      </c>
      <c r="C30" s="22" t="s">
        <v>71</v>
      </c>
      <c r="D30" s="22" t="s">
        <v>72</v>
      </c>
      <c r="E30" s="22" t="s">
        <v>73</v>
      </c>
      <c r="F30" s="22" t="s">
        <v>33</v>
      </c>
      <c r="G30" s="22" t="s">
        <v>34</v>
      </c>
      <c r="H30" s="24">
        <v>2</v>
      </c>
    </row>
    <row r="31" spans="2:9" x14ac:dyDescent="0.25">
      <c r="B31" s="23">
        <v>45127</v>
      </c>
      <c r="C31" s="22" t="s">
        <v>74</v>
      </c>
      <c r="D31" s="22" t="s">
        <v>75</v>
      </c>
      <c r="E31" s="22" t="s">
        <v>76</v>
      </c>
      <c r="F31" s="22" t="s">
        <v>38</v>
      </c>
      <c r="G31" s="22" t="s">
        <v>34</v>
      </c>
      <c r="H31" s="24">
        <v>4</v>
      </c>
    </row>
    <row r="32" spans="2:9" x14ac:dyDescent="0.25">
      <c r="B32" s="23">
        <v>45127</v>
      </c>
      <c r="C32" s="22" t="s">
        <v>68</v>
      </c>
      <c r="D32" s="22" t="s">
        <v>69</v>
      </c>
      <c r="E32" s="22" t="s">
        <v>70</v>
      </c>
      <c r="F32" s="22" t="s">
        <v>38</v>
      </c>
      <c r="G32" s="22" t="s">
        <v>34</v>
      </c>
      <c r="H32" s="24">
        <v>1</v>
      </c>
    </row>
    <row r="33" spans="2:8" x14ac:dyDescent="0.25">
      <c r="B33" s="23">
        <v>45127</v>
      </c>
      <c r="C33" s="22" t="s">
        <v>71</v>
      </c>
      <c r="D33" s="22" t="s">
        <v>72</v>
      </c>
      <c r="E33" s="22" t="s">
        <v>73</v>
      </c>
      <c r="F33" s="22" t="s">
        <v>38</v>
      </c>
      <c r="G33" s="22" t="s">
        <v>34</v>
      </c>
      <c r="H33" s="24">
        <v>3</v>
      </c>
    </row>
    <row r="34" spans="2:8" x14ac:dyDescent="0.25">
      <c r="B34" s="23">
        <v>45127</v>
      </c>
      <c r="C34" s="22" t="s">
        <v>77</v>
      </c>
      <c r="D34" s="22" t="s">
        <v>78</v>
      </c>
      <c r="E34" s="22" t="s">
        <v>79</v>
      </c>
      <c r="F34" s="22" t="s">
        <v>38</v>
      </c>
      <c r="G34" s="22" t="s">
        <v>34</v>
      </c>
      <c r="H34" s="24">
        <v>1</v>
      </c>
    </row>
    <row r="35" spans="2:8" x14ac:dyDescent="0.25">
      <c r="B35" s="23">
        <v>45127</v>
      </c>
      <c r="C35" s="22" t="s">
        <v>50</v>
      </c>
      <c r="D35" s="22" t="s">
        <v>51</v>
      </c>
      <c r="E35" s="22" t="s">
        <v>52</v>
      </c>
      <c r="F35" s="22" t="s">
        <v>38</v>
      </c>
      <c r="G35" s="22" t="s">
        <v>34</v>
      </c>
      <c r="H35" s="24">
        <v>3</v>
      </c>
    </row>
    <row r="36" spans="2:8" x14ac:dyDescent="0.25">
      <c r="B36" s="23">
        <v>45127</v>
      </c>
      <c r="C36" s="22" t="s">
        <v>74</v>
      </c>
      <c r="D36" s="22" t="s">
        <v>75</v>
      </c>
      <c r="E36" s="22" t="s">
        <v>76</v>
      </c>
      <c r="F36" s="22" t="s">
        <v>39</v>
      </c>
      <c r="G36" s="22" t="s">
        <v>34</v>
      </c>
      <c r="H36" s="24">
        <v>1</v>
      </c>
    </row>
    <row r="37" spans="2:8" x14ac:dyDescent="0.25">
      <c r="B37" s="23">
        <v>45127</v>
      </c>
      <c r="C37" s="22" t="s">
        <v>71</v>
      </c>
      <c r="D37" s="22" t="s">
        <v>72</v>
      </c>
      <c r="E37" s="22" t="s">
        <v>73</v>
      </c>
      <c r="F37" s="22" t="s">
        <v>39</v>
      </c>
      <c r="G37" s="22" t="s">
        <v>34</v>
      </c>
      <c r="H37" s="24">
        <v>2</v>
      </c>
    </row>
    <row r="38" spans="2:8" x14ac:dyDescent="0.25">
      <c r="B38" s="23">
        <v>45129</v>
      </c>
      <c r="C38" s="22" t="s">
        <v>65</v>
      </c>
      <c r="D38" s="22" t="s">
        <v>66</v>
      </c>
      <c r="E38" s="22" t="s">
        <v>67</v>
      </c>
      <c r="F38" s="22" t="s">
        <v>33</v>
      </c>
      <c r="G38" s="22" t="s">
        <v>34</v>
      </c>
      <c r="H38" s="24">
        <v>1</v>
      </c>
    </row>
    <row r="39" spans="2:8" x14ac:dyDescent="0.25">
      <c r="B39" s="23">
        <v>45129</v>
      </c>
      <c r="C39" s="22" t="s">
        <v>65</v>
      </c>
      <c r="D39" s="22" t="s">
        <v>66</v>
      </c>
      <c r="E39" s="22" t="s">
        <v>67</v>
      </c>
      <c r="F39" s="22" t="s">
        <v>38</v>
      </c>
      <c r="G39" s="22" t="s">
        <v>34</v>
      </c>
      <c r="H39" s="24">
        <v>1</v>
      </c>
    </row>
    <row r="40" spans="2:8" x14ac:dyDescent="0.25">
      <c r="B40" s="23">
        <v>45133</v>
      </c>
      <c r="C40" s="22" t="s">
        <v>74</v>
      </c>
      <c r="D40" s="22" t="s">
        <v>75</v>
      </c>
      <c r="E40" s="22" t="s">
        <v>76</v>
      </c>
      <c r="F40" s="22" t="s">
        <v>33</v>
      </c>
      <c r="G40" s="22" t="s">
        <v>34</v>
      </c>
      <c r="H40" s="24">
        <v>3</v>
      </c>
    </row>
    <row r="41" spans="2:8" x14ac:dyDescent="0.25">
      <c r="B41" s="23">
        <v>45133</v>
      </c>
      <c r="C41" s="22" t="s">
        <v>80</v>
      </c>
      <c r="D41" s="22" t="s">
        <v>81</v>
      </c>
      <c r="E41" s="22" t="s">
        <v>82</v>
      </c>
      <c r="F41" s="22" t="s">
        <v>38</v>
      </c>
      <c r="G41" s="22" t="s">
        <v>34</v>
      </c>
      <c r="H41" s="24">
        <v>1</v>
      </c>
    </row>
    <row r="42" spans="2:8" x14ac:dyDescent="0.25">
      <c r="B42" s="23">
        <v>45133</v>
      </c>
      <c r="C42" s="22" t="s">
        <v>83</v>
      </c>
      <c r="D42" s="22" t="s">
        <v>84</v>
      </c>
      <c r="E42" s="22" t="s">
        <v>85</v>
      </c>
      <c r="F42" s="22" t="s">
        <v>38</v>
      </c>
      <c r="G42" s="22" t="s">
        <v>34</v>
      </c>
      <c r="H42" s="24">
        <v>2</v>
      </c>
    </row>
    <row r="43" spans="2:8" x14ac:dyDescent="0.25">
      <c r="B43" s="23">
        <v>45133</v>
      </c>
      <c r="C43" s="22" t="s">
        <v>80</v>
      </c>
      <c r="D43" s="22" t="s">
        <v>81</v>
      </c>
      <c r="E43" s="22" t="s">
        <v>82</v>
      </c>
      <c r="F43" s="22" t="s">
        <v>39</v>
      </c>
      <c r="G43" s="22" t="s">
        <v>34</v>
      </c>
      <c r="H43" s="24">
        <v>4</v>
      </c>
    </row>
    <row r="44" spans="2:8" x14ac:dyDescent="0.25">
      <c r="B44" s="23">
        <v>45133</v>
      </c>
      <c r="C44" s="22" t="s">
        <v>83</v>
      </c>
      <c r="D44" s="22" t="s">
        <v>84</v>
      </c>
      <c r="E44" s="22" t="s">
        <v>85</v>
      </c>
      <c r="F44" s="22" t="s">
        <v>39</v>
      </c>
      <c r="G44" s="22" t="s">
        <v>34</v>
      </c>
      <c r="H44" s="24">
        <v>2</v>
      </c>
    </row>
    <row r="45" spans="2:8" x14ac:dyDescent="0.25">
      <c r="B45" s="23">
        <v>45135</v>
      </c>
      <c r="C45" s="22" t="s">
        <v>86</v>
      </c>
      <c r="D45" s="22" t="s">
        <v>87</v>
      </c>
      <c r="E45" s="22" t="s">
        <v>88</v>
      </c>
      <c r="F45" s="22" t="s">
        <v>89</v>
      </c>
      <c r="G45" s="22" t="s">
        <v>34</v>
      </c>
      <c r="H45" s="24">
        <v>1</v>
      </c>
    </row>
    <row r="46" spans="2:8" x14ac:dyDescent="0.25">
      <c r="B46" s="23">
        <v>45135</v>
      </c>
      <c r="C46" s="22" t="s">
        <v>59</v>
      </c>
      <c r="D46" s="22" t="s">
        <v>60</v>
      </c>
      <c r="E46" s="22" t="s">
        <v>61</v>
      </c>
      <c r="F46" s="22" t="s">
        <v>33</v>
      </c>
      <c r="G46" s="22" t="s">
        <v>34</v>
      </c>
      <c r="H46" s="24">
        <v>1</v>
      </c>
    </row>
    <row r="47" spans="2:8" x14ac:dyDescent="0.25">
      <c r="B47" s="23">
        <v>45135</v>
      </c>
      <c r="C47" s="22" t="s">
        <v>59</v>
      </c>
      <c r="D47" s="22" t="s">
        <v>60</v>
      </c>
      <c r="E47" s="22" t="s">
        <v>61</v>
      </c>
      <c r="F47" s="22" t="s">
        <v>38</v>
      </c>
      <c r="G47" s="22" t="s">
        <v>34</v>
      </c>
      <c r="H47" s="24">
        <v>1</v>
      </c>
    </row>
    <row r="48" spans="2:8" x14ac:dyDescent="0.25">
      <c r="B48" s="23">
        <v>45135</v>
      </c>
      <c r="C48" s="22" t="s">
        <v>59</v>
      </c>
      <c r="D48" s="22" t="s">
        <v>60</v>
      </c>
      <c r="E48" s="22" t="s">
        <v>61</v>
      </c>
      <c r="F48" s="22" t="s">
        <v>39</v>
      </c>
      <c r="G48" s="22" t="s">
        <v>34</v>
      </c>
      <c r="H48" s="24">
        <v>2</v>
      </c>
    </row>
    <row r="49" spans="2:8" x14ac:dyDescent="0.25">
      <c r="B49" s="23">
        <v>45136</v>
      </c>
      <c r="C49" s="22" t="s">
        <v>41</v>
      </c>
      <c r="D49" s="22" t="s">
        <v>42</v>
      </c>
      <c r="E49" s="22" t="s">
        <v>43</v>
      </c>
      <c r="F49" s="22" t="s">
        <v>89</v>
      </c>
      <c r="G49" s="22" t="s">
        <v>34</v>
      </c>
      <c r="H49" s="24">
        <v>1</v>
      </c>
    </row>
    <row r="50" spans="2:8" x14ac:dyDescent="0.25">
      <c r="B50" s="23">
        <v>45136</v>
      </c>
      <c r="C50" s="22" t="s">
        <v>74</v>
      </c>
      <c r="D50" s="22" t="s">
        <v>75</v>
      </c>
      <c r="E50" s="22" t="s">
        <v>76</v>
      </c>
      <c r="F50" s="22" t="s">
        <v>38</v>
      </c>
      <c r="G50" s="22" t="s">
        <v>34</v>
      </c>
      <c r="H50" s="24">
        <v>1</v>
      </c>
    </row>
    <row r="51" spans="2:8" x14ac:dyDescent="0.25">
      <c r="B51" s="23">
        <v>45136</v>
      </c>
      <c r="C51" s="22" t="s">
        <v>41</v>
      </c>
      <c r="D51" s="22" t="s">
        <v>42</v>
      </c>
      <c r="E51" s="22" t="s">
        <v>43</v>
      </c>
      <c r="F51" s="22" t="s">
        <v>38</v>
      </c>
      <c r="G51" s="22" t="s">
        <v>34</v>
      </c>
      <c r="H51" s="24">
        <v>1</v>
      </c>
    </row>
    <row r="52" spans="2:8" x14ac:dyDescent="0.25">
      <c r="B52" s="23">
        <v>45136</v>
      </c>
      <c r="C52" s="22" t="s">
        <v>41</v>
      </c>
      <c r="D52" s="22" t="s">
        <v>42</v>
      </c>
      <c r="E52" s="22" t="s">
        <v>43</v>
      </c>
      <c r="F52" s="22" t="s">
        <v>40</v>
      </c>
      <c r="G52" s="22" t="s">
        <v>34</v>
      </c>
      <c r="H52" s="24">
        <v>3</v>
      </c>
    </row>
    <row r="53" spans="2:8" x14ac:dyDescent="0.25">
      <c r="B53" s="23">
        <v>45138</v>
      </c>
      <c r="C53" s="22" t="s">
        <v>30</v>
      </c>
      <c r="D53" s="22" t="s">
        <v>31</v>
      </c>
      <c r="E53" s="22" t="s">
        <v>32</v>
      </c>
      <c r="F53" s="22" t="s">
        <v>33</v>
      </c>
      <c r="G53" s="22" t="s">
        <v>34</v>
      </c>
      <c r="H53" s="24">
        <v>2</v>
      </c>
    </row>
    <row r="54" spans="2:8" x14ac:dyDescent="0.25">
      <c r="B54" s="23">
        <v>45138</v>
      </c>
      <c r="C54" s="22" t="s">
        <v>65</v>
      </c>
      <c r="D54" s="22" t="s">
        <v>66</v>
      </c>
      <c r="E54" s="22" t="s">
        <v>67</v>
      </c>
      <c r="F54" s="22" t="s">
        <v>33</v>
      </c>
      <c r="G54" s="22" t="s">
        <v>34</v>
      </c>
      <c r="H54" s="24">
        <v>1</v>
      </c>
    </row>
    <row r="55" spans="2:8" x14ac:dyDescent="0.25">
      <c r="B55" s="23">
        <v>45138</v>
      </c>
      <c r="C55" s="22" t="s">
        <v>30</v>
      </c>
      <c r="D55" s="22" t="s">
        <v>31</v>
      </c>
      <c r="E55" s="22" t="s">
        <v>32</v>
      </c>
      <c r="F55" s="22" t="s">
        <v>39</v>
      </c>
      <c r="G55" s="22" t="s">
        <v>34</v>
      </c>
      <c r="H55" s="24">
        <v>1</v>
      </c>
    </row>
    <row r="56" spans="2:8" x14ac:dyDescent="0.25">
      <c r="B56" s="23">
        <v>45138</v>
      </c>
      <c r="C56" s="22" t="s">
        <v>65</v>
      </c>
      <c r="D56" s="22" t="s">
        <v>66</v>
      </c>
      <c r="E56" s="22" t="s">
        <v>67</v>
      </c>
      <c r="F56" s="22" t="s">
        <v>39</v>
      </c>
      <c r="G56" s="22" t="s">
        <v>34</v>
      </c>
      <c r="H56" s="24">
        <v>1</v>
      </c>
    </row>
    <row r="57" spans="2:8" x14ac:dyDescent="0.25">
      <c r="B57" s="23">
        <v>45138</v>
      </c>
      <c r="C57" s="22" t="s">
        <v>62</v>
      </c>
      <c r="D57" s="22" t="s">
        <v>63</v>
      </c>
      <c r="E57" s="22" t="s">
        <v>64</v>
      </c>
      <c r="F57" s="22" t="s">
        <v>40</v>
      </c>
      <c r="G57" s="22" t="s">
        <v>34</v>
      </c>
      <c r="H57" s="24">
        <v>3</v>
      </c>
    </row>
    <row r="58" spans="2:8" x14ac:dyDescent="0.25">
      <c r="B58" s="23">
        <v>45138</v>
      </c>
      <c r="C58" s="22" t="s">
        <v>62</v>
      </c>
      <c r="D58" s="22" t="s">
        <v>63</v>
      </c>
      <c r="E58" s="22" t="s">
        <v>64</v>
      </c>
      <c r="F58" s="22" t="s">
        <v>89</v>
      </c>
      <c r="G58" s="22" t="s">
        <v>34</v>
      </c>
      <c r="H58" s="24">
        <v>2</v>
      </c>
    </row>
  </sheetData>
  <mergeCells count="9">
    <mergeCell ref="B3:B4"/>
    <mergeCell ref="B1:H1"/>
    <mergeCell ref="B2:H2"/>
    <mergeCell ref="H3:H4"/>
    <mergeCell ref="C3:C4"/>
    <mergeCell ref="D3:D4"/>
    <mergeCell ref="G3:G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Phản hồi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2023-08-03T02:12:22Z</dcterms:created>
  <dcterms:modified xsi:type="dcterms:W3CDTF">2023-08-07T01:11:34Z</dcterms:modified>
</cp:coreProperties>
</file>