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OKONO\"/>
    </mc:Choice>
  </mc:AlternateContent>
  <xr:revisionPtr revIDLastSave="0" documentId="13_ncr:1_{E0B756AE-6108-4A0A-8C60-BBD546F9D378}" xr6:coauthVersionLast="47" xr6:coauthVersionMax="47" xr10:uidLastSave="{00000000-0000-0000-0000-000000000000}"/>
  <bookViews>
    <workbookView xWindow="-120" yWindow="-120" windowWidth="29040" windowHeight="15720" xr2:uid="{EC4AA9DA-D9DE-4DB2-93FA-330BA377ECBB}"/>
  </bookViews>
  <sheets>
    <sheet name="Sheet1" sheetId="1" r:id="rId1"/>
  </sheets>
  <definedNames>
    <definedName name="_xlnm.Print_Area" localSheetId="0">Sheet1!$A$1:$F$97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1" l="1"/>
  <c r="H76" i="1"/>
  <c r="E20" i="1" l="1"/>
</calcChain>
</file>

<file path=xl/sharedStrings.xml><?xml version="1.0" encoding="utf-8"?>
<sst xmlns="http://schemas.openxmlformats.org/spreadsheetml/2006/main" count="155" uniqueCount="98">
  <si>
    <t>CÔNG HÒA XÃ HỘI CHỦ NGHĨA VIỆT NAM</t>
  </si>
  <si>
    <t>Độc lập - Tự do - Hạnh phúc</t>
  </si>
  <si>
    <t>BIÊN BẢN ĐỐI CHIẾU CÔNG NỢ</t>
  </si>
  <si>
    <t>Từ ngày 01/07/2023-31/07/2023</t>
  </si>
  <si>
    <t>Hôm nay, ngày 10 tháng 08 năm 2023 chúng tôi gồm: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</si>
  <si>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MỘT THÀNH VIÊN THƯƠNG MẠI VÀ DỊCH VỤ NGỌC THƠM</t>
    </r>
  </si>
  <si>
    <t>MST:  0309391503</t>
  </si>
  <si>
    <t>Địa chỉ: 12/14/18 Đường 49, Khu phố 7, Phường Hiệp Bình Chánh, Thành phố Thủ Đức, Thành phố Hồ Chí Minh, Việt Nam</t>
  </si>
  <si>
    <t xml:space="preserve">Người đại diện:  </t>
  </si>
  <si>
    <t>Đặng Xuân Ngọc</t>
  </si>
  <si>
    <t>Chức vụ: Giám đốc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</si>
  <si>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OKONO VIỆT NAM</t>
    </r>
  </si>
  <si>
    <t>MST</t>
  </si>
  <si>
    <t>0107645219</t>
  </si>
  <si>
    <t>Địa chỉ : Số 219 Yên Hòa, Phường Yên Hòa, Quận Cầu Giấy, Thành phố Hà Nội</t>
  </si>
  <si>
    <t>Mai Thị Yến</t>
  </si>
  <si>
    <t>Chức vụ: Phó Giám đốc</t>
  </si>
  <si>
    <t>Kính đề nghị Bên B thanh toán cho Bên A ( các Hóa Đơn) theo bảng kê sau:</t>
  </si>
  <si>
    <t>(Đơn vị tính: VNĐ)</t>
  </si>
  <si>
    <t>STT</t>
  </si>
  <si>
    <t>Ngày tháng</t>
  </si>
  <si>
    <t>Số HĐ</t>
  </si>
  <si>
    <t>Diễn giải</t>
  </si>
  <si>
    <t>Số Tiền</t>
  </si>
  <si>
    <t>Ghi chú</t>
  </si>
  <si>
    <t>Công nợ đầu kỳ:</t>
  </si>
  <si>
    <t>Số phát sinh tăng trong kỳ:</t>
  </si>
  <si>
    <t>CÔNG TY TNHH OKONO VIỆT NAM</t>
  </si>
  <si>
    <t xml:space="preserve"> Hàng trả lại</t>
  </si>
  <si>
    <t>Hỗ trợ trung bày, marketing, thanh toán 7/2023</t>
  </si>
  <si>
    <t>Số tiền bên B đã thanh toán ngày 08/08/2023</t>
  </si>
  <si>
    <t>Công nợ cuối kỳ</t>
  </si>
  <si>
    <t>Hai bên thống nhất số liệu trên. Biên bản được lập thành 02 bản có giá trị pháp lý như nhau. Mỗi bên giữ 01</t>
  </si>
  <si>
    <t xml:space="preserve"> bản làm căn cứ thực hiện.</t>
  </si>
  <si>
    <t>ĐẠI DIỆN BÊN A</t>
  </si>
  <si>
    <t>ĐẠI DIỆN BÊN B</t>
  </si>
  <si>
    <r>
      <rPr>
        <sz val="12"/>
        <color rgb="FF000000"/>
        <rFont val="Times New Roman"/>
        <family val="1"/>
      </rPr>
      <t>(Ký, ghi rõ họ tên)</t>
    </r>
    <r>
      <rPr>
        <b/>
        <sz val="12"/>
        <color rgb="FF000000"/>
        <rFont val="Times New Roman"/>
        <family val="1"/>
      </rPr>
      <t xml:space="preserve">  </t>
    </r>
  </si>
  <si>
    <t>ĐẶNG XUÂN NGỌC</t>
  </si>
  <si>
    <t>00045406</t>
  </si>
  <si>
    <t>00045403</t>
  </si>
  <si>
    <t>00045404</t>
  </si>
  <si>
    <t>00045400</t>
  </si>
  <si>
    <t>00045402</t>
  </si>
  <si>
    <t>00045398</t>
  </si>
  <si>
    <t>00046653</t>
  </si>
  <si>
    <t>00046684</t>
  </si>
  <si>
    <t>00046682</t>
  </si>
  <si>
    <t>00046683</t>
  </si>
  <si>
    <t>00046883</t>
  </si>
  <si>
    <t>00046884</t>
  </si>
  <si>
    <t>00046885</t>
  </si>
  <si>
    <t>00047263</t>
  </si>
  <si>
    <t>00047132</t>
  </si>
  <si>
    <t>00047216</t>
  </si>
  <si>
    <t>00047242</t>
  </si>
  <si>
    <t>00047143</t>
  </si>
  <si>
    <t>00047173</t>
  </si>
  <si>
    <t>00047285</t>
  </si>
  <si>
    <t>00048345</t>
  </si>
  <si>
    <t>00048348</t>
  </si>
  <si>
    <t>00048340</t>
  </si>
  <si>
    <t>00048343</t>
  </si>
  <si>
    <t>00048346</t>
  </si>
  <si>
    <t>00048349</t>
  </si>
  <si>
    <t>00048341</t>
  </si>
  <si>
    <t>00048344</t>
  </si>
  <si>
    <t>00048347</t>
  </si>
  <si>
    <t>00048342</t>
  </si>
  <si>
    <t>00048563</t>
  </si>
  <si>
    <t>00048562</t>
  </si>
  <si>
    <t>00048564</t>
  </si>
  <si>
    <t>00049747</t>
  </si>
  <si>
    <t>00049748</t>
  </si>
  <si>
    <t>00049749</t>
  </si>
  <si>
    <t>00049916</t>
  </si>
  <si>
    <t>00049921</t>
  </si>
  <si>
    <t>00049920</t>
  </si>
  <si>
    <t>00049917</t>
  </si>
  <si>
    <t>00051137</t>
  </si>
  <si>
    <t>00051132</t>
  </si>
  <si>
    <t>00051131</t>
  </si>
  <si>
    <t>00051136</t>
  </si>
  <si>
    <t>00051415</t>
  </si>
  <si>
    <t>00051414</t>
  </si>
  <si>
    <t>00051413</t>
  </si>
  <si>
    <t>00051412</t>
  </si>
  <si>
    <t>00051416</t>
  </si>
  <si>
    <t>00051411</t>
  </si>
  <si>
    <t>00051502</t>
  </si>
  <si>
    <t>00051507</t>
  </si>
  <si>
    <t>00051504</t>
  </si>
  <si>
    <t>00051503</t>
  </si>
  <si>
    <t>00051506</t>
  </si>
  <si>
    <t>00051505</t>
  </si>
  <si>
    <t>Như vậy, đến hết ngày 31/08/2023 Bên B còn nợ Bên A số tiền là: 86.026.188 VNĐ</t>
  </si>
  <si>
    <t xml:space="preserve">Và sau ngày 07/09/2023 số tiền công nợ tháng 8/2023 Công ty TNHH Okono Việt Nam còn phài thanh toán là: </t>
  </si>
  <si>
    <t>42.401.560 VNĐ</t>
  </si>
  <si>
    <t>(Bằng chữ: Bốn mươi hai triệu bốn trăm linh một nghìn năm trăm sáu mươi đồng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</si>
</sst>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1"/>
      <name val=".VnTime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8" fillId="0" borderId="0"/>
    <xf numFmtId="0" fontId="8" fillId="0" borderId="0"/>
  </cellStyleXfs>
  <cellXfs count="66">
    <xf numFmtId="0" fontId="0" fillId="0" borderId="0" xfId="0"/>
    <xf numFmtId="0" fontId="4" fillId="0" borderId="0" xfId="2" applyFont="1"/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14" fontId="4" fillId="0" borderId="0" xfId="2" applyNumberFormat="1" applyFont="1"/>
    <xf numFmtId="4" fontId="2" fillId="0" borderId="0" xfId="2" applyNumberFormat="1" applyFont="1"/>
    <xf numFmtId="14" fontId="2" fillId="0" borderId="0" xfId="2" quotePrefix="1" applyNumberFormat="1" applyFont="1"/>
    <xf numFmtId="0" fontId="2" fillId="0" borderId="0" xfId="2" applyFont="1" applyAlignment="1">
      <alignment horizontal="center"/>
    </xf>
    <xf numFmtId="165" fontId="5" fillId="0" borderId="0" xfId="3" applyNumberFormat="1" applyFont="1" applyAlignment="1">
      <alignment horizontal="right"/>
    </xf>
    <xf numFmtId="4" fontId="2" fillId="0" borderId="0" xfId="2" applyNumberFormat="1" applyFont="1" applyAlignment="1">
      <alignment horizontal="left"/>
    </xf>
    <xf numFmtId="0" fontId="5" fillId="0" borderId="0" xfId="2" applyFont="1"/>
    <xf numFmtId="14" fontId="2" fillId="0" borderId="0" xfId="2" applyNumberFormat="1" applyFont="1"/>
    <xf numFmtId="4" fontId="2" fillId="0" borderId="0" xfId="2" applyNumberFormat="1" applyFont="1" applyAlignment="1">
      <alignment horizontal="center"/>
    </xf>
    <xf numFmtId="0" fontId="4" fillId="0" borderId="0" xfId="2" applyFont="1" applyAlignment="1">
      <alignment horizontal="left" vertical="center"/>
    </xf>
    <xf numFmtId="4" fontId="2" fillId="0" borderId="0" xfId="2" applyNumberFormat="1" applyFont="1" applyAlignment="1">
      <alignment vertical="center"/>
    </xf>
    <xf numFmtId="14" fontId="2" fillId="0" borderId="0" xfId="2" quotePrefix="1" applyNumberFormat="1" applyFont="1" applyAlignment="1">
      <alignment vertical="center"/>
    </xf>
    <xf numFmtId="0" fontId="2" fillId="0" borderId="0" xfId="2" applyFont="1" applyAlignment="1">
      <alignment horizontal="center" vertical="center"/>
    </xf>
    <xf numFmtId="0" fontId="5" fillId="0" borderId="0" xfId="4" applyFont="1" applyAlignment="1">
      <alignment horizontal="right" vertical="center"/>
    </xf>
    <xf numFmtId="0" fontId="4" fillId="0" borderId="0" xfId="2" applyFont="1" applyAlignment="1">
      <alignment vertical="center"/>
    </xf>
    <xf numFmtId="4" fontId="4" fillId="0" borderId="0" xfId="2" applyNumberFormat="1" applyFont="1"/>
    <xf numFmtId="0" fontId="5" fillId="0" borderId="0" xfId="5" applyFont="1"/>
    <xf numFmtId="14" fontId="5" fillId="0" borderId="0" xfId="5" applyNumberFormat="1" applyFont="1" applyAlignment="1">
      <alignment horizontal="center"/>
    </xf>
    <xf numFmtId="0" fontId="5" fillId="0" borderId="0" xfId="5" applyFont="1" applyAlignment="1">
      <alignment horizontal="center"/>
    </xf>
    <xf numFmtId="0" fontId="10" fillId="0" borderId="2" xfId="5" applyFont="1" applyBorder="1" applyAlignment="1">
      <alignment horizontal="center" vertical="center" wrapText="1"/>
    </xf>
    <xf numFmtId="14" fontId="10" fillId="0" borderId="2" xfId="5" applyNumberFormat="1" applyFont="1" applyBorder="1" applyAlignment="1">
      <alignment horizontal="center" vertical="center" wrapText="1"/>
    </xf>
    <xf numFmtId="165" fontId="10" fillId="0" borderId="2" xfId="3" applyNumberFormat="1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5" fillId="0" borderId="2" xfId="5" applyFont="1" applyBorder="1" applyAlignment="1">
      <alignment horizont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4" fillId="0" borderId="2" xfId="2" applyFont="1" applyBorder="1"/>
    <xf numFmtId="0" fontId="2" fillId="0" borderId="2" xfId="2" applyFont="1" applyBorder="1"/>
    <xf numFmtId="0" fontId="5" fillId="0" borderId="3" xfId="5" applyFont="1" applyBorder="1" applyAlignment="1">
      <alignment horizontal="center" wrapText="1"/>
    </xf>
    <xf numFmtId="38" fontId="11" fillId="0" borderId="2" xfId="0" applyNumberFormat="1" applyFont="1" applyBorder="1" applyAlignment="1">
      <alignment horizontal="right" vertical="center"/>
    </xf>
    <xf numFmtId="14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5" fontId="2" fillId="0" borderId="0" xfId="1" applyNumberFormat="1" applyFont="1" applyAlignment="1">
      <alignment horizontal="center"/>
    </xf>
    <xf numFmtId="165" fontId="10" fillId="0" borderId="0" xfId="3" applyNumberFormat="1" applyFont="1" applyAlignment="1">
      <alignment horizontal="right"/>
    </xf>
    <xf numFmtId="14" fontId="2" fillId="0" borderId="0" xfId="2" applyNumberFormat="1" applyFont="1" applyAlignment="1">
      <alignment horizontal="left"/>
    </xf>
    <xf numFmtId="165" fontId="2" fillId="0" borderId="0" xfId="1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2" applyFont="1" applyAlignment="1">
      <alignment horizontal="center"/>
    </xf>
    <xf numFmtId="4" fontId="2" fillId="0" borderId="0" xfId="2" applyNumberFormat="1" applyFont="1" applyAlignment="1">
      <alignment horizontal="left" vertical="center" wrapText="1"/>
    </xf>
    <xf numFmtId="4" fontId="2" fillId="0" borderId="0" xfId="2" applyNumberFormat="1" applyFont="1" applyAlignment="1">
      <alignment horizontal="left" wrapText="1"/>
    </xf>
    <xf numFmtId="0" fontId="9" fillId="0" borderId="1" xfId="2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38" fontId="0" fillId="0" borderId="0" xfId="0" applyNumberFormat="1"/>
    <xf numFmtId="4" fontId="2" fillId="0" borderId="0" xfId="2" applyNumberFormat="1" applyFont="1" applyAlignment="1">
      <alignment horizontal="left" vertical="top" wrapText="1"/>
    </xf>
    <xf numFmtId="38" fontId="10" fillId="0" borderId="2" xfId="0" applyNumberFormat="1" applyFont="1" applyBorder="1" applyAlignment="1">
      <alignment horizontal="right" vertical="center"/>
    </xf>
    <xf numFmtId="3" fontId="10" fillId="0" borderId="2" xfId="2" applyNumberFormat="1" applyFont="1" applyBorder="1" applyAlignment="1">
      <alignment horizontal="right"/>
    </xf>
  </cellXfs>
  <cellStyles count="6">
    <cellStyle name="Comma" xfId="1" builtinId="3"/>
    <cellStyle name="Comma 2" xfId="3" xr:uid="{5C769478-012B-4E88-A8EA-93D1A57B3959}"/>
    <cellStyle name="Normal" xfId="0" builtinId="0"/>
    <cellStyle name="Normal 2" xfId="2" xr:uid="{B99989C8-B6E5-4BD2-8FCD-B66FD0F653E5}"/>
    <cellStyle name="Normal_Sheet1_1" xfId="4" xr:uid="{047A4689-DEE2-4BF3-BA5B-70E32E9FC513}"/>
    <cellStyle name="Normal_Sheet1_Sheet2" xfId="5" xr:uid="{ED8C1AB1-CBFB-43E9-86B0-0A0D49A9A5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2BF57-6EFE-4D78-924E-FC2E05FCA60D}">
  <sheetPr>
    <pageSetUpPr fitToPage="1"/>
  </sheetPr>
  <dimension ref="A1:H98"/>
  <sheetViews>
    <sheetView tabSelected="1" view="pageBreakPreview" zoomScale="60" zoomScaleNormal="100" workbookViewId="0">
      <selection activeCell="E12" sqref="A12:E13"/>
    </sheetView>
  </sheetViews>
  <sheetFormatPr defaultRowHeight="15"/>
  <cols>
    <col min="1" max="1" width="7.140625" customWidth="1"/>
    <col min="2" max="2" width="15.140625" customWidth="1"/>
    <col min="3" max="3" width="15.85546875" customWidth="1"/>
    <col min="4" max="4" width="38.85546875" customWidth="1"/>
    <col min="5" max="5" width="18.85546875" customWidth="1"/>
    <col min="8" max="8" width="10.140625" bestFit="1" customWidth="1"/>
  </cols>
  <sheetData>
    <row r="1" spans="1:6" ht="15.75">
      <c r="A1" s="59" t="s">
        <v>0</v>
      </c>
      <c r="B1" s="59"/>
      <c r="C1" s="59"/>
      <c r="D1" s="59"/>
      <c r="E1" s="59"/>
      <c r="F1" s="59"/>
    </row>
    <row r="2" spans="1:6" ht="15.75">
      <c r="A2" s="59" t="s">
        <v>1</v>
      </c>
      <c r="B2" s="59"/>
      <c r="C2" s="59"/>
      <c r="D2" s="59"/>
      <c r="E2" s="59"/>
      <c r="F2" s="59"/>
    </row>
    <row r="3" spans="1:6" ht="15.75">
      <c r="A3" s="2"/>
      <c r="B3" s="3"/>
      <c r="C3" s="4"/>
      <c r="D3" s="2"/>
      <c r="E3" s="5"/>
      <c r="F3" s="1"/>
    </row>
    <row r="4" spans="1:6" ht="18.75">
      <c r="A4" s="60" t="s">
        <v>2</v>
      </c>
      <c r="B4" s="60"/>
      <c r="C4" s="60"/>
      <c r="D4" s="60"/>
      <c r="E4" s="60"/>
      <c r="F4" s="60"/>
    </row>
    <row r="5" spans="1:6" ht="15.75">
      <c r="A5" s="61" t="s">
        <v>3</v>
      </c>
      <c r="B5" s="61"/>
      <c r="C5" s="61"/>
      <c r="D5" s="61"/>
      <c r="E5" s="61"/>
      <c r="F5" s="61"/>
    </row>
    <row r="6" spans="1:6" ht="15.75">
      <c r="A6" s="1"/>
      <c r="B6" s="7" t="s">
        <v>4</v>
      </c>
      <c r="C6" s="6"/>
      <c r="D6" s="6"/>
      <c r="E6" s="5"/>
      <c r="F6" s="1"/>
    </row>
    <row r="7" spans="1:6" ht="15.75">
      <c r="A7" s="54" t="s">
        <v>5</v>
      </c>
      <c r="B7" s="54"/>
      <c r="C7" s="54"/>
      <c r="D7" s="54"/>
      <c r="E7" s="54"/>
      <c r="F7" s="1"/>
    </row>
    <row r="8" spans="1:6" ht="15.75">
      <c r="A8" s="8" t="s">
        <v>6</v>
      </c>
      <c r="B8" s="9"/>
      <c r="C8" s="10"/>
      <c r="D8" s="8"/>
      <c r="E8" s="11"/>
      <c r="F8" s="1"/>
    </row>
    <row r="9" spans="1:6" ht="32.25" customHeight="1">
      <c r="A9" s="63" t="s">
        <v>7</v>
      </c>
      <c r="B9" s="63"/>
      <c r="C9" s="63"/>
      <c r="D9" s="63"/>
      <c r="E9" s="63"/>
      <c r="F9" s="63"/>
    </row>
    <row r="10" spans="1:6" ht="15.75">
      <c r="A10" s="8" t="s">
        <v>8</v>
      </c>
      <c r="B10" s="14"/>
      <c r="C10" s="12" t="s">
        <v>9</v>
      </c>
      <c r="D10" s="8"/>
      <c r="E10" s="15" t="s">
        <v>10</v>
      </c>
      <c r="F10" s="13"/>
    </row>
    <row r="11" spans="1:6" ht="15.75">
      <c r="A11" s="53" t="s">
        <v>11</v>
      </c>
      <c r="B11" s="53"/>
      <c r="C11" s="53"/>
      <c r="D11" s="53"/>
      <c r="E11" s="53"/>
      <c r="F11" s="16"/>
    </row>
    <row r="12" spans="1:6" ht="15.75">
      <c r="A12" s="17" t="s">
        <v>12</v>
      </c>
      <c r="B12" s="18" t="s">
        <v>13</v>
      </c>
      <c r="C12" s="19"/>
      <c r="D12" s="17"/>
      <c r="E12" s="20"/>
      <c r="F12" s="21"/>
    </row>
    <row r="13" spans="1:6" ht="15.75">
      <c r="A13" s="54" t="s">
        <v>14</v>
      </c>
      <c r="B13" s="54"/>
      <c r="C13" s="54"/>
      <c r="D13" s="54"/>
      <c r="E13" s="54"/>
      <c r="F13" s="1"/>
    </row>
    <row r="14" spans="1:6" ht="15.75">
      <c r="A14" s="8" t="s">
        <v>8</v>
      </c>
      <c r="B14" s="14"/>
      <c r="C14" s="12" t="s">
        <v>15</v>
      </c>
      <c r="D14" s="8"/>
      <c r="E14" s="15" t="s">
        <v>16</v>
      </c>
      <c r="F14" s="1"/>
    </row>
    <row r="15" spans="1:6" ht="15.75">
      <c r="A15" s="8"/>
      <c r="B15" s="14"/>
      <c r="C15" s="15"/>
      <c r="D15" s="8"/>
      <c r="E15" s="15"/>
      <c r="F15" s="1"/>
    </row>
    <row r="16" spans="1:6" ht="15.75">
      <c r="B16" s="7" t="s">
        <v>17</v>
      </c>
      <c r="C16" s="22"/>
      <c r="D16" s="22"/>
      <c r="E16" s="22"/>
      <c r="F16" s="1"/>
    </row>
    <row r="17" spans="1:6" ht="15.75">
      <c r="A17" s="23"/>
      <c r="B17" s="24"/>
      <c r="C17" s="25"/>
      <c r="D17" s="23"/>
      <c r="E17" s="55" t="s">
        <v>18</v>
      </c>
      <c r="F17" s="55"/>
    </row>
    <row r="18" spans="1:6" ht="15.75">
      <c r="A18" s="26" t="s">
        <v>19</v>
      </c>
      <c r="B18" s="27" t="s">
        <v>20</v>
      </c>
      <c r="C18" s="26" t="s">
        <v>21</v>
      </c>
      <c r="D18" s="28" t="s">
        <v>22</v>
      </c>
      <c r="E18" s="28" t="s">
        <v>23</v>
      </c>
      <c r="F18" s="29" t="s">
        <v>24</v>
      </c>
    </row>
    <row r="19" spans="1:6" ht="15.75">
      <c r="A19" s="30">
        <v>1</v>
      </c>
      <c r="B19" s="31"/>
      <c r="C19" s="32"/>
      <c r="D19" s="33" t="s">
        <v>25</v>
      </c>
      <c r="E19" s="64">
        <v>43624627.945999995</v>
      </c>
      <c r="F19" s="34"/>
    </row>
    <row r="20" spans="1:6" ht="15.75">
      <c r="A20" s="30">
        <v>2</v>
      </c>
      <c r="B20" s="31"/>
      <c r="C20" s="32"/>
      <c r="D20" s="33" t="s">
        <v>26</v>
      </c>
      <c r="E20" s="64">
        <f>SUM(E21:E76)</f>
        <v>51957560</v>
      </c>
      <c r="F20" s="35"/>
    </row>
    <row r="21" spans="1:6" ht="15.75">
      <c r="A21" s="36">
        <v>3</v>
      </c>
      <c r="B21" s="31">
        <v>45139</v>
      </c>
      <c r="C21" s="32" t="s">
        <v>38</v>
      </c>
      <c r="D21" s="33" t="s">
        <v>27</v>
      </c>
      <c r="E21" s="37">
        <v>1624784</v>
      </c>
      <c r="F21" s="34"/>
    </row>
    <row r="22" spans="1:6" ht="15.75">
      <c r="A22" s="36">
        <v>4</v>
      </c>
      <c r="B22" s="31">
        <v>45139</v>
      </c>
      <c r="C22" s="32" t="s">
        <v>39</v>
      </c>
      <c r="D22" s="33" t="s">
        <v>27</v>
      </c>
      <c r="E22" s="37">
        <v>797618</v>
      </c>
      <c r="F22" s="34"/>
    </row>
    <row r="23" spans="1:6" ht="15.75">
      <c r="A23" s="30">
        <v>5</v>
      </c>
      <c r="B23" s="31">
        <v>45139</v>
      </c>
      <c r="C23" s="32" t="s">
        <v>40</v>
      </c>
      <c r="D23" s="33" t="s">
        <v>27</v>
      </c>
      <c r="E23" s="37">
        <v>1246200</v>
      </c>
      <c r="F23" s="34"/>
    </row>
    <row r="24" spans="1:6" ht="15.75">
      <c r="A24" s="30">
        <v>6</v>
      </c>
      <c r="B24" s="31">
        <v>45139</v>
      </c>
      <c r="C24" s="32" t="s">
        <v>41</v>
      </c>
      <c r="D24" s="33" t="s">
        <v>27</v>
      </c>
      <c r="E24" s="37">
        <v>825295</v>
      </c>
      <c r="F24" s="34"/>
    </row>
    <row r="25" spans="1:6" ht="15.75">
      <c r="A25" s="36">
        <v>7</v>
      </c>
      <c r="B25" s="31">
        <v>45139</v>
      </c>
      <c r="C25" s="32" t="s">
        <v>42</v>
      </c>
      <c r="D25" s="33" t="s">
        <v>27</v>
      </c>
      <c r="E25" s="37">
        <v>1163484</v>
      </c>
      <c r="F25" s="34"/>
    </row>
    <row r="26" spans="1:6" ht="15.75">
      <c r="A26" s="36">
        <v>8</v>
      </c>
      <c r="B26" s="31">
        <v>45139</v>
      </c>
      <c r="C26" s="32" t="s">
        <v>43</v>
      </c>
      <c r="D26" s="33" t="s">
        <v>27</v>
      </c>
      <c r="E26" s="37">
        <v>1163861</v>
      </c>
      <c r="F26" s="34"/>
    </row>
    <row r="27" spans="1:6" ht="15.75">
      <c r="A27" s="30">
        <v>9</v>
      </c>
      <c r="B27" s="31">
        <v>45142</v>
      </c>
      <c r="C27" s="32" t="s">
        <v>44</v>
      </c>
      <c r="D27" s="33" t="s">
        <v>27</v>
      </c>
      <c r="E27" s="37">
        <v>1121334</v>
      </c>
      <c r="F27" s="34"/>
    </row>
    <row r="28" spans="1:6" ht="15.75">
      <c r="A28" s="30">
        <v>10</v>
      </c>
      <c r="B28" s="31">
        <v>45142</v>
      </c>
      <c r="C28" s="32" t="s">
        <v>45</v>
      </c>
      <c r="D28" s="33" t="s">
        <v>27</v>
      </c>
      <c r="E28" s="37">
        <v>900731</v>
      </c>
      <c r="F28" s="34"/>
    </row>
    <row r="29" spans="1:6" ht="15.75">
      <c r="A29" s="36">
        <v>11</v>
      </c>
      <c r="B29" s="31">
        <v>45142</v>
      </c>
      <c r="C29" s="32" t="s">
        <v>46</v>
      </c>
      <c r="D29" s="33" t="s">
        <v>27</v>
      </c>
      <c r="E29" s="37">
        <v>1009260</v>
      </c>
      <c r="F29" s="34"/>
    </row>
    <row r="30" spans="1:6" ht="15.75">
      <c r="A30" s="36">
        <v>12</v>
      </c>
      <c r="B30" s="31">
        <v>45142</v>
      </c>
      <c r="C30" s="32" t="s">
        <v>47</v>
      </c>
      <c r="D30" s="33" t="s">
        <v>27</v>
      </c>
      <c r="E30" s="37">
        <v>1014676</v>
      </c>
      <c r="F30" s="34"/>
    </row>
    <row r="31" spans="1:6" ht="15.75">
      <c r="A31" s="30">
        <v>13</v>
      </c>
      <c r="B31" s="31">
        <v>45145</v>
      </c>
      <c r="C31" s="32" t="s">
        <v>48</v>
      </c>
      <c r="D31" s="33" t="s">
        <v>27</v>
      </c>
      <c r="E31" s="37">
        <v>921332</v>
      </c>
      <c r="F31" s="34"/>
    </row>
    <row r="32" spans="1:6" ht="15.75">
      <c r="A32" s="30">
        <v>14</v>
      </c>
      <c r="B32" s="31">
        <v>45145</v>
      </c>
      <c r="C32" s="32" t="s">
        <v>49</v>
      </c>
      <c r="D32" s="33" t="s">
        <v>27</v>
      </c>
      <c r="E32" s="37">
        <v>786785</v>
      </c>
      <c r="F32" s="34"/>
    </row>
    <row r="33" spans="1:6" ht="15.75">
      <c r="A33" s="36">
        <v>15</v>
      </c>
      <c r="B33" s="31">
        <v>45145</v>
      </c>
      <c r="C33" s="32" t="s">
        <v>50</v>
      </c>
      <c r="D33" s="33" t="s">
        <v>27</v>
      </c>
      <c r="E33" s="37">
        <v>683810</v>
      </c>
      <c r="F33" s="34"/>
    </row>
    <row r="34" spans="1:6" ht="15.75">
      <c r="A34" s="36">
        <v>16</v>
      </c>
      <c r="B34" s="31">
        <v>45148</v>
      </c>
      <c r="C34" s="32" t="s">
        <v>51</v>
      </c>
      <c r="D34" s="33" t="s">
        <v>27</v>
      </c>
      <c r="E34" s="37">
        <v>1025550</v>
      </c>
      <c r="F34" s="34"/>
    </row>
    <row r="35" spans="1:6" ht="15.75">
      <c r="A35" s="30">
        <v>17</v>
      </c>
      <c r="B35" s="31">
        <v>45148</v>
      </c>
      <c r="C35" s="32" t="s">
        <v>52</v>
      </c>
      <c r="D35" s="33" t="s">
        <v>27</v>
      </c>
      <c r="E35" s="37">
        <v>836265</v>
      </c>
      <c r="F35" s="34"/>
    </row>
    <row r="36" spans="1:6" ht="15.75">
      <c r="A36" s="30">
        <v>18</v>
      </c>
      <c r="B36" s="31">
        <v>45148</v>
      </c>
      <c r="C36" s="32" t="s">
        <v>53</v>
      </c>
      <c r="D36" s="33" t="s">
        <v>27</v>
      </c>
      <c r="E36" s="37">
        <v>1031103</v>
      </c>
      <c r="F36" s="34"/>
    </row>
    <row r="37" spans="1:6" ht="15.75">
      <c r="A37" s="36">
        <v>19</v>
      </c>
      <c r="B37" s="31">
        <v>45148</v>
      </c>
      <c r="C37" s="32" t="s">
        <v>54</v>
      </c>
      <c r="D37" s="33" t="s">
        <v>27</v>
      </c>
      <c r="E37" s="37">
        <v>1101164</v>
      </c>
      <c r="F37" s="34"/>
    </row>
    <row r="38" spans="1:6" ht="15.75">
      <c r="A38" s="36">
        <v>20</v>
      </c>
      <c r="B38" s="31">
        <v>45148</v>
      </c>
      <c r="C38" s="32" t="s">
        <v>55</v>
      </c>
      <c r="D38" s="33" t="s">
        <v>27</v>
      </c>
      <c r="E38" s="37">
        <v>1088007</v>
      </c>
      <c r="F38" s="34"/>
    </row>
    <row r="39" spans="1:6" ht="15.75">
      <c r="A39" s="30">
        <v>21</v>
      </c>
      <c r="B39" s="31">
        <v>45148</v>
      </c>
      <c r="C39" s="32" t="s">
        <v>56</v>
      </c>
      <c r="D39" s="33" t="s">
        <v>27</v>
      </c>
      <c r="E39" s="37">
        <v>1064155</v>
      </c>
      <c r="F39" s="34"/>
    </row>
    <row r="40" spans="1:6" ht="15.75">
      <c r="A40" s="30">
        <v>22</v>
      </c>
      <c r="B40" s="31">
        <v>45148</v>
      </c>
      <c r="C40" s="32" t="s">
        <v>57</v>
      </c>
      <c r="D40" s="33" t="s">
        <v>27</v>
      </c>
      <c r="E40" s="37">
        <v>935593</v>
      </c>
      <c r="F40" s="34"/>
    </row>
    <row r="41" spans="1:6" ht="15.75">
      <c r="A41" s="36">
        <v>23</v>
      </c>
      <c r="B41" s="31">
        <v>45152</v>
      </c>
      <c r="C41" s="32" t="s">
        <v>58</v>
      </c>
      <c r="D41" s="33" t="s">
        <v>27</v>
      </c>
      <c r="E41" s="37">
        <v>999737</v>
      </c>
      <c r="F41" s="34"/>
    </row>
    <row r="42" spans="1:6" ht="15.75">
      <c r="A42" s="36">
        <v>24</v>
      </c>
      <c r="B42" s="31">
        <v>45152</v>
      </c>
      <c r="C42" s="32" t="s">
        <v>59</v>
      </c>
      <c r="D42" s="33" t="s">
        <v>27</v>
      </c>
      <c r="E42" s="37">
        <v>838136</v>
      </c>
      <c r="F42" s="34"/>
    </row>
    <row r="43" spans="1:6" ht="15.75">
      <c r="A43" s="30">
        <v>25</v>
      </c>
      <c r="B43" s="31">
        <v>45152</v>
      </c>
      <c r="C43" s="32" t="s">
        <v>60</v>
      </c>
      <c r="D43" s="33" t="s">
        <v>27</v>
      </c>
      <c r="E43" s="37">
        <v>625034</v>
      </c>
      <c r="F43" s="34"/>
    </row>
    <row r="44" spans="1:6" ht="15.75">
      <c r="A44" s="30">
        <v>26</v>
      </c>
      <c r="B44" s="31">
        <v>45152</v>
      </c>
      <c r="C44" s="32" t="s">
        <v>61</v>
      </c>
      <c r="D44" s="33" t="s">
        <v>27</v>
      </c>
      <c r="E44" s="37">
        <v>871086</v>
      </c>
      <c r="F44" s="34"/>
    </row>
    <row r="45" spans="1:6" ht="15.75">
      <c r="A45" s="36">
        <v>27</v>
      </c>
      <c r="B45" s="31">
        <v>45152</v>
      </c>
      <c r="C45" s="32" t="s">
        <v>62</v>
      </c>
      <c r="D45" s="33" t="s">
        <v>27</v>
      </c>
      <c r="E45" s="37">
        <v>895315</v>
      </c>
      <c r="F45" s="34"/>
    </row>
    <row r="46" spans="1:6" ht="15.75">
      <c r="A46" s="36">
        <v>28</v>
      </c>
      <c r="B46" s="31">
        <v>45152</v>
      </c>
      <c r="C46" s="32" t="s">
        <v>63</v>
      </c>
      <c r="D46" s="33" t="s">
        <v>27</v>
      </c>
      <c r="E46" s="37">
        <v>1605004</v>
      </c>
      <c r="F46" s="34"/>
    </row>
    <row r="47" spans="1:6" ht="15.75">
      <c r="A47" s="30">
        <v>29</v>
      </c>
      <c r="B47" s="31">
        <v>45152</v>
      </c>
      <c r="C47" s="32" t="s">
        <v>64</v>
      </c>
      <c r="D47" s="33" t="s">
        <v>27</v>
      </c>
      <c r="E47" s="37">
        <v>1264451</v>
      </c>
      <c r="F47" s="34"/>
    </row>
    <row r="48" spans="1:6" ht="15.75">
      <c r="A48" s="30">
        <v>30</v>
      </c>
      <c r="B48" s="31">
        <v>45152</v>
      </c>
      <c r="C48" s="32" t="s">
        <v>65</v>
      </c>
      <c r="D48" s="33" t="s">
        <v>27</v>
      </c>
      <c r="E48" s="37">
        <v>900594</v>
      </c>
      <c r="F48" s="34"/>
    </row>
    <row r="49" spans="1:6" ht="15.75">
      <c r="A49" s="36">
        <v>31</v>
      </c>
      <c r="B49" s="31">
        <v>45152</v>
      </c>
      <c r="C49" s="32" t="s">
        <v>66</v>
      </c>
      <c r="D49" s="33" t="s">
        <v>27</v>
      </c>
      <c r="E49" s="37">
        <v>797618</v>
      </c>
      <c r="F49" s="34"/>
    </row>
    <row r="50" spans="1:6" ht="15.75">
      <c r="A50" s="36">
        <v>32</v>
      </c>
      <c r="B50" s="31">
        <v>45152</v>
      </c>
      <c r="C50" s="32" t="s">
        <v>67</v>
      </c>
      <c r="D50" s="33" t="s">
        <v>27</v>
      </c>
      <c r="E50" s="37">
        <v>898722</v>
      </c>
      <c r="F50" s="34"/>
    </row>
    <row r="51" spans="1:6" ht="15.75">
      <c r="A51" s="30">
        <v>33</v>
      </c>
      <c r="B51" s="31">
        <v>45154</v>
      </c>
      <c r="C51" s="32" t="s">
        <v>68</v>
      </c>
      <c r="D51" s="33" t="s">
        <v>27</v>
      </c>
      <c r="E51" s="37">
        <v>985031</v>
      </c>
      <c r="F51" s="34"/>
    </row>
    <row r="52" spans="1:6" ht="15.75">
      <c r="A52" s="30">
        <v>34</v>
      </c>
      <c r="B52" s="31">
        <v>45154</v>
      </c>
      <c r="C52" s="32" t="s">
        <v>69</v>
      </c>
      <c r="D52" s="33" t="s">
        <v>27</v>
      </c>
      <c r="E52" s="37">
        <v>801443</v>
      </c>
      <c r="F52" s="34"/>
    </row>
    <row r="53" spans="1:6" ht="15.75">
      <c r="A53" s="36">
        <v>35</v>
      </c>
      <c r="B53" s="31">
        <v>45154</v>
      </c>
      <c r="C53" s="32" t="s">
        <v>70</v>
      </c>
      <c r="D53" s="33" t="s">
        <v>27</v>
      </c>
      <c r="E53" s="37">
        <v>828936</v>
      </c>
      <c r="F53" s="34"/>
    </row>
    <row r="54" spans="1:6" ht="15.75">
      <c r="A54" s="36">
        <v>36</v>
      </c>
      <c r="B54" s="31">
        <v>45156</v>
      </c>
      <c r="C54" s="32" t="s">
        <v>71</v>
      </c>
      <c r="D54" s="33" t="s">
        <v>27</v>
      </c>
      <c r="E54" s="37">
        <v>569727</v>
      </c>
      <c r="F54" s="34"/>
    </row>
    <row r="55" spans="1:6" ht="15.75">
      <c r="A55" s="30">
        <v>37</v>
      </c>
      <c r="B55" s="31">
        <v>45156</v>
      </c>
      <c r="C55" s="32" t="s">
        <v>72</v>
      </c>
      <c r="D55" s="33" t="s">
        <v>27</v>
      </c>
      <c r="E55" s="37">
        <v>893443</v>
      </c>
      <c r="F55" s="34"/>
    </row>
    <row r="56" spans="1:6" ht="15.75">
      <c r="A56" s="30">
        <v>38</v>
      </c>
      <c r="B56" s="31">
        <v>45156</v>
      </c>
      <c r="C56" s="32" t="s">
        <v>73</v>
      </c>
      <c r="D56" s="33" t="s">
        <v>27</v>
      </c>
      <c r="E56" s="37">
        <v>1163484</v>
      </c>
      <c r="F56" s="34"/>
    </row>
    <row r="57" spans="1:6" ht="15.75">
      <c r="A57" s="36">
        <v>39</v>
      </c>
      <c r="B57" s="31">
        <v>45160</v>
      </c>
      <c r="C57" s="32" t="s">
        <v>74</v>
      </c>
      <c r="D57" s="33" t="s">
        <v>27</v>
      </c>
      <c r="E57" s="37">
        <v>681842</v>
      </c>
      <c r="F57" s="34"/>
    </row>
    <row r="58" spans="1:6" ht="15.75">
      <c r="A58" s="36">
        <v>40</v>
      </c>
      <c r="B58" s="31">
        <v>45160</v>
      </c>
      <c r="C58" s="32" t="s">
        <v>75</v>
      </c>
      <c r="D58" s="33" t="s">
        <v>27</v>
      </c>
      <c r="E58" s="37">
        <v>701908</v>
      </c>
      <c r="F58" s="34"/>
    </row>
    <row r="59" spans="1:6" ht="15.75">
      <c r="A59" s="30">
        <v>41</v>
      </c>
      <c r="B59" s="31">
        <v>45160</v>
      </c>
      <c r="C59" s="32" t="s">
        <v>76</v>
      </c>
      <c r="D59" s="33" t="s">
        <v>27</v>
      </c>
      <c r="E59" s="37">
        <v>655827</v>
      </c>
      <c r="F59" s="34"/>
    </row>
    <row r="60" spans="1:6" ht="15.75">
      <c r="A60" s="30">
        <v>42</v>
      </c>
      <c r="B60" s="31">
        <v>45160</v>
      </c>
      <c r="C60" s="32" t="s">
        <v>77</v>
      </c>
      <c r="D60" s="33" t="s">
        <v>27</v>
      </c>
      <c r="E60" s="37">
        <v>764881</v>
      </c>
      <c r="F60" s="34"/>
    </row>
    <row r="61" spans="1:6" ht="15.75">
      <c r="A61" s="36">
        <v>43</v>
      </c>
      <c r="B61" s="31">
        <v>45162</v>
      </c>
      <c r="C61" s="32" t="s">
        <v>78</v>
      </c>
      <c r="D61" s="33" t="s">
        <v>27</v>
      </c>
      <c r="E61" s="37">
        <v>701908</v>
      </c>
      <c r="F61" s="34"/>
    </row>
    <row r="62" spans="1:6" ht="15.75">
      <c r="A62" s="36">
        <v>44</v>
      </c>
      <c r="B62" s="31">
        <v>45162</v>
      </c>
      <c r="C62" s="32" t="s">
        <v>79</v>
      </c>
      <c r="D62" s="33" t="s">
        <v>27</v>
      </c>
      <c r="E62" s="37">
        <v>661393</v>
      </c>
      <c r="F62" s="34"/>
    </row>
    <row r="63" spans="1:6" ht="15.75">
      <c r="A63" s="30">
        <v>45</v>
      </c>
      <c r="B63" s="31">
        <v>45162</v>
      </c>
      <c r="C63" s="32" t="s">
        <v>80</v>
      </c>
      <c r="D63" s="33" t="s">
        <v>27</v>
      </c>
      <c r="E63" s="37">
        <v>652042</v>
      </c>
      <c r="F63" s="34"/>
    </row>
    <row r="64" spans="1:6" ht="15.75">
      <c r="A64" s="30">
        <v>46</v>
      </c>
      <c r="B64" s="31">
        <v>45162</v>
      </c>
      <c r="C64" s="32" t="s">
        <v>81</v>
      </c>
      <c r="D64" s="33" t="s">
        <v>27</v>
      </c>
      <c r="E64" s="37">
        <v>807587</v>
      </c>
      <c r="F64" s="34"/>
    </row>
    <row r="65" spans="1:8" ht="15.75">
      <c r="A65" s="36">
        <v>47</v>
      </c>
      <c r="B65" s="31">
        <v>45164</v>
      </c>
      <c r="C65" s="32" t="s">
        <v>82</v>
      </c>
      <c r="D65" s="33" t="s">
        <v>27</v>
      </c>
      <c r="E65" s="37">
        <v>1144282</v>
      </c>
      <c r="F65" s="34"/>
    </row>
    <row r="66" spans="1:8" ht="15.75">
      <c r="A66" s="36">
        <v>48</v>
      </c>
      <c r="B66" s="38">
        <v>45164</v>
      </c>
      <c r="C66" s="32" t="s">
        <v>83</v>
      </c>
      <c r="D66" s="33" t="s">
        <v>27</v>
      </c>
      <c r="E66" s="37">
        <v>960970</v>
      </c>
      <c r="F66" s="34"/>
    </row>
    <row r="67" spans="1:8" ht="15.75">
      <c r="A67" s="30">
        <v>49</v>
      </c>
      <c r="B67" s="31">
        <v>45164</v>
      </c>
      <c r="C67" s="39" t="s">
        <v>84</v>
      </c>
      <c r="D67" s="33" t="s">
        <v>27</v>
      </c>
      <c r="E67" s="37">
        <v>655827</v>
      </c>
      <c r="F67" s="34"/>
    </row>
    <row r="68" spans="1:8" ht="15.75">
      <c r="A68" s="30">
        <v>50</v>
      </c>
      <c r="B68" s="31">
        <v>45164</v>
      </c>
      <c r="C68" s="39" t="s">
        <v>85</v>
      </c>
      <c r="D68" s="33" t="s">
        <v>27</v>
      </c>
      <c r="E68" s="37">
        <v>697961</v>
      </c>
      <c r="F68" s="34"/>
    </row>
    <row r="69" spans="1:8" ht="15.75">
      <c r="A69" s="36">
        <v>51</v>
      </c>
      <c r="B69" s="31">
        <v>45164</v>
      </c>
      <c r="C69" s="39" t="s">
        <v>86</v>
      </c>
      <c r="D69" s="33" t="s">
        <v>27</v>
      </c>
      <c r="E69" s="37">
        <v>1408747</v>
      </c>
      <c r="F69" s="34"/>
    </row>
    <row r="70" spans="1:8" ht="15.75">
      <c r="A70" s="36">
        <v>52</v>
      </c>
      <c r="B70" s="31">
        <v>45164</v>
      </c>
      <c r="C70" s="39" t="s">
        <v>87</v>
      </c>
      <c r="D70" s="33" t="s">
        <v>27</v>
      </c>
      <c r="E70" s="37">
        <v>718421</v>
      </c>
      <c r="F70" s="34"/>
    </row>
    <row r="71" spans="1:8" ht="15.75">
      <c r="A71" s="30">
        <v>53</v>
      </c>
      <c r="B71" s="31">
        <v>45166</v>
      </c>
      <c r="C71" s="39" t="s">
        <v>88</v>
      </c>
      <c r="D71" s="33" t="s">
        <v>27</v>
      </c>
      <c r="E71" s="37">
        <v>771531</v>
      </c>
      <c r="F71" s="34"/>
    </row>
    <row r="72" spans="1:8" ht="15.75">
      <c r="A72" s="30">
        <v>54</v>
      </c>
      <c r="B72" s="31">
        <v>45166</v>
      </c>
      <c r="C72" s="39" t="s">
        <v>89</v>
      </c>
      <c r="D72" s="33" t="s">
        <v>27</v>
      </c>
      <c r="E72" s="37">
        <v>1756123</v>
      </c>
      <c r="F72" s="34"/>
    </row>
    <row r="73" spans="1:8" ht="15.75">
      <c r="A73" s="36">
        <v>55</v>
      </c>
      <c r="B73" s="31">
        <v>45166</v>
      </c>
      <c r="C73" s="39" t="s">
        <v>90</v>
      </c>
      <c r="D73" s="33" t="s">
        <v>27</v>
      </c>
      <c r="E73" s="37">
        <v>791599</v>
      </c>
      <c r="F73" s="34"/>
    </row>
    <row r="74" spans="1:8" ht="15.75">
      <c r="A74" s="36">
        <v>56</v>
      </c>
      <c r="B74" s="31">
        <v>45166</v>
      </c>
      <c r="C74" s="39" t="s">
        <v>91</v>
      </c>
      <c r="D74" s="33" t="s">
        <v>27</v>
      </c>
      <c r="E74" s="37">
        <v>753397</v>
      </c>
      <c r="F74" s="34"/>
    </row>
    <row r="75" spans="1:8" ht="15.75">
      <c r="A75" s="30">
        <v>57</v>
      </c>
      <c r="B75" s="31">
        <v>45166</v>
      </c>
      <c r="C75" s="39" t="s">
        <v>92</v>
      </c>
      <c r="D75" s="33" t="s">
        <v>27</v>
      </c>
      <c r="E75" s="37">
        <v>701908</v>
      </c>
      <c r="F75" s="34"/>
    </row>
    <row r="76" spans="1:8" ht="15.75">
      <c r="A76" s="30">
        <v>58</v>
      </c>
      <c r="B76" s="31">
        <v>45166</v>
      </c>
      <c r="C76" s="39" t="s">
        <v>93</v>
      </c>
      <c r="D76" s="33" t="s">
        <v>27</v>
      </c>
      <c r="E76" s="37">
        <v>690638</v>
      </c>
      <c r="F76" s="34"/>
      <c r="H76" s="62">
        <f>+E19+E20-E77-E78</f>
        <v>86026187.945999995</v>
      </c>
    </row>
    <row r="77" spans="1:8" ht="15.75">
      <c r="A77" s="46" t="s">
        <v>28</v>
      </c>
      <c r="B77" s="47"/>
      <c r="C77" s="47"/>
      <c r="D77" s="48"/>
      <c r="E77" s="65">
        <v>8244610</v>
      </c>
      <c r="F77" s="34"/>
    </row>
    <row r="78" spans="1:8" ht="15.75">
      <c r="A78" s="56" t="s">
        <v>29</v>
      </c>
      <c r="B78" s="57"/>
      <c r="C78" s="57"/>
      <c r="D78" s="58"/>
      <c r="E78" s="65">
        <v>1311390</v>
      </c>
      <c r="F78" s="34"/>
    </row>
    <row r="79" spans="1:8" ht="15.75">
      <c r="A79" s="46" t="s">
        <v>30</v>
      </c>
      <c r="B79" s="47"/>
      <c r="C79" s="47"/>
      <c r="D79" s="48"/>
      <c r="E79" s="65">
        <v>43624628</v>
      </c>
      <c r="F79" s="34"/>
    </row>
    <row r="80" spans="1:8" ht="15.75">
      <c r="A80" s="46" t="s">
        <v>31</v>
      </c>
      <c r="B80" s="47"/>
      <c r="C80" s="47"/>
      <c r="D80" s="48"/>
      <c r="E80" s="65">
        <f>E19+E20-E77-E78-E79</f>
        <v>42401559.945999995</v>
      </c>
      <c r="F80" s="34"/>
    </row>
    <row r="81" spans="1:6" ht="15.75">
      <c r="A81" s="1"/>
      <c r="B81" s="7" t="s">
        <v>94</v>
      </c>
      <c r="C81" s="6"/>
      <c r="D81" s="1"/>
      <c r="E81" s="11"/>
      <c r="F81" s="1"/>
    </row>
    <row r="82" spans="1:6" ht="15.75">
      <c r="A82" s="1"/>
      <c r="B82" s="7" t="s">
        <v>95</v>
      </c>
      <c r="C82" s="40"/>
      <c r="D82" s="1"/>
      <c r="E82" s="41"/>
      <c r="F82" s="1"/>
    </row>
    <row r="83" spans="1:6" ht="15.75">
      <c r="A83" s="1"/>
      <c r="B83" s="42" t="s">
        <v>96</v>
      </c>
      <c r="C83" s="43"/>
      <c r="D83" s="1"/>
      <c r="E83" s="41"/>
      <c r="F83" s="1"/>
    </row>
    <row r="84" spans="1:6" ht="15.75">
      <c r="A84" s="1"/>
      <c r="B84" s="14" t="s">
        <v>97</v>
      </c>
      <c r="C84" s="6"/>
      <c r="D84" s="1"/>
      <c r="E84" s="11"/>
      <c r="F84" s="1"/>
    </row>
    <row r="85" spans="1:6" ht="15.75">
      <c r="A85" s="1"/>
      <c r="B85" s="49" t="s">
        <v>32</v>
      </c>
      <c r="C85" s="49"/>
      <c r="D85" s="49"/>
      <c r="E85" s="49"/>
      <c r="F85" s="49"/>
    </row>
    <row r="86" spans="1:6" ht="15.75">
      <c r="A86" s="1" t="s">
        <v>33</v>
      </c>
      <c r="B86" s="7"/>
      <c r="C86" s="6"/>
      <c r="D86" s="1"/>
      <c r="E86" s="11"/>
      <c r="F86" s="1"/>
    </row>
    <row r="87" spans="1:6" ht="15.75">
      <c r="A87" s="1"/>
      <c r="B87" s="7"/>
      <c r="C87" s="6"/>
      <c r="D87" s="1"/>
      <c r="E87" s="11"/>
      <c r="F87" s="1"/>
    </row>
    <row r="88" spans="1:6" ht="15.75">
      <c r="A88" s="1"/>
      <c r="B88" s="50" t="s">
        <v>34</v>
      </c>
      <c r="C88" s="50"/>
      <c r="D88" s="1"/>
      <c r="E88" s="44" t="s">
        <v>35</v>
      </c>
      <c r="F88" s="1"/>
    </row>
    <row r="89" spans="1:6" ht="15.75">
      <c r="A89" s="1"/>
      <c r="B89" s="51" t="s">
        <v>36</v>
      </c>
      <c r="C89" s="51"/>
      <c r="D89" s="1"/>
      <c r="E89" s="45" t="s">
        <v>36</v>
      </c>
      <c r="F89" s="1"/>
    </row>
    <row r="90" spans="1:6" ht="15.75">
      <c r="A90" s="1"/>
      <c r="B90" s="7"/>
      <c r="C90" s="6"/>
      <c r="D90" s="1"/>
      <c r="E90" s="5"/>
      <c r="F90" s="1"/>
    </row>
    <row r="91" spans="1:6" ht="15.75">
      <c r="A91" s="1"/>
      <c r="B91" s="7"/>
      <c r="C91" s="6"/>
      <c r="D91" s="1"/>
      <c r="E91" s="11"/>
      <c r="F91" s="1"/>
    </row>
    <row r="92" spans="1:6" ht="15.75">
      <c r="A92" s="1"/>
      <c r="B92" s="7"/>
      <c r="C92" s="6"/>
      <c r="D92" s="1"/>
      <c r="E92" s="11"/>
      <c r="F92" s="1"/>
    </row>
    <row r="93" spans="1:6" ht="15.75">
      <c r="A93" s="1"/>
      <c r="B93" s="7"/>
      <c r="C93" s="6"/>
      <c r="D93" s="1"/>
      <c r="E93" s="11"/>
      <c r="F93" s="1"/>
    </row>
    <row r="94" spans="1:6" ht="15.75">
      <c r="A94" s="1"/>
      <c r="B94" s="7"/>
      <c r="C94" s="6"/>
      <c r="D94" s="1"/>
      <c r="E94" s="11"/>
      <c r="F94" s="1"/>
    </row>
    <row r="95" spans="1:6" ht="15.75">
      <c r="A95" s="1"/>
      <c r="B95" s="7"/>
      <c r="C95" s="6"/>
      <c r="D95" s="1"/>
      <c r="E95" s="11"/>
      <c r="F95" s="1"/>
    </row>
    <row r="96" spans="1:6" ht="20.25" customHeight="1">
      <c r="A96" s="1"/>
      <c r="B96" s="52" t="s">
        <v>37</v>
      </c>
      <c r="C96" s="52"/>
      <c r="D96" s="1"/>
      <c r="E96" s="11"/>
      <c r="F96" s="1"/>
    </row>
    <row r="97" spans="1:6" ht="15.75">
      <c r="A97" s="1"/>
      <c r="B97" s="7"/>
      <c r="C97" s="6"/>
      <c r="D97" s="1"/>
      <c r="E97" s="11"/>
      <c r="F97" s="1"/>
    </row>
    <row r="98" spans="1:6" ht="15.75">
      <c r="A98" s="1"/>
      <c r="B98" s="7"/>
      <c r="C98" s="6"/>
      <c r="D98" s="1"/>
      <c r="E98" s="11"/>
      <c r="F98" s="1"/>
    </row>
  </sheetData>
  <mergeCells count="17">
    <mergeCell ref="A79:D79"/>
    <mergeCell ref="A7:E7"/>
    <mergeCell ref="A9:F9"/>
    <mergeCell ref="A1:F1"/>
    <mergeCell ref="A2:F2"/>
    <mergeCell ref="A4:F4"/>
    <mergeCell ref="A5:F5"/>
    <mergeCell ref="A11:E11"/>
    <mergeCell ref="A13:E13"/>
    <mergeCell ref="E17:F17"/>
    <mergeCell ref="A77:D77"/>
    <mergeCell ref="A78:D78"/>
    <mergeCell ref="A80:D80"/>
    <mergeCell ref="B85:F85"/>
    <mergeCell ref="B88:C88"/>
    <mergeCell ref="B89:C89"/>
    <mergeCell ref="B96:C96"/>
  </mergeCells>
  <pageMargins left="0.51181102362204722" right="0.23622047244094491" top="0.39370078740157483" bottom="0.55118110236220474" header="0.31496062992125984" footer="0.18"/>
  <pageSetup paperSize="9" scale="91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2023-09-14T08:26:47Z</cp:lastPrinted>
  <dcterms:created xsi:type="dcterms:W3CDTF">2023-09-08T07:34:21Z</dcterms:created>
  <dcterms:modified xsi:type="dcterms:W3CDTF">2023-09-14T09:44:13Z</dcterms:modified>
</cp:coreProperties>
</file>