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776782EE-9257-4992-B087-ABDD48B8713C}" xr6:coauthVersionLast="47" xr6:coauthVersionMax="47" xr10:uidLastSave="{00000000-0000-0000-0000-000000000000}"/>
  <bookViews>
    <workbookView xWindow="-113" yWindow="-113" windowWidth="24267" windowHeight="13023" xr2:uid="{B9562E17-91C8-4108-B1EA-9AD0B3C4A0E6}"/>
  </bookViews>
  <sheets>
    <sheet name="Sheet1" sheetId="1" r:id="rId1"/>
  </sheets>
  <definedNames>
    <definedName name="_xlnm._FilterDatabase" localSheetId="0" hidden="1">Sheet1!$A$19:$I$37</definedName>
    <definedName name="_xlnm.Print_Area" localSheetId="0">Sheet1!$A$1:$H$59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 s="1"/>
  <c r="G22" i="1"/>
  <c r="H22" i="1" s="1"/>
  <c r="G23" i="1"/>
  <c r="G24" i="1"/>
  <c r="H24" i="1" s="1"/>
  <c r="G20" i="1"/>
  <c r="H23" i="1"/>
  <c r="H25" i="1" l="1"/>
  <c r="H20" i="1"/>
  <c r="H26" i="1" l="1"/>
  <c r="H27" i="1" s="1"/>
</calcChain>
</file>

<file path=xl/sharedStrings.xml><?xml version="1.0" encoding="utf-8"?>
<sst xmlns="http://schemas.openxmlformats.org/spreadsheetml/2006/main" count="51" uniqueCount="48">
  <si>
    <t>CỘNG HÒA XÃ HỘI CHỦ NGHĨA VIỆT NAM</t>
  </si>
  <si>
    <t>Độc lập – Tự do – Hạnh Phúc</t>
  </si>
  <si>
    <t>BIÊN BẢN TRẢ HÀNG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</si>
  <si>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</si>
  <si>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</si>
  <si>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</si>
  <si>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</si>
  <si>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</si>
  <si>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</si>
  <si>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</si>
  <si>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</si>
  <si>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</si>
  <si>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</si>
  <si>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</si>
  <si>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</si>
  <si>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</si>
  <si>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</si>
  <si>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</si>
  <si>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</si>
  <si>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</si>
  <si>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</si>
  <si>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</si>
  <si>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</si>
  <si>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Giò tai lưỡi xào 250g*1PK</t>
  </si>
  <si>
    <t>Thu Hằng Tai heo muối 200g*1PK</t>
  </si>
  <si>
    <t xml:space="preserve">Thành tiền </t>
  </si>
  <si>
    <t>Thuế VAT 8%</t>
  </si>
  <si>
    <t>Thành tiền sau thuế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</si>
  <si>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Hình thức thanh toán: Bù trừ công nợ</t>
    </r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</si>
  <si>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</si>
  <si>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</si>
  <si>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</si>
  <si>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</si>
  <si>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Thu Hằng Chân giò heo muối 300g*1PK</t>
  </si>
  <si>
    <t>Chân gà rút xương cay 400g*BO</t>
  </si>
  <si>
    <t>Khay</t>
  </si>
  <si>
    <t>ĐẶNG XUÂN NGỌC</t>
  </si>
  <si>
    <t>Bằng chữ: Bảy triệu một trăm sáu mươi nghìn ba trăm năm mươi hai đồng.</t>
  </si>
  <si>
    <t>Chức vụ: Phó Giám đốc</t>
  </si>
  <si>
    <t>MAI THỊ YẾN</t>
  </si>
  <si>
    <r>
      <t>2.</t>
    </r>
    <r>
      <rPr>
        <sz val="7"/>
        <color theme="1"/>
        <rFont val="Times New Roman"/>
        <family val="1"/>
      </rPr>
      <t xml:space="preserve">      </t>
    </r>
    <r>
      <rPr>
        <sz val="12"/>
        <color theme="1"/>
        <rFont val="Times New Roman"/>
        <family val="1"/>
      </rPr>
      <t>Trách nhiệm của các bên:</t>
    </r>
  </si>
  <si>
    <t>Lý do trả hàng: Hàng hóa không đảm bảo quy cách chất lượng của bên B</t>
  </si>
  <si>
    <r>
      <t>-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Bên B: Xuất trả toàn bộ hàng hóa nêu trên và cung cấp đầy đủ hóa đơn chứng từ của hàng xuất trả cho Bên A</t>
    </r>
  </si>
  <si>
    <t xml:space="preserve">-  Bên A: Nhận lại hàng hóa Bên B xuất trả </t>
  </si>
  <si>
    <t>Hôm nay, ngày 31 tháng 10 năm  2023, chúng tôi gồm có:</t>
  </si>
  <si>
    <t>BÊN BÁN ( gọi tắt là BÊN A)</t>
  </si>
  <si>
    <t>BÊN MUA (gọi tắt là BÊN B)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</si>
  <si>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B xuất trả lại hàng hóa đã mua cho bên A trong tháng 10 và bên A đồng ý nhận lại hàng theo danh mục cụ thể sau: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</si>
</sst>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5"/>
    </xf>
    <xf numFmtId="0" fontId="8" fillId="0" borderId="0" xfId="0" quotePrefix="1" applyFont="1" applyAlignment="1">
      <alignment horizontal="left" vertical="center" indent="8"/>
    </xf>
    <xf numFmtId="0" fontId="3" fillId="0" borderId="0" xfId="0" applyFont="1" applyAlignment="1">
      <alignment horizontal="left" vertical="center" indent="15"/>
    </xf>
    <xf numFmtId="0" fontId="8" fillId="0" borderId="0" xfId="0" quotePrefix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64" fontId="13" fillId="0" borderId="1" xfId="1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6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CA9E-BD83-424B-88FF-599043C0F73A}">
  <sheetPr>
    <pageSetUpPr fitToPage="1"/>
  </sheetPr>
  <dimension ref="A1:P45"/>
  <sheetViews>
    <sheetView tabSelected="1" zoomScaleNormal="100" workbookViewId="0">
      <selection activeCell="E19" sqref="E19"/>
    </sheetView>
  </sheetViews>
  <sheetFormatPr defaultRowHeight="15.05" x14ac:dyDescent="0.3"/>
  <cols>
    <col min="1" max="1" width="6.33203125" customWidth="1"/>
    <col min="2" max="2" width="35.109375" customWidth="1"/>
    <col min="3" max="3" width="7.88671875" customWidth="1"/>
    <col min="4" max="4" width="6.5546875" customWidth="1"/>
    <col min="5" max="5" width="10.33203125" customWidth="1"/>
    <col min="6" max="6" width="9.44140625" customWidth="1"/>
    <col min="7" max="7" width="11" customWidth="1"/>
    <col min="8" max="8" width="15.5546875" customWidth="1"/>
  </cols>
  <sheetData>
    <row r="1" spans="1:16" ht="17.55" x14ac:dyDescent="0.3">
      <c r="A1" s="35" t="s">
        <v>0</v>
      </c>
      <c r="B1" s="35"/>
      <c r="C1" s="35"/>
      <c r="D1" s="35"/>
      <c r="E1" s="35"/>
      <c r="F1" s="35"/>
      <c r="G1" s="35"/>
      <c r="H1" s="35"/>
    </row>
    <row r="2" spans="1:16" ht="17.55" x14ac:dyDescent="0.3">
      <c r="A2" s="35" t="s">
        <v>1</v>
      </c>
      <c r="B2" s="35"/>
      <c r="C2" s="35"/>
      <c r="D2" s="35"/>
      <c r="E2" s="35"/>
      <c r="F2" s="35"/>
      <c r="G2" s="35"/>
      <c r="H2" s="35"/>
    </row>
    <row r="3" spans="1:16" ht="15.65" x14ac:dyDescent="0.3">
      <c r="A3" s="1"/>
      <c r="G3" s="2"/>
    </row>
    <row r="4" spans="1:16" ht="20.7" x14ac:dyDescent="0.3">
      <c r="A4" s="36" t="s">
        <v>2</v>
      </c>
      <c r="B4" s="36"/>
      <c r="C4" s="36"/>
      <c r="D4" s="36"/>
      <c r="E4" s="36"/>
      <c r="F4" s="36"/>
      <c r="G4" s="36"/>
      <c r="H4" s="36"/>
    </row>
    <row r="5" spans="1:16" ht="15.65" x14ac:dyDescent="0.3">
      <c r="A5" s="37" t="s">
        <v>44</v>
      </c>
      <c r="B5" s="37"/>
      <c r="C5" s="37"/>
      <c r="D5" s="37"/>
      <c r="E5" s="37"/>
      <c r="F5" s="37"/>
      <c r="G5" s="3"/>
    </row>
    <row r="6" spans="1:16" ht="15.65" x14ac:dyDescent="0.3">
      <c r="A6" s="4" t="s">
        <v>45</v>
      </c>
      <c r="B6" s="5"/>
      <c r="C6" s="5"/>
      <c r="D6" s="5"/>
      <c r="E6" s="5"/>
      <c r="F6" s="5"/>
      <c r="G6" s="3"/>
    </row>
    <row r="7" spans="1:16" ht="15.65" x14ac:dyDescent="0.3">
      <c r="A7" s="6" t="s">
        <v>7</v>
      </c>
      <c r="B7" s="5"/>
      <c r="C7" s="5"/>
      <c r="D7" s="5"/>
      <c r="E7" s="5"/>
      <c r="F7" s="5"/>
      <c r="G7" s="3"/>
    </row>
    <row r="8" spans="1:16" ht="15.65" x14ac:dyDescent="0.3">
      <c r="A8" s="38" t="s">
        <v>8</v>
      </c>
      <c r="B8" s="38"/>
      <c r="C8" s="38"/>
      <c r="D8" s="38"/>
      <c r="E8" s="38"/>
      <c r="F8" s="38"/>
      <c r="G8" s="38"/>
      <c r="H8" s="38"/>
    </row>
    <row r="9" spans="1:16" ht="15.65" x14ac:dyDescent="0.3">
      <c r="A9" s="7" t="s">
        <v>9</v>
      </c>
      <c r="B9" s="5"/>
      <c r="C9" s="5"/>
      <c r="D9" s="5"/>
      <c r="E9" s="5"/>
      <c r="F9" s="5"/>
      <c r="G9" s="3"/>
    </row>
    <row r="10" spans="1:16" ht="15.65" x14ac:dyDescent="0.3">
      <c r="A10" s="39" t="s">
        <v>10</v>
      </c>
      <c r="B10" s="39"/>
      <c r="C10" s="5"/>
      <c r="D10" s="40" t="s">
        <v>11</v>
      </c>
      <c r="E10" s="40"/>
      <c r="F10" s="5"/>
      <c r="G10" s="3"/>
    </row>
    <row r="11" spans="1:16" ht="15.65" x14ac:dyDescent="0.3">
      <c r="A11" s="4" t="s">
        <v>46</v>
      </c>
      <c r="B11" s="5"/>
      <c r="C11" s="5"/>
      <c r="D11" s="5"/>
      <c r="E11" s="5"/>
      <c r="F11" s="5"/>
      <c r="G11" s="3"/>
    </row>
    <row r="12" spans="1:16" ht="15.65" x14ac:dyDescent="0.3">
      <c r="A12" s="6" t="s">
        <v>3</v>
      </c>
      <c r="B12" s="5"/>
      <c r="C12" s="5"/>
      <c r="D12" s="5"/>
      <c r="E12" s="5"/>
      <c r="F12" s="5"/>
      <c r="G12" s="3"/>
      <c r="I12" s="6"/>
      <c r="J12" s="5"/>
      <c r="K12" s="5"/>
      <c r="L12" s="5"/>
      <c r="M12" s="5"/>
      <c r="N12" s="5"/>
      <c r="O12" s="3"/>
    </row>
    <row r="13" spans="1:16" ht="15.65" customHeight="1" x14ac:dyDescent="0.3">
      <c r="A13" s="38" t="s">
        <v>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15.65" x14ac:dyDescent="0.3">
      <c r="A14" s="7" t="s">
        <v>5</v>
      </c>
      <c r="B14" s="5"/>
      <c r="C14" s="5"/>
      <c r="D14" s="5"/>
      <c r="E14" s="5"/>
      <c r="F14" s="5"/>
      <c r="G14" s="3"/>
      <c r="I14" s="7"/>
      <c r="J14" s="5"/>
      <c r="K14" s="5"/>
      <c r="L14" s="5"/>
      <c r="M14" s="5"/>
      <c r="N14" s="5"/>
      <c r="O14" s="3"/>
    </row>
    <row r="15" spans="1:16" ht="15.65" x14ac:dyDescent="0.3">
      <c r="A15" s="39" t="s">
        <v>6</v>
      </c>
      <c r="B15" s="39"/>
      <c r="C15" s="5"/>
      <c r="D15" s="42" t="s">
        <v>38</v>
      </c>
      <c r="E15" s="42"/>
      <c r="F15" s="5"/>
      <c r="G15" s="3"/>
      <c r="I15" s="39"/>
      <c r="J15" s="39"/>
      <c r="K15" s="5"/>
      <c r="L15" s="40"/>
      <c r="M15" s="40"/>
      <c r="N15" s="5"/>
      <c r="O15" s="3"/>
    </row>
    <row r="16" spans="1:16" ht="8.15" customHeight="1" x14ac:dyDescent="0.3">
      <c r="A16" s="7"/>
      <c r="B16" s="5"/>
      <c r="C16" s="5"/>
      <c r="D16" s="5"/>
      <c r="E16" s="5"/>
      <c r="F16" s="5"/>
      <c r="G16" s="3"/>
    </row>
    <row r="17" spans="1:9" ht="15.65" x14ac:dyDescent="0.3">
      <c r="A17" s="7" t="s">
        <v>12</v>
      </c>
      <c r="B17" s="5"/>
      <c r="C17" s="5"/>
      <c r="D17" s="5"/>
      <c r="E17" s="5"/>
      <c r="F17" s="5"/>
      <c r="G17" s="3"/>
    </row>
    <row r="18" spans="1:9" ht="15.85" customHeight="1" x14ac:dyDescent="0.3">
      <c r="A18" s="33" t="s">
        <v>47</v>
      </c>
      <c r="B18" s="33"/>
      <c r="C18" s="33"/>
      <c r="D18" s="33"/>
      <c r="E18" s="33"/>
      <c r="F18" s="33"/>
      <c r="G18" s="33"/>
      <c r="H18" s="33"/>
    </row>
    <row r="19" spans="1:9" ht="50.25" customHeight="1" x14ac:dyDescent="0.3">
      <c r="A19" s="9" t="s">
        <v>13</v>
      </c>
      <c r="B19" s="9" t="s">
        <v>14</v>
      </c>
      <c r="C19" s="9" t="s">
        <v>15</v>
      </c>
      <c r="D19" s="10" t="s">
        <v>16</v>
      </c>
      <c r="E19" s="9" t="s">
        <v>17</v>
      </c>
      <c r="F19" s="10" t="s">
        <v>18</v>
      </c>
      <c r="G19" s="11" t="s">
        <v>19</v>
      </c>
      <c r="H19" s="9" t="s">
        <v>20</v>
      </c>
      <c r="I19" s="5"/>
    </row>
    <row r="20" spans="1:9" ht="18" customHeight="1" x14ac:dyDescent="0.3">
      <c r="A20" s="26">
        <v>1</v>
      </c>
      <c r="B20" s="27" t="s">
        <v>23</v>
      </c>
      <c r="C20" s="26" t="s">
        <v>22</v>
      </c>
      <c r="D20" s="41">
        <v>19</v>
      </c>
      <c r="E20" s="28">
        <v>50182.72729044834</v>
      </c>
      <c r="F20" s="29">
        <v>0.05</v>
      </c>
      <c r="G20" s="30">
        <f>+E20*0.95</f>
        <v>47673.590925925921</v>
      </c>
      <c r="H20" s="28">
        <f>+G20*D20</f>
        <v>905798.22759259248</v>
      </c>
      <c r="I20" s="5"/>
    </row>
    <row r="21" spans="1:9" ht="18" customHeight="1" x14ac:dyDescent="0.3">
      <c r="A21" s="26">
        <v>2</v>
      </c>
      <c r="B21" s="27" t="s">
        <v>24</v>
      </c>
      <c r="C21" s="26" t="s">
        <v>22</v>
      </c>
      <c r="D21" s="41">
        <v>23</v>
      </c>
      <c r="E21" s="28">
        <v>55595.454580896687</v>
      </c>
      <c r="F21" s="29">
        <v>0.05</v>
      </c>
      <c r="G21" s="30">
        <f t="shared" ref="G21:G24" si="0">+E21*0.95</f>
        <v>52815.681851851848</v>
      </c>
      <c r="H21" s="28">
        <f>+G21*D21</f>
        <v>1214760.6825925924</v>
      </c>
      <c r="I21" s="5"/>
    </row>
    <row r="22" spans="1:9" ht="18" customHeight="1" x14ac:dyDescent="0.3">
      <c r="A22" s="26">
        <v>3</v>
      </c>
      <c r="B22" s="27" t="s">
        <v>21</v>
      </c>
      <c r="C22" s="26" t="s">
        <v>22</v>
      </c>
      <c r="D22" s="41">
        <v>35</v>
      </c>
      <c r="E22" s="28">
        <v>111058.18177387914</v>
      </c>
      <c r="F22" s="29">
        <v>0.05</v>
      </c>
      <c r="G22" s="30">
        <f t="shared" si="0"/>
        <v>105505.27268518518</v>
      </c>
      <c r="H22" s="28">
        <f t="shared" ref="H22:H24" si="1">+G22*D22</f>
        <v>3692684.5439814813</v>
      </c>
      <c r="I22" s="5"/>
    </row>
    <row r="23" spans="1:9" ht="18" customHeight="1" x14ac:dyDescent="0.3">
      <c r="A23" s="26">
        <v>4</v>
      </c>
      <c r="B23" s="27" t="s">
        <v>33</v>
      </c>
      <c r="C23" s="26" t="s">
        <v>22</v>
      </c>
      <c r="D23" s="41">
        <v>8</v>
      </c>
      <c r="E23" s="28">
        <v>73430.909064327469</v>
      </c>
      <c r="F23" s="29">
        <v>0.05</v>
      </c>
      <c r="G23" s="30">
        <f t="shared" si="0"/>
        <v>69759.363611111097</v>
      </c>
      <c r="H23" s="28">
        <f t="shared" si="1"/>
        <v>558074.90888888878</v>
      </c>
      <c r="I23" s="5"/>
    </row>
    <row r="24" spans="1:9" ht="18" customHeight="1" x14ac:dyDescent="0.3">
      <c r="A24" s="26">
        <v>5</v>
      </c>
      <c r="B24" s="27" t="s">
        <v>34</v>
      </c>
      <c r="C24" s="26" t="s">
        <v>35</v>
      </c>
      <c r="D24" s="41">
        <v>3</v>
      </c>
      <c r="E24" s="28">
        <v>90750</v>
      </c>
      <c r="F24" s="29">
        <v>0.05</v>
      </c>
      <c r="G24" s="30">
        <f t="shared" si="0"/>
        <v>86212.5</v>
      </c>
      <c r="H24" s="28">
        <f t="shared" si="1"/>
        <v>258637.5</v>
      </c>
      <c r="I24" s="5"/>
    </row>
    <row r="25" spans="1:9" x14ac:dyDescent="0.3">
      <c r="A25" s="9"/>
      <c r="B25" s="13" t="s">
        <v>25</v>
      </c>
      <c r="C25" s="14"/>
      <c r="D25" s="15"/>
      <c r="E25" s="16"/>
      <c r="F25" s="15"/>
      <c r="G25" s="12"/>
      <c r="H25" s="31">
        <f>+SUM(H20:H24)</f>
        <v>6629955.8630555542</v>
      </c>
      <c r="I25" s="5"/>
    </row>
    <row r="26" spans="1:9" x14ac:dyDescent="0.3">
      <c r="A26" s="9"/>
      <c r="B26" s="17" t="s">
        <v>26</v>
      </c>
      <c r="C26" s="17"/>
      <c r="D26" s="17"/>
      <c r="E26" s="17"/>
      <c r="F26" s="17"/>
      <c r="G26" s="18"/>
      <c r="H26" s="31">
        <f>H25*0.08</f>
        <v>530396.46904444438</v>
      </c>
      <c r="I26" s="5"/>
    </row>
    <row r="27" spans="1:9" x14ac:dyDescent="0.3">
      <c r="A27" s="9"/>
      <c r="B27" s="17" t="s">
        <v>27</v>
      </c>
      <c r="C27" s="17"/>
      <c r="D27" s="17"/>
      <c r="E27" s="17"/>
      <c r="F27" s="17"/>
      <c r="G27" s="18"/>
      <c r="H27" s="31">
        <f>+H25+H26</f>
        <v>7160352.3320999984</v>
      </c>
      <c r="I27" s="5"/>
    </row>
    <row r="28" spans="1:9" ht="22.55" customHeight="1" x14ac:dyDescent="0.3">
      <c r="A28" s="19" t="s">
        <v>37</v>
      </c>
      <c r="C28" s="5"/>
      <c r="D28" s="5"/>
      <c r="E28" s="5"/>
      <c r="F28" s="5"/>
      <c r="G28" s="3"/>
      <c r="H28" s="20"/>
      <c r="I28" s="5"/>
    </row>
    <row r="29" spans="1:9" ht="18.8" customHeight="1" x14ac:dyDescent="0.3">
      <c r="A29" s="21" t="s">
        <v>41</v>
      </c>
      <c r="B29" s="5"/>
      <c r="C29" s="5"/>
      <c r="D29" s="5"/>
      <c r="E29" s="5"/>
      <c r="F29" s="5"/>
      <c r="G29" s="3"/>
      <c r="H29" s="20"/>
      <c r="I29" s="5"/>
    </row>
    <row r="30" spans="1:9" ht="17.25" customHeight="1" x14ac:dyDescent="0.3">
      <c r="A30" s="8" t="s">
        <v>40</v>
      </c>
      <c r="B30" s="5"/>
      <c r="C30" s="5"/>
      <c r="D30" s="5"/>
      <c r="E30" s="5"/>
      <c r="F30" s="5"/>
      <c r="G30" s="3"/>
      <c r="H30" s="20"/>
      <c r="I30" s="5"/>
    </row>
    <row r="31" spans="1:9" ht="15.65" x14ac:dyDescent="0.3">
      <c r="A31" s="22"/>
      <c r="B31" s="24" t="s">
        <v>42</v>
      </c>
      <c r="C31" s="5"/>
      <c r="D31" s="5"/>
      <c r="E31" s="5"/>
      <c r="F31" s="5"/>
      <c r="G31" s="3"/>
      <c r="H31" s="20"/>
      <c r="I31" s="5"/>
    </row>
    <row r="32" spans="1:9" ht="15.65" x14ac:dyDescent="0.3">
      <c r="A32" s="7"/>
      <c r="B32" s="25" t="s">
        <v>43</v>
      </c>
      <c r="C32" s="7"/>
      <c r="D32" s="7"/>
      <c r="E32" s="7"/>
      <c r="F32" s="7"/>
      <c r="G32" s="7"/>
      <c r="H32" s="7"/>
      <c r="I32" s="7"/>
    </row>
    <row r="33" spans="1:9" ht="17.25" customHeight="1" x14ac:dyDescent="0.3">
      <c r="A33" s="7" t="s">
        <v>28</v>
      </c>
      <c r="B33" s="5"/>
      <c r="C33" s="5"/>
      <c r="D33" s="5"/>
      <c r="E33" s="5"/>
      <c r="F33" s="5"/>
      <c r="G33" s="2"/>
      <c r="H33" s="20"/>
      <c r="I33" s="5"/>
    </row>
    <row r="34" spans="1:9" ht="15.65" x14ac:dyDescent="0.3">
      <c r="A34" s="32" t="s">
        <v>29</v>
      </c>
      <c r="B34" s="32"/>
      <c r="C34" s="32"/>
      <c r="D34" s="32"/>
      <c r="E34" s="32"/>
      <c r="F34" s="32"/>
      <c r="G34" s="2"/>
      <c r="H34" s="20"/>
      <c r="I34" s="5"/>
    </row>
    <row r="35" spans="1:9" ht="15.65" x14ac:dyDescent="0.3">
      <c r="A35" s="7" t="s">
        <v>30</v>
      </c>
      <c r="B35" s="7"/>
      <c r="C35" s="7"/>
      <c r="D35" s="7"/>
      <c r="E35" s="7"/>
      <c r="F35" s="7"/>
      <c r="G35" s="2"/>
      <c r="H35" s="20"/>
      <c r="I35" s="5"/>
    </row>
    <row r="36" spans="1:9" ht="15.65" x14ac:dyDescent="0.3">
      <c r="A36" s="7"/>
      <c r="B36" s="7"/>
      <c r="C36" s="7"/>
      <c r="D36" s="7"/>
      <c r="E36" s="7"/>
      <c r="F36" s="7"/>
      <c r="G36" s="2"/>
      <c r="H36" s="20"/>
      <c r="I36" s="5"/>
    </row>
    <row r="37" spans="1:9" ht="11.9" customHeight="1" x14ac:dyDescent="0.3">
      <c r="A37" s="23"/>
      <c r="B37" s="1" t="s">
        <v>31</v>
      </c>
      <c r="C37" s="5"/>
      <c r="D37" s="5"/>
      <c r="E37" s="34" t="s">
        <v>32</v>
      </c>
      <c r="F37" s="34"/>
      <c r="G37" s="34"/>
      <c r="H37" s="20"/>
    </row>
    <row r="45" spans="1:9" ht="15.65" x14ac:dyDescent="0.3">
      <c r="B45" s="1" t="s">
        <v>36</v>
      </c>
      <c r="C45" s="6"/>
      <c r="D45" s="6"/>
      <c r="E45" s="34" t="s">
        <v>39</v>
      </c>
      <c r="F45" s="34"/>
      <c r="G45" s="34"/>
    </row>
  </sheetData>
  <autoFilter ref="A19:I37" xr:uid="{9713CA9E-BD83-424B-88FF-599043C0F73A}"/>
  <mergeCells count="16">
    <mergeCell ref="A15:B15"/>
    <mergeCell ref="I13:P13"/>
    <mergeCell ref="I15:J15"/>
    <mergeCell ref="L15:M15"/>
    <mergeCell ref="A1:H1"/>
    <mergeCell ref="A2:H2"/>
    <mergeCell ref="A4:H4"/>
    <mergeCell ref="A5:F5"/>
    <mergeCell ref="A13:H13"/>
    <mergeCell ref="A8:H8"/>
    <mergeCell ref="A10:B10"/>
    <mergeCell ref="D10:E10"/>
    <mergeCell ref="A34:F34"/>
    <mergeCell ref="A18:H18"/>
    <mergeCell ref="E37:G37"/>
    <mergeCell ref="E45:G45"/>
  </mergeCells>
  <pageMargins left="0.37" right="0.23622047244094491" top="0.74803149606299213" bottom="0.63" header="0.31496062992125984" footer="0.31496062992125984"/>
  <pageSetup paperSize="9" scale="95" fitToHeight="0" orientation="portrait" r:id="rId1"/>
  <headerFooter>
    <oddFooter>&amp;C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2023-11-15T04:19:56Z</cp:lastPrinted>
  <dcterms:created xsi:type="dcterms:W3CDTF">2023-10-13T07:26:12Z</dcterms:created>
  <dcterms:modified xsi:type="dcterms:W3CDTF">2023-11-15T06:12:47Z</dcterms:modified>
</cp:coreProperties>
</file>