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KMARKET\"/>
    </mc:Choice>
  </mc:AlternateContent>
  <xr:revisionPtr revIDLastSave="0" documentId="13_ncr:1_{3514DF4F-896E-4C0A-ADF1-32855EF8E60B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áo cáo" sheetId="1" r:id="rId1"/>
  </sheets>
  <calcPr calcId="191029"/>
</workbook>
</file>

<file path=xl/calcChain.xml><?xml version="1.0" encoding="utf-8"?>
<calcChain xmlns="http://schemas.openxmlformats.org/spreadsheetml/2006/main">
  <c r="K13" i="1" l="1"/>
  <c r="K12" i="1"/>
  <c r="H11" i="1"/>
  <c r="I11" i="1"/>
  <c r="J11" i="1"/>
  <c r="K11" i="1"/>
  <c r="K14" i="1" l="1"/>
  <c r="K15" i="1" l="1"/>
  <c r="K16" i="1" s="1"/>
  <c r="K5" i="1"/>
  <c r="K6" i="1"/>
  <c r="K7" i="1"/>
  <c r="K8" i="1"/>
  <c r="K9" i="1"/>
  <c r="K10" i="1"/>
  <c r="K4" i="1"/>
</calcChain>
</file>

<file path=xl/sharedStrings.xml><?xml version="1.0" encoding="utf-8"?>
<sst xmlns="http://schemas.openxmlformats.org/spreadsheetml/2006/main" count="61" uniqueCount="37">
  <si>
    <t>Số hóa đơn</t>
  </si>
  <si>
    <t>00069391</t>
  </si>
  <si>
    <t>00071184</t>
  </si>
  <si>
    <t>Thuế suất</t>
  </si>
  <si>
    <t>Bán hàng K-Market  Calidas theo hóa đơn 00069392 , CK 5%</t>
  </si>
  <si>
    <t>Ngày hóa đơn</t>
  </si>
  <si>
    <t>8%</t>
  </si>
  <si>
    <t>00066683</t>
  </si>
  <si>
    <t>Bán hàng K-Market  17T3 theo hóa đơn 00068218 , CK 5%</t>
  </si>
  <si>
    <t>CÔNG TY TNHH THƯƠNG MẠI K &amp; K TOÀN CẦU</t>
  </si>
  <si>
    <t>K-Market  Daewoo Starlake</t>
  </si>
  <si>
    <t>Bán hàng K-Market  Quang Minh theo hóa đơn 00069391 , CK 5%</t>
  </si>
  <si>
    <t>Mã số thuế người mua</t>
  </si>
  <si>
    <t>Doanh số bán chưa có thuế GTGT</t>
  </si>
  <si>
    <t>1C23TNN</t>
  </si>
  <si>
    <t>Tháng 11 năm 2023</t>
  </si>
  <si>
    <t>Tên người mua</t>
  </si>
  <si>
    <t>00071485</t>
  </si>
  <si>
    <t>K-Market The Matrix one , CK 5%</t>
  </si>
  <si>
    <t>Số dòng = 7</t>
  </si>
  <si>
    <t>Diễn giải</t>
  </si>
  <si>
    <t>Bán hàng K-Market Thăng Long Number 1, CK 5%</t>
  </si>
  <si>
    <t>Thuế GTGT</t>
  </si>
  <si>
    <t>00068218</t>
  </si>
  <si>
    <t>BẢNG KÊ HÓA ĐƠN, CHỨNG TỪ HÀNG HÓA, DỊCH VỤ BÁN RA (MẪU QUẢN TRỊ)</t>
  </si>
  <si>
    <t>00069392</t>
  </si>
  <si>
    <t>00069720</t>
  </si>
  <si>
    <t>Ký hiệu HĐ</t>
  </si>
  <si>
    <t>K-Market  CipuTra</t>
  </si>
  <si>
    <t>0106488901</t>
  </si>
  <si>
    <t xml:space="preserve">Tổng cộng </t>
  </si>
  <si>
    <t xml:space="preserve">Tổng cộng hàng bán </t>
  </si>
  <si>
    <t>Chương trình thẻ thành viên: 1%</t>
  </si>
  <si>
    <t>Thưởng doanh số: 1%</t>
  </si>
  <si>
    <t xml:space="preserve">Tổng cộng các khoản hỗ trợ </t>
  </si>
  <si>
    <t xml:space="preserve">Tổng tiền thanh toán </t>
  </si>
  <si>
    <t>Chiết khấu trưng bày tháng 11: 0,5%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</si>
</sst>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0" fillId="0" borderId="0" xfId="0" applyNumberFormat="1"/>
    <xf numFmtId="38" fontId="0" fillId="0" borderId="0" xfId="0" applyNumberFormat="1"/>
    <xf numFmtId="38" fontId="4" fillId="2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 wrapText="1"/>
    </xf>
    <xf numFmtId="38" fontId="5" fillId="4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38" fontId="2" fillId="0" borderId="4" xfId="0" applyNumberFormat="1" applyFont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 wrapText="1"/>
    </xf>
    <xf numFmtId="38" fontId="5" fillId="4" borderId="4" xfId="0" applyNumberFormat="1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6"/>
  <sheetViews>
    <sheetView tabSelected="1" topLeftCell="A4" zoomScaleNormal="100" workbookViewId="0">
      <selection activeCell="J15" sqref="J15"/>
    </sheetView>
  </sheetViews>
  <sheetFormatPr defaultColWidth="8.88671875" defaultRowHeight="15.05" outlineLevelRow="1" x14ac:dyDescent="0.3"/>
  <cols>
    <col min="1" max="1" width="1.109375" customWidth="1"/>
    <col min="2" max="2" width="11.109375" style="2" customWidth="1"/>
    <col min="3" max="6" width="8.88671875" customWidth="1"/>
    <col min="7" max="7" width="44.44140625" customWidth="1"/>
    <col min="8" max="8" width="13.33203125" style="3" customWidth="1"/>
    <col min="9" max="9" width="8.88671875" customWidth="1"/>
    <col min="10" max="11" width="12.21875" style="3" customWidth="1"/>
    <col min="12" max="12" width="16.6640625" customWidth="1"/>
  </cols>
  <sheetData>
    <row r="1" spans="1:11" ht="17.55" x14ac:dyDescent="0.3">
      <c r="A1" s="18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3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32.6" customHeight="1" x14ac:dyDescent="0.3">
      <c r="B3" s="9" t="s">
        <v>5</v>
      </c>
      <c r="C3" s="6" t="s">
        <v>0</v>
      </c>
      <c r="D3" s="6" t="s">
        <v>27</v>
      </c>
      <c r="E3" s="6" t="s">
        <v>16</v>
      </c>
      <c r="F3" s="6" t="s">
        <v>12</v>
      </c>
      <c r="G3" s="6" t="s">
        <v>20</v>
      </c>
      <c r="H3" s="4" t="s">
        <v>13</v>
      </c>
      <c r="I3" s="6" t="s">
        <v>3</v>
      </c>
      <c r="J3" s="4" t="s">
        <v>22</v>
      </c>
      <c r="K3" s="4" t="s">
        <v>30</v>
      </c>
    </row>
    <row r="4" spans="1:11" outlineLevel="1" x14ac:dyDescent="0.3">
      <c r="B4" s="8">
        <v>45237</v>
      </c>
      <c r="C4" s="1" t="s">
        <v>7</v>
      </c>
      <c r="D4" s="1" t="s">
        <v>14</v>
      </c>
      <c r="E4" s="1" t="s">
        <v>9</v>
      </c>
      <c r="F4" s="1" t="s">
        <v>29</v>
      </c>
      <c r="G4" s="1" t="s">
        <v>21</v>
      </c>
      <c r="H4" s="5">
        <v>1477415</v>
      </c>
      <c r="I4" s="7" t="s">
        <v>6</v>
      </c>
      <c r="J4" s="5">
        <v>118193</v>
      </c>
      <c r="K4" s="5">
        <f>+J4+H4</f>
        <v>1595608</v>
      </c>
    </row>
    <row r="5" spans="1:11" outlineLevel="1" x14ac:dyDescent="0.3">
      <c r="B5" s="8">
        <v>45245</v>
      </c>
      <c r="C5" s="1" t="s">
        <v>23</v>
      </c>
      <c r="D5" s="1" t="s">
        <v>14</v>
      </c>
      <c r="E5" s="1" t="s">
        <v>9</v>
      </c>
      <c r="F5" s="1" t="s">
        <v>29</v>
      </c>
      <c r="G5" s="1" t="s">
        <v>8</v>
      </c>
      <c r="H5" s="5">
        <v>736802</v>
      </c>
      <c r="I5" s="7" t="s">
        <v>6</v>
      </c>
      <c r="J5" s="5">
        <v>58944</v>
      </c>
      <c r="K5" s="5">
        <f t="shared" ref="K5:K10" si="0">+J5+H5</f>
        <v>795746</v>
      </c>
    </row>
    <row r="6" spans="1:11" outlineLevel="1" x14ac:dyDescent="0.3">
      <c r="B6" s="8">
        <v>45247</v>
      </c>
      <c r="C6" s="1" t="s">
        <v>1</v>
      </c>
      <c r="D6" s="1" t="s">
        <v>14</v>
      </c>
      <c r="E6" s="1" t="s">
        <v>9</v>
      </c>
      <c r="F6" s="1" t="s">
        <v>29</v>
      </c>
      <c r="G6" s="1" t="s">
        <v>11</v>
      </c>
      <c r="H6" s="5">
        <v>819822</v>
      </c>
      <c r="I6" s="7" t="s">
        <v>6</v>
      </c>
      <c r="J6" s="5">
        <v>65586</v>
      </c>
      <c r="K6" s="5">
        <f t="shared" si="0"/>
        <v>885408</v>
      </c>
    </row>
    <row r="7" spans="1:11" outlineLevel="1" x14ac:dyDescent="0.3">
      <c r="B7" s="8">
        <v>45247</v>
      </c>
      <c r="C7" s="1" t="s">
        <v>25</v>
      </c>
      <c r="D7" s="1" t="s">
        <v>14</v>
      </c>
      <c r="E7" s="1" t="s">
        <v>9</v>
      </c>
      <c r="F7" s="1" t="s">
        <v>29</v>
      </c>
      <c r="G7" s="1" t="s">
        <v>4</v>
      </c>
      <c r="H7" s="5">
        <v>739224</v>
      </c>
      <c r="I7" s="7" t="s">
        <v>6</v>
      </c>
      <c r="J7" s="5">
        <v>59138</v>
      </c>
      <c r="K7" s="5">
        <f t="shared" si="0"/>
        <v>798362</v>
      </c>
    </row>
    <row r="8" spans="1:11" outlineLevel="1" x14ac:dyDescent="0.3">
      <c r="B8" s="8">
        <v>45250</v>
      </c>
      <c r="C8" s="1" t="s">
        <v>26</v>
      </c>
      <c r="D8" s="1" t="s">
        <v>14</v>
      </c>
      <c r="E8" s="1" t="s">
        <v>9</v>
      </c>
      <c r="F8" s="1" t="s">
        <v>29</v>
      </c>
      <c r="G8" s="1" t="s">
        <v>10</v>
      </c>
      <c r="H8" s="5">
        <v>1229733</v>
      </c>
      <c r="I8" s="7" t="s">
        <v>6</v>
      </c>
      <c r="J8" s="5">
        <v>98379</v>
      </c>
      <c r="K8" s="5">
        <f t="shared" si="0"/>
        <v>1328112</v>
      </c>
    </row>
    <row r="9" spans="1:11" outlineLevel="1" x14ac:dyDescent="0.3">
      <c r="B9" s="8">
        <v>45253</v>
      </c>
      <c r="C9" s="1" t="s">
        <v>2</v>
      </c>
      <c r="D9" s="1" t="s">
        <v>14</v>
      </c>
      <c r="E9" s="1" t="s">
        <v>9</v>
      </c>
      <c r="F9" s="1" t="s">
        <v>29</v>
      </c>
      <c r="G9" s="1" t="s">
        <v>28</v>
      </c>
      <c r="H9" s="5">
        <v>764990</v>
      </c>
      <c r="I9" s="7" t="s">
        <v>6</v>
      </c>
      <c r="J9" s="5">
        <v>61199</v>
      </c>
      <c r="K9" s="5">
        <f t="shared" si="0"/>
        <v>826189</v>
      </c>
    </row>
    <row r="10" spans="1:11" outlineLevel="1" x14ac:dyDescent="0.3">
      <c r="B10" s="8">
        <v>45255</v>
      </c>
      <c r="C10" s="1" t="s">
        <v>17</v>
      </c>
      <c r="D10" s="1" t="s">
        <v>14</v>
      </c>
      <c r="E10" s="1" t="s">
        <v>9</v>
      </c>
      <c r="F10" s="1" t="s">
        <v>29</v>
      </c>
      <c r="G10" s="1" t="s">
        <v>18</v>
      </c>
      <c r="H10" s="5">
        <v>569934</v>
      </c>
      <c r="I10" s="7" t="s">
        <v>6</v>
      </c>
      <c r="J10" s="5">
        <v>45595</v>
      </c>
      <c r="K10" s="5">
        <f t="shared" si="0"/>
        <v>615529</v>
      </c>
    </row>
    <row r="11" spans="1:11" x14ac:dyDescent="0.3">
      <c r="B11" s="10" t="s">
        <v>19</v>
      </c>
      <c r="G11" s="11" t="s">
        <v>31</v>
      </c>
      <c r="H11" s="12">
        <f t="shared" ref="H11:J11" si="1">+SUM(H4:H10)</f>
        <v>6337920</v>
      </c>
      <c r="I11" s="12">
        <f t="shared" si="1"/>
        <v>0</v>
      </c>
      <c r="J11" s="12">
        <f t="shared" si="1"/>
        <v>507034</v>
      </c>
      <c r="K11" s="12">
        <f>+SUM(K4:K10)</f>
        <v>6844954</v>
      </c>
    </row>
    <row r="12" spans="1:11" x14ac:dyDescent="0.3">
      <c r="G12" s="13" t="s">
        <v>36</v>
      </c>
      <c r="K12" s="14">
        <f>-H11*0.005</f>
        <v>-31689.600000000002</v>
      </c>
    </row>
    <row r="13" spans="1:11" x14ac:dyDescent="0.3">
      <c r="G13" s="13" t="s">
        <v>32</v>
      </c>
      <c r="K13" s="14">
        <f>-K11*0.01</f>
        <v>-68449.540000000008</v>
      </c>
    </row>
    <row r="14" spans="1:11" x14ac:dyDescent="0.3">
      <c r="G14" s="13" t="s">
        <v>33</v>
      </c>
      <c r="K14" s="14">
        <f>-K11*0.01</f>
        <v>-68449.540000000008</v>
      </c>
    </row>
    <row r="15" spans="1:11" x14ac:dyDescent="0.3">
      <c r="G15" s="15" t="s">
        <v>34</v>
      </c>
      <c r="K15" s="16">
        <f>+SUM(K12:K14)</f>
        <v>-168588.68000000002</v>
      </c>
    </row>
    <row r="16" spans="1:11" x14ac:dyDescent="0.3">
      <c r="G16" s="17" t="s">
        <v>35</v>
      </c>
      <c r="K16" s="16">
        <f>+K11+K15</f>
        <v>6676365.3200000003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2023-12-14T03:49:51Z</dcterms:created>
  <dcterms:modified xsi:type="dcterms:W3CDTF">2024-01-24T08:33:56Z</dcterms:modified>
</cp:coreProperties>
</file>