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/>
  <mc:AlternateContent xmlns:mc="http://schemas.openxmlformats.org/markup-compatibility/2006">
    <mc:Choice Requires="x15">
      <x15ac:absPath xmlns:x15ac="http://schemas.microsoft.com/office/spreadsheetml/2010/11/ac" url="\\MAYCHUDELL\PKT - Copy 2\08 LAM\CÔNG NỢ\KL\"/>
    </mc:Choice>
  </mc:AlternateContent>
  <xr:revisionPtr revIDLastSave="0" documentId="13_ncr:1_{7E259DB2-5C89-445A-AD9F-A20AC1CFF54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Báo cáo" sheetId="1" r:id="rId1"/>
    <sheet name="Sheet1" sheetId="2" r:id="rId2"/>
    <sheet name="Sheet2" sheetId="3" r:id="rId3"/>
  </sheets>
  <definedNames>
    <definedName name="_xlnm._FilterDatabase" localSheetId="0" hidden="1">'Báo cáo'!$A$4:$Q$92</definedName>
  </definedNames>
  <calcPr calcId="181029"/>
</workbook>
</file>

<file path=xl/calcChain.xml><?xml version="1.0" encoding="utf-8"?>
<calcChain xmlns="http://schemas.openxmlformats.org/spreadsheetml/2006/main">
  <c r="L92" i="1" l="1"/>
  <c r="L13" i="1"/>
  <c r="L6" i="1"/>
  <c r="L7" i="1"/>
  <c r="L10" i="1"/>
  <c r="L11" i="1"/>
  <c r="L12" i="1"/>
  <c r="L14" i="1"/>
  <c r="L20" i="1"/>
  <c r="L22" i="1"/>
  <c r="L23" i="1"/>
  <c r="L24" i="1"/>
  <c r="L25" i="1"/>
  <c r="L26" i="1"/>
  <c r="L27" i="1"/>
  <c r="L31" i="1"/>
  <c r="L34" i="1"/>
  <c r="L35" i="1"/>
  <c r="L37" i="1"/>
  <c r="L38" i="1"/>
  <c r="L40" i="1"/>
  <c r="L41" i="1"/>
  <c r="L42" i="1"/>
  <c r="L43" i="1"/>
  <c r="L44" i="1"/>
  <c r="L45" i="1"/>
  <c r="L46" i="1"/>
  <c r="L49" i="1"/>
  <c r="L51" i="1"/>
  <c r="L52" i="1"/>
  <c r="L53" i="1"/>
  <c r="L54" i="1"/>
  <c r="L55" i="1"/>
  <c r="L56" i="1"/>
  <c r="L58" i="1"/>
  <c r="L60" i="1"/>
  <c r="L62" i="1"/>
  <c r="L64" i="1"/>
  <c r="L65" i="1"/>
  <c r="L67" i="1"/>
  <c r="L68" i="1"/>
  <c r="L69" i="1"/>
  <c r="L72" i="1"/>
  <c r="L73" i="1"/>
  <c r="L74" i="1"/>
  <c r="L75" i="1"/>
  <c r="L76" i="1"/>
  <c r="L78" i="1"/>
  <c r="L79" i="1"/>
  <c r="L81" i="1"/>
  <c r="L82" i="1"/>
  <c r="L83" i="1"/>
  <c r="L85" i="1"/>
  <c r="L86" i="1"/>
  <c r="L87" i="1"/>
  <c r="L90" i="1"/>
</calcChain>
</file>

<file path=xl/sharedStrings.xml><?xml version="1.0" encoding="utf-8"?>
<sst xmlns="http://schemas.openxmlformats.org/spreadsheetml/2006/main" count="917" uniqueCount="289">
  <si>
    <t>KL00069</t>
  </si>
  <si>
    <t>An food, toà A3 Thăng Long garden</t>
  </si>
  <si>
    <t>KL00045</t>
  </si>
  <si>
    <t>An Nam Mart (Chị Hòa)</t>
  </si>
  <si>
    <t>Kai mart -  Tòa S2.15 Vinhome Ocean Park</t>
  </si>
  <si>
    <t>SA Green Mart, SA2 the Sakura Vinhomes Smartcity, Tây Mỗ</t>
  </si>
  <si>
    <t>KL00070</t>
  </si>
  <si>
    <t>KL00096</t>
  </si>
  <si>
    <t>KL00032</t>
  </si>
  <si>
    <t>Eco Mart , toà 143 Trần Phú</t>
  </si>
  <si>
    <t>V's Mart</t>
  </si>
  <si>
    <t>KL00067</t>
  </si>
  <si>
    <t>Phúc Nguyên Mart</t>
  </si>
  <si>
    <t>Thực phẩm sạch HT mart (Em Huyền) 0974617563</t>
  </si>
  <si>
    <t>KL00078</t>
  </si>
  <si>
    <t>KL00059</t>
  </si>
  <si>
    <t>KL.SG</t>
  </si>
  <si>
    <t>KL00052</t>
  </si>
  <si>
    <t>Hmart (chị Hương)</t>
  </si>
  <si>
    <t>KL00099</t>
  </si>
  <si>
    <t>KL00077</t>
  </si>
  <si>
    <t>VÕ VĂN THẢO</t>
  </si>
  <si>
    <t>CHỊ HÀ THỊ CÚC (READY MART)</t>
  </si>
  <si>
    <t>Thực phẩm sạch Minh An SA2 the Sakura Vinhomes Smartcity, Tây Mỗ</t>
  </si>
  <si>
    <t>KL00016</t>
  </si>
  <si>
    <t>Green mart- hope resident</t>
  </si>
  <si>
    <t>KL00028</t>
  </si>
  <si>
    <t>KL00081</t>
  </si>
  <si>
    <t>KL00104</t>
  </si>
  <si>
    <t>Ms Quỳnh Siêu Thị Cara Mart</t>
  </si>
  <si>
    <t>Welmart, D14 the Manor Mỹ Đình</t>
  </si>
  <si>
    <t>KL00031</t>
  </si>
  <si>
    <t>Go Mart</t>
  </si>
  <si>
    <t>Tik' Mart, Sh01 Park 12</t>
  </si>
  <si>
    <t>KL00056</t>
  </si>
  <si>
    <t>Nguyễn Văn Vững</t>
  </si>
  <si>
    <t>TK Mart</t>
  </si>
  <si>
    <t>TK công nợ</t>
  </si>
  <si>
    <t>KL00080</t>
  </si>
  <si>
    <t>KL00079</t>
  </si>
  <si>
    <t>Fresh &amp; Go Mart</t>
  </si>
  <si>
    <t>KL00047</t>
  </si>
  <si>
    <t>Số dư đầu kỳ</t>
  </si>
  <si>
    <t>KL00049</t>
  </si>
  <si>
    <t>Fresh Food</t>
  </si>
  <si>
    <t>PT mart</t>
  </si>
  <si>
    <t>KL00103</t>
  </si>
  <si>
    <t>QUÁN HƯƠNG BẮC</t>
  </si>
  <si>
    <t>KL00018</t>
  </si>
  <si>
    <t>HN</t>
  </si>
  <si>
    <t>KL00087</t>
  </si>
  <si>
    <t>KL00042</t>
  </si>
  <si>
    <t>KL00075</t>
  </si>
  <si>
    <t>KL00084</t>
  </si>
  <si>
    <t>Cửa hàng tiện ích- No2 Trần Quý Kiên</t>
  </si>
  <si>
    <t>Kai Mart - Tòa S1.12 Vinhome Ocean Park</t>
  </si>
  <si>
    <t>Vimi Mart (chị Huấn )</t>
  </si>
  <si>
    <t>KL00082</t>
  </si>
  <si>
    <t>KL00110</t>
  </si>
  <si>
    <t>Michi Mart, tòa R2 Royal City</t>
  </si>
  <si>
    <t>KL00098</t>
  </si>
  <si>
    <t>Minh Thương Mart</t>
  </si>
  <si>
    <t>Cửa hàng tự chọn Quỳnh Anh</t>
  </si>
  <si>
    <t>KL00108</t>
  </si>
  <si>
    <t>KL00055</t>
  </si>
  <si>
    <t>T&amp;T mart</t>
  </si>
  <si>
    <t>Phương anh mart</t>
  </si>
  <si>
    <t>KL00107</t>
  </si>
  <si>
    <t>Mã khách hàng</t>
  </si>
  <si>
    <t>Ht mart 24h</t>
  </si>
  <si>
    <t>Số dư cuối kỳ</t>
  </si>
  <si>
    <t>Anh Đức Mart</t>
  </si>
  <si>
    <t>Cửa hàng Tiện ích C Mart FLC Đại Mỗ</t>
  </si>
  <si>
    <t>Minh Anh Mart</t>
  </si>
  <si>
    <t>KL00043</t>
  </si>
  <si>
    <t>Đông tây mart</t>
  </si>
  <si>
    <t>Thực Phẩm Lộc Lan</t>
  </si>
  <si>
    <t>KL00021</t>
  </si>
  <si>
    <t>RuBy Mart</t>
  </si>
  <si>
    <t>131</t>
  </si>
  <si>
    <t>KL.HN004</t>
  </si>
  <si>
    <t>CT Mart</t>
  </si>
  <si>
    <t>KL00094</t>
  </si>
  <si>
    <t>24/7 mart</t>
  </si>
  <si>
    <t>V mart toà R1.01  Vin Ocean park</t>
  </si>
  <si>
    <t>KL00089</t>
  </si>
  <si>
    <t>Cmart CT19T1</t>
  </si>
  <si>
    <t>KL00053</t>
  </si>
  <si>
    <t>KL.HN003</t>
  </si>
  <si>
    <t>Hada mart, N5 ecohome 3</t>
  </si>
  <si>
    <t>AH Mart</t>
  </si>
  <si>
    <t>Eco Mart, West Point Đỗ Đức Dục</t>
  </si>
  <si>
    <t>Siêu thị Mefresh</t>
  </si>
  <si>
    <t>KL00051</t>
  </si>
  <si>
    <t>KL00072</t>
  </si>
  <si>
    <t>TB MART (em Giang)</t>
  </si>
  <si>
    <t>KL00111</t>
  </si>
  <si>
    <t>KL00073</t>
  </si>
  <si>
    <t>KL00114</t>
  </si>
  <si>
    <t>KL00065</t>
  </si>
  <si>
    <t>ViVy mart</t>
  </si>
  <si>
    <t>Hà Linh Mart</t>
  </si>
  <si>
    <t>KL.HN002</t>
  </si>
  <si>
    <t>KL00022</t>
  </si>
  <si>
    <t>Số phát sinh</t>
  </si>
  <si>
    <t>KL00063</t>
  </si>
  <si>
    <t>Hada mart, N3 ecohome 3</t>
  </si>
  <si>
    <t>KL000101</t>
  </si>
  <si>
    <t>S mart- l4 RS1 Khu đô thị Ciputra</t>
  </si>
  <si>
    <t>V+ Mart</t>
  </si>
  <si>
    <t>KL00083</t>
  </si>
  <si>
    <t>Siêu thị Mini Market</t>
  </si>
  <si>
    <t>Link mart</t>
  </si>
  <si>
    <t>KL00057</t>
  </si>
  <si>
    <t>Hộ kinh doanh Phúc Hậu (chị Liên sđt 0982164624)</t>
  </si>
  <si>
    <t>KL00102</t>
  </si>
  <si>
    <t>Vi Oanh - V-mart</t>
  </si>
  <si>
    <t>Có</t>
  </si>
  <si>
    <t>CỬA HÀNG TIỆN LỢI (TIEN LOI MART) -TRẦN THỊ HẰNG</t>
  </si>
  <si>
    <t>KL00068</t>
  </si>
  <si>
    <t>KL00106</t>
  </si>
  <si>
    <t>KL00066</t>
  </si>
  <si>
    <t>KL00048</t>
  </si>
  <si>
    <t>KL00097</t>
  </si>
  <si>
    <t>Wonmart</t>
  </si>
  <si>
    <t>KL00060</t>
  </si>
  <si>
    <t>Michi Mart, tòa R1 Royal City</t>
  </si>
  <si>
    <t>KL00085</t>
  </si>
  <si>
    <t>KL00061</t>
  </si>
  <si>
    <t>Nợ</t>
  </si>
  <si>
    <t>Đức Linh Mart</t>
  </si>
  <si>
    <t>KL00037</t>
  </si>
  <si>
    <t>SG</t>
  </si>
  <si>
    <t>Bách hóa Mai Linh (anh Dương)</t>
  </si>
  <si>
    <t>DELI MART (anh Nhâm)</t>
  </si>
  <si>
    <t>KL</t>
  </si>
  <si>
    <t>KL00095</t>
  </si>
  <si>
    <t>Bé Gạo Store</t>
  </si>
  <si>
    <t>Pol mart</t>
  </si>
  <si>
    <t>Kai Mart - Tòa S2.08 Vinhome Ocean Park</t>
  </si>
  <si>
    <t>KL00014</t>
  </si>
  <si>
    <t>KL.HN</t>
  </si>
  <si>
    <t>Start Mart, SH18 toà S201 Vinhomes Smartcity Tây Mỗ</t>
  </si>
  <si>
    <t>Ready mart - bến xe Giáp Bát</t>
  </si>
  <si>
    <t>K Mart , Spendora An Khánh</t>
  </si>
  <si>
    <t>Mini Mart, 79 ngõ 2 Đại Lộ Thăng Long</t>
  </si>
  <si>
    <t>KL00093</t>
  </si>
  <si>
    <t>KL00040</t>
  </si>
  <si>
    <t>KA Mart - Chị Kim 0963982572</t>
  </si>
  <si>
    <t>KL00071</t>
  </si>
  <si>
    <t>KL00091</t>
  </si>
  <si>
    <t>TỔNG HỢP CÔNG NỢ PHẢI THU</t>
  </si>
  <si>
    <t>KL00020</t>
  </si>
  <si>
    <t>KL00105</t>
  </si>
  <si>
    <t>Kai mart - Tòa S01.06 Vinhomes Ocean Park</t>
  </si>
  <si>
    <t>KL00015</t>
  </si>
  <si>
    <t>Mai's , SO 10 , T8 Times City</t>
  </si>
  <si>
    <t>chị Lan 0947835982</t>
  </si>
  <si>
    <t>Tân Trang mart</t>
  </si>
  <si>
    <t>Em Hằng đội 2 Xuân Bách</t>
  </si>
  <si>
    <t>KL00050</t>
  </si>
  <si>
    <t>KHÁCH LẺ</t>
  </si>
  <si>
    <t>KL00101</t>
  </si>
  <si>
    <t>Green Mart Imperia Toà I4 Vinhomes Smartcity, Tây Mỗ</t>
  </si>
  <si>
    <t>KL.HN001</t>
  </si>
  <si>
    <t>KL00076</t>
  </si>
  <si>
    <t>Chị Cẩm Nhung - Siêu Thị Phú Sơn</t>
  </si>
  <si>
    <t>KL00074</t>
  </si>
  <si>
    <t>KL00090</t>
  </si>
  <si>
    <t>KL00054</t>
  </si>
  <si>
    <t>Kai mart</t>
  </si>
  <si>
    <t>G Mart (chị Thủy)</t>
  </si>
  <si>
    <t>KL00058</t>
  </si>
  <si>
    <t>KL00039</t>
  </si>
  <si>
    <t>Kai Mart - Tòa R1.05 Vinhome Ocean Park</t>
  </si>
  <si>
    <t>KL00062</t>
  </si>
  <si>
    <t>KL00092</t>
  </si>
  <si>
    <t>Em Nguyệt - Sach.Mart</t>
  </si>
  <si>
    <t>Tên khách hàng</t>
  </si>
  <si>
    <t>KL00088</t>
  </si>
  <si>
    <t>KL00100</t>
  </si>
  <si>
    <t>H mart-s2.12 Vin Ocean park</t>
  </si>
  <si>
    <t>Zen Mart</t>
  </si>
  <si>
    <t>Nợ đơn</t>
  </si>
  <si>
    <t>Từ 2022</t>
  </si>
  <si>
    <t>BH2308112 (4/9)</t>
  </si>
  <si>
    <t>BH2307784 (14/08)</t>
  </si>
  <si>
    <t>BH2306340 (7/6)</t>
  </si>
  <si>
    <t>BH2307674 (9/8)</t>
  </si>
  <si>
    <t>BH2307135 (11/7)</t>
  </si>
  <si>
    <t>BH2302491 (10/3)</t>
  </si>
  <si>
    <t>BH2301382 (15/2)</t>
  </si>
  <si>
    <t>BH2306678 (21/06)</t>
  </si>
  <si>
    <t xml:space="preserve">Ngày phát sinh đơn đầu tiên </t>
  </si>
  <si>
    <t xml:space="preserve"> BH2307659 (8/8)</t>
  </si>
  <si>
    <t xml:space="preserve"> BH2305933(25/5),BH2306338(07/06),BH2307212(14/7)</t>
  </si>
  <si>
    <t>BH2307505 (29/7); BH2308005 (28/08)</t>
  </si>
  <si>
    <t>BH2307261(18/7)</t>
  </si>
  <si>
    <t>BH2306843 (4/7)</t>
  </si>
  <si>
    <t>BH2307327 (20/7)</t>
  </si>
  <si>
    <t>BH2307328 (20/7)</t>
  </si>
  <si>
    <t>BH2303317-150,549 (Trả 3 GTLX) (31/03)</t>
  </si>
  <si>
    <t>BH2307793 (15/08)</t>
  </si>
  <si>
    <t>BH2307507(29/7)</t>
  </si>
  <si>
    <t>BH2307605 (4/8)</t>
  </si>
  <si>
    <t>BH2304281 (20/4)</t>
  </si>
  <si>
    <t>BH2306179 (1/6)</t>
  </si>
  <si>
    <t>BH2307568 (03/08)</t>
  </si>
  <si>
    <t>BH2307604 (04/08) và hàng trả 25/07</t>
  </si>
  <si>
    <t xml:space="preserve"> BH2304092(11/04);BH2305747(13/05)</t>
  </si>
  <si>
    <t>BH2306341(07/06); BH2308121(01/09)</t>
  </si>
  <si>
    <t>BH2304099(11/04)</t>
  </si>
  <si>
    <t>BH2307490 (28/07)</t>
  </si>
  <si>
    <t>BH2304500(5/5); BTLHN2306/049</t>
  </si>
  <si>
    <t>BH2306092(29/05)</t>
  </si>
  <si>
    <t>BH2308002(28/08)</t>
  </si>
  <si>
    <t>BH2307607(04/08)</t>
  </si>
  <si>
    <t>BH2307712(10/08)</t>
  </si>
  <si>
    <t>BH2304426(28/4)</t>
  </si>
  <si>
    <t>BH2307514(31/07)</t>
  </si>
  <si>
    <t>BH2306416(09/06)</t>
  </si>
  <si>
    <t>BH2308006(28/08)</t>
  </si>
  <si>
    <r>
      <rPr>
        <sz val="11"/>
        <color rgb="FFFF0000"/>
        <rFont val="Calibri"/>
        <family val="2"/>
        <scheme val="minor"/>
      </rPr>
      <t>BH2307515(31/07</t>
    </r>
    <r>
      <rPr>
        <sz val="11"/>
        <color theme="1"/>
        <rFont val="Calibri"/>
        <family val="2"/>
        <scheme val="minor"/>
      </rPr>
      <t>);BH2308128(04/09)</t>
    </r>
  </si>
  <si>
    <t xml:space="preserve">Phát sinh hàng trả sau khi thanh toán </t>
  </si>
  <si>
    <t xml:space="preserve">Thanh toán dư </t>
  </si>
  <si>
    <r>
      <rPr>
        <sz val="11"/>
        <color rgb="FFFF0000"/>
        <rFont val="Calibri"/>
        <family val="2"/>
        <scheme val="minor"/>
      </rPr>
      <t>BH2307230 (17/7)</t>
    </r>
    <r>
      <rPr>
        <sz val="11"/>
        <color theme="1"/>
        <rFont val="Calibri"/>
        <family val="2"/>
        <scheme val="minor"/>
      </rPr>
      <t xml:space="preserve"> 
</t>
    </r>
  </si>
  <si>
    <t>BH2307354 (20/7)</t>
  </si>
  <si>
    <t>BH2307267 (18/7) ; BH2306174 (31/05)</t>
  </si>
  <si>
    <t>01/01/2023 đến 14/09/2023</t>
  </si>
  <si>
    <t>Tài khoản: 131; Từ ngày 14/9/2023 đến ngày 26/9/2023</t>
  </si>
  <si>
    <t>Mã nhóm khách hàng</t>
  </si>
  <si>
    <t>MIENBAC</t>
  </si>
  <si>
    <t>MIENNAM</t>
  </si>
  <si>
    <t>MIENBAC;5%</t>
  </si>
  <si>
    <t>4%; MIENBAC</t>
  </si>
  <si>
    <t>KL00115</t>
  </si>
  <si>
    <t>H mart - S1.08 Vin Ocean Park</t>
  </si>
  <si>
    <t>Số dòng = 57</t>
  </si>
  <si>
    <r>
      <rPr>
        <sz val="11"/>
        <color rgb="FFFF0000"/>
        <rFont val="Calibri"/>
        <family val="2"/>
        <scheme val="minor"/>
      </rPr>
      <t>BH2308082(30/08</t>
    </r>
    <r>
      <rPr>
        <sz val="11"/>
        <color theme="1"/>
        <rFont val="Calibri"/>
        <family val="2"/>
        <scheme val="minor"/>
      </rPr>
      <t xml:space="preserve">); </t>
    </r>
  </si>
  <si>
    <t>Bh2308119 (01/09)</t>
  </si>
  <si>
    <t xml:space="preserve">BH2308082(30/08); </t>
  </si>
  <si>
    <t xml:space="preserve"> BH2307659 (8/8), BH2308282 (11/9)</t>
  </si>
  <si>
    <t>BH2308005 (28/08)</t>
  </si>
  <si>
    <t>BH2308395 (18/09)</t>
  </si>
  <si>
    <t>BH2308313 (12/09)</t>
  </si>
  <si>
    <t>BH2308335 (13/09)</t>
  </si>
  <si>
    <t>BH2308234( 09/09)</t>
  </si>
  <si>
    <t>BH2308334 (13/09)</t>
  </si>
  <si>
    <t>BH2308443 (20/09)</t>
  </si>
  <si>
    <t>14/09-25/09</t>
  </si>
  <si>
    <r>
      <rPr>
        <sz val="11"/>
        <color rgb="FFFF0000"/>
        <rFont val="Calibri"/>
        <family val="2"/>
        <scheme val="minor"/>
      </rPr>
      <t>BH2307434 (25/07)</t>
    </r>
    <r>
      <rPr>
        <sz val="11"/>
        <color theme="1"/>
        <rFont val="Calibri"/>
        <family val="2"/>
        <scheme val="minor"/>
      </rPr>
      <t xml:space="preserve">; BH2308116(01/0 9); </t>
    </r>
    <r>
      <rPr>
        <sz val="11"/>
        <color rgb="FFFF0000"/>
        <rFont val="Calibri"/>
        <family val="2"/>
        <scheme val="minor"/>
      </rPr>
      <t>HBTL2307/1513(23/08)</t>
    </r>
  </si>
  <si>
    <r>
      <rPr>
        <sz val="11"/>
        <color rgb="FFFF0000"/>
        <rFont val="Calibri"/>
        <family val="2"/>
        <scheme val="minor"/>
      </rPr>
      <t xml:space="preserve">BH2307230 (17/7), </t>
    </r>
    <r>
      <rPr>
        <sz val="11"/>
        <rFont val="Calibri"/>
        <family val="2"/>
        <scheme val="minor"/>
      </rPr>
      <t>BH2308291 (12/9)</t>
    </r>
    <r>
      <rPr>
        <sz val="11"/>
        <color theme="1"/>
        <rFont val="Calibri"/>
        <family val="2"/>
        <scheme val="minor"/>
      </rPr>
      <t xml:space="preserve">
</t>
    </r>
  </si>
  <si>
    <r>
      <t xml:space="preserve">BH2307354 (20/7), </t>
    </r>
    <r>
      <rPr>
        <sz val="11"/>
        <rFont val="Calibri"/>
        <family val="2"/>
        <scheme val="minor"/>
      </rPr>
      <t>BH2308355 (14/09)</t>
    </r>
  </si>
  <si>
    <r>
      <t xml:space="preserve">BH2307507(29/7), </t>
    </r>
    <r>
      <rPr>
        <sz val="11"/>
        <rFont val="Calibri"/>
        <family val="2"/>
        <scheme val="minor"/>
      </rPr>
      <t>BH2308281 (11/09)</t>
    </r>
  </si>
  <si>
    <r>
      <t xml:space="preserve">BH2307605 (4/8), </t>
    </r>
    <r>
      <rPr>
        <sz val="11"/>
        <rFont val="Calibri"/>
        <family val="2"/>
        <scheme val="minor"/>
      </rPr>
      <t>BH2308250 (11/09)</t>
    </r>
  </si>
  <si>
    <r>
      <t>BH2306179 (1/6),</t>
    </r>
    <r>
      <rPr>
        <sz val="11"/>
        <rFont val="Calibri"/>
        <family val="2"/>
        <scheme val="minor"/>
      </rPr>
      <t xml:space="preserve"> BH2308354 (14/09)</t>
    </r>
  </si>
  <si>
    <r>
      <t xml:space="preserve">BH2306341(07/06); </t>
    </r>
    <r>
      <rPr>
        <sz val="11"/>
        <rFont val="Calibri"/>
        <family val="2"/>
        <scheme val="minor"/>
      </rPr>
      <t>BH2308121(01/09)</t>
    </r>
  </si>
  <si>
    <r>
      <t xml:space="preserve">BH2304500(5/5); BTL 153.050; </t>
    </r>
    <r>
      <rPr>
        <sz val="11"/>
        <rFont val="Calibri"/>
        <family val="2"/>
        <scheme val="minor"/>
      </rPr>
      <t>BH2308280(11/09)</t>
    </r>
  </si>
  <si>
    <r>
      <t xml:space="preserve">BH2307607(04/08); </t>
    </r>
    <r>
      <rPr>
        <sz val="11"/>
        <rFont val="Calibri"/>
        <family val="2"/>
        <scheme val="minor"/>
      </rPr>
      <t>BH2308402 (18/09)</t>
    </r>
  </si>
  <si>
    <r>
      <t xml:space="preserve">BH2307712(10/08), </t>
    </r>
    <r>
      <rPr>
        <sz val="11"/>
        <rFont val="Calibri"/>
        <family val="2"/>
        <scheme val="minor"/>
      </rPr>
      <t>BH2308312 (12/09)</t>
    </r>
  </si>
  <si>
    <r>
      <t xml:space="preserve"> BH2308116(01/0 9); </t>
    </r>
    <r>
      <rPr>
        <sz val="11"/>
        <color rgb="FFFF0000"/>
        <rFont val="Calibri"/>
        <family val="2"/>
        <scheme val="minor"/>
      </rPr>
      <t>HBTL2307/1513(23/08</t>
    </r>
    <r>
      <rPr>
        <sz val="11"/>
        <color theme="1"/>
        <rFont val="Calibri"/>
        <family val="2"/>
        <scheme val="minor"/>
      </rPr>
      <t>)</t>
    </r>
  </si>
  <si>
    <t>25/09-27/09</t>
  </si>
  <si>
    <t>Số dòng = 67</t>
  </si>
  <si>
    <t>BH2306179 (1/6</t>
  </si>
  <si>
    <t>BH2308303(12/09)</t>
  </si>
  <si>
    <r>
      <t>BH2307490 (28/07)</t>
    </r>
    <r>
      <rPr>
        <sz val="11"/>
        <rFont val="Calibri"/>
        <family val="2"/>
        <scheme val="minor"/>
      </rPr>
      <t>, BH2308472 (20/09)</t>
    </r>
  </si>
  <si>
    <t xml:space="preserve"> </t>
  </si>
  <si>
    <t xml:space="preserve"> BH2306174 (31/05)</t>
  </si>
  <si>
    <t xml:space="preserve">BH2307267 (18/7) </t>
  </si>
  <si>
    <t>BH2307515(31/07) C6 nhắn đã TT</t>
  </si>
  <si>
    <t>BH2308082(30/08) C6 nhắn đã TT</t>
  </si>
  <si>
    <t>BH2307568 (03/08) C6 nhắn đã TT</t>
  </si>
  <si>
    <r>
      <rPr>
        <sz val="11"/>
        <color rgb="FFFF0000"/>
        <rFont val="Calibri"/>
        <family val="2"/>
        <scheme val="minor"/>
      </rPr>
      <t xml:space="preserve"> </t>
    </r>
    <r>
      <rPr>
        <sz val="11"/>
        <rFont val="Calibri"/>
        <family val="2"/>
        <scheme val="minor"/>
      </rPr>
      <t>BH2308291 (12/9)</t>
    </r>
    <r>
      <rPr>
        <sz val="11"/>
        <color theme="1"/>
        <rFont val="Calibri"/>
        <family val="2"/>
        <scheme val="minor"/>
      </rPr>
      <t xml:space="preserve">
</t>
    </r>
  </si>
  <si>
    <t>BH2307230 (17/7)</t>
  </si>
  <si>
    <t>Ko có chứng từ gốc có bản photo/ đã TT</t>
  </si>
  <si>
    <t>BH2308281 (11/09)</t>
  </si>
  <si>
    <t>BH2307607(04/08) C6 nhắn đã TT</t>
  </si>
  <si>
    <t>;BH2305747(13/05)</t>
  </si>
  <si>
    <t xml:space="preserve"> BH2304092(11/04)</t>
  </si>
  <si>
    <t>BH2304500(5/5); BTL 153.050</t>
  </si>
  <si>
    <r>
      <t xml:space="preserve"> </t>
    </r>
    <r>
      <rPr>
        <sz val="11"/>
        <rFont val="Calibri"/>
        <family val="2"/>
        <scheme val="minor"/>
      </rPr>
      <t>BH2308280(11/09)</t>
    </r>
  </si>
  <si>
    <r>
      <t xml:space="preserve"> </t>
    </r>
    <r>
      <rPr>
        <sz val="11"/>
        <rFont val="Calibri"/>
        <family val="2"/>
        <scheme val="minor"/>
      </rPr>
      <t>BH2308402 (18/09)</t>
    </r>
  </si>
  <si>
    <r>
      <t xml:space="preserve"> </t>
    </r>
    <r>
      <rPr>
        <sz val="11"/>
        <rFont val="Calibri"/>
        <family val="2"/>
        <scheme val="minor"/>
      </rPr>
      <t>BH2308312 (12/09)</t>
    </r>
  </si>
  <si>
    <t xml:space="preserve">BH2307514(31/07) C6 nhắn đã TT </t>
  </si>
  <si>
    <r>
      <t xml:space="preserve"> BH2308116(01/ 9); </t>
    </r>
    <r>
      <rPr>
        <sz val="11"/>
        <color rgb="FFFF0000"/>
        <rFont val="Calibri"/>
        <family val="2"/>
        <scheme val="minor"/>
      </rPr>
      <t>HBTL2307/1513(23/08</t>
    </r>
    <r>
      <rPr>
        <sz val="11"/>
        <color theme="1"/>
        <rFont val="Calibri"/>
        <family val="2"/>
        <scheme val="minor"/>
      </rPr>
      <t>)</t>
    </r>
  </si>
  <si>
    <t>BH2308128(04/09)</t>
  </si>
  <si>
    <t>Có chứng từ ngoài C6</t>
  </si>
  <si>
    <t xml:space="preserve"> BH2305933(25/5);  ,BH2306338(07/06),C6 nhắn đã TT</t>
  </si>
  <si>
    <t>BH2307212(14/7)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</si>
</sst>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Microsoft Sans Serif"/>
      <family val="2"/>
    </font>
    <font>
      <b/>
      <sz val="14"/>
      <color theme="1"/>
      <name val="Times New Roman"/>
      <family val="1"/>
    </font>
    <font>
      <b/>
      <sz val="11"/>
      <color theme="1"/>
      <name val="Times New Roman"/>
      <family val="1"/>
    </font>
    <font>
      <sz val="8"/>
      <color rgb="FF000000"/>
      <name val="Microsoft Sans Serif"/>
      <family val="2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color rgb="FFFF0000"/>
      <name val="Microsoft Sans Serif"/>
      <family val="2"/>
    </font>
    <font>
      <b/>
      <sz val="8"/>
      <color rgb="FF000000"/>
      <name val="Microsoft Sans Serif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0F0F0"/>
        <bgColor indexed="64"/>
      </patternFill>
    </fill>
    <fill>
      <patternFill patternType="solid">
        <fgColor rgb="FFC2CFF8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9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/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/>
      <top style="thin">
        <color rgb="FF8DA1DE"/>
      </top>
      <bottom style="thin">
        <color rgb="FF8DA1DE"/>
      </bottom>
      <diagonal/>
    </border>
    <border>
      <left/>
      <right/>
      <top/>
      <bottom style="thin">
        <color rgb="FF8DA1DE"/>
      </bottom>
      <diagonal/>
    </border>
    <border>
      <left style="thin">
        <color rgb="FF8DA1DE"/>
      </left>
      <right style="thin">
        <color rgb="FF8DA1DE"/>
      </right>
      <top/>
      <bottom style="thin">
        <color rgb="FFE3E3E3"/>
      </bottom>
      <diagonal/>
    </border>
    <border>
      <left style="thin">
        <color rgb="FF8DA1DE"/>
      </left>
      <right/>
      <top/>
      <bottom/>
      <diagonal/>
    </border>
  </borders>
  <cellStyleXfs count="1">
    <xf numFmtId="0" fontId="0" fillId="0" borderId="0"/>
  </cellStyleXfs>
  <cellXfs count="38">
    <xf numFmtId="0" fontId="0" fillId="0" borderId="0" xfId="0"/>
    <xf numFmtId="38" fontId="0" fillId="0" borderId="0" xfId="0" applyNumberFormat="1"/>
    <xf numFmtId="38" fontId="1" fillId="0" borderId="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/>
    </xf>
    <xf numFmtId="38" fontId="4" fillId="3" borderId="2" xfId="0" applyNumberFormat="1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/>
    <xf numFmtId="38" fontId="7" fillId="0" borderId="1" xfId="0" applyNumberFormat="1" applyFont="1" applyBorder="1" applyAlignment="1">
      <alignment horizontal="right" vertical="center"/>
    </xf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  <xf numFmtId="16" fontId="0" fillId="0" borderId="0" xfId="0" applyNumberFormat="1" applyAlignment="1">
      <alignment horizontal="left"/>
    </xf>
    <xf numFmtId="38" fontId="8" fillId="3" borderId="2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3" fillId="0" borderId="0" xfId="0" applyFont="1"/>
    <xf numFmtId="38" fontId="1" fillId="0" borderId="0" xfId="0" applyNumberFormat="1" applyFont="1" applyAlignment="1">
      <alignment horizontal="right" vertical="center"/>
    </xf>
    <xf numFmtId="0" fontId="1" fillId="2" borderId="1" xfId="0" applyFont="1" applyFill="1" applyBorder="1" applyAlignment="1">
      <alignment horizontal="left" vertical="center"/>
    </xf>
    <xf numFmtId="38" fontId="1" fillId="2" borderId="1" xfId="0" applyNumberFormat="1" applyFont="1" applyFill="1" applyBorder="1" applyAlignment="1">
      <alignment horizontal="right" vertical="center"/>
    </xf>
    <xf numFmtId="0" fontId="0" fillId="0" borderId="0" xfId="0" applyAlignment="1">
      <alignment horizontal="left" wrapText="1"/>
    </xf>
    <xf numFmtId="0" fontId="8" fillId="3" borderId="3" xfId="0" applyFont="1" applyFill="1" applyBorder="1" applyAlignment="1">
      <alignment vertical="center" wrapText="1"/>
    </xf>
    <xf numFmtId="38" fontId="8" fillId="3" borderId="3" xfId="0" applyNumberFormat="1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left" vertical="center" wrapText="1"/>
    </xf>
    <xf numFmtId="0" fontId="8" fillId="3" borderId="3" xfId="0" applyFont="1" applyFill="1" applyBorder="1" applyAlignment="1">
      <alignment horizontal="left" vertical="center" wrapText="1"/>
    </xf>
    <xf numFmtId="0" fontId="9" fillId="5" borderId="6" xfId="0" applyFont="1" applyFill="1" applyBorder="1" applyAlignment="1">
      <alignment horizontal="center"/>
    </xf>
    <xf numFmtId="0" fontId="8" fillId="3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/>
    </xf>
    <xf numFmtId="0" fontId="8" fillId="3" borderId="8" xfId="0" applyFont="1" applyFill="1" applyBorder="1" applyAlignment="1">
      <alignment horizontal="center" vertical="center" wrapText="1"/>
    </xf>
    <xf numFmtId="0" fontId="8" fillId="3" borderId="0" xfId="0" applyFont="1" applyFill="1" applyAlignment="1">
      <alignment horizontal="center" vertical="center" wrapText="1"/>
    </xf>
    <xf numFmtId="0" fontId="9" fillId="6" borderId="0" xfId="0" applyFont="1" applyFill="1" applyAlignment="1">
      <alignment horizontal="center"/>
    </xf>
    <xf numFmtId="0" fontId="3" fillId="0" borderId="0" xfId="0" applyFont="1" applyAlignment="1">
      <alignment horizontal="center"/>
    </xf>
    <xf numFmtId="0" fontId="4" fillId="3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S139"/>
  <sheetViews>
    <sheetView tabSelected="1" zoomScaleNormal="100" workbookViewId="0">
      <pane xSplit="1" ySplit="4" topLeftCell="J5" activePane="bottomRight" state="frozen"/>
      <selection pane="topRight" activeCell="B1" sqref="B1"/>
      <selection pane="bottomLeft" activeCell="A5" sqref="A5"/>
      <selection pane="bottomRight" activeCell="R73" sqref="R73"/>
    </sheetView>
  </sheetViews>
  <sheetFormatPr defaultColWidth="9.140625" defaultRowHeight="15" x14ac:dyDescent="0.25"/>
  <cols>
    <col min="1" max="1" width="19" customWidth="1"/>
    <col min="2" max="2" width="42.7109375" customWidth="1"/>
    <col min="3" max="3" width="14.28515625" hidden="1" customWidth="1"/>
    <col min="4" max="4" width="17.5703125" style="8" hidden="1" customWidth="1"/>
    <col min="5" max="6" width="13.140625" style="1" hidden="1" customWidth="1"/>
    <col min="7" max="8" width="17.140625" style="1" hidden="1" customWidth="1"/>
    <col min="9" max="9" width="17.140625" style="1" customWidth="1"/>
    <col min="10" max="10" width="13.42578125" style="1" customWidth="1"/>
    <col min="11" max="11" width="24.28515625" customWidth="1"/>
    <col min="12" max="12" width="17.7109375" customWidth="1"/>
    <col min="13" max="13" width="15.7109375" customWidth="1"/>
    <col min="14" max="14" width="36.5703125" customWidth="1"/>
    <col min="15" max="15" width="18.42578125" customWidth="1"/>
    <col min="16" max="16" width="13.42578125" customWidth="1"/>
    <col min="17" max="17" width="37.85546875" customWidth="1"/>
    <col min="18" max="18" width="48.28515625" customWidth="1"/>
  </cols>
  <sheetData>
    <row r="1" spans="1:19" ht="18.75" x14ac:dyDescent="0.3">
      <c r="A1" s="25" t="s">
        <v>151</v>
      </c>
      <c r="B1" s="25"/>
      <c r="C1" s="25"/>
      <c r="D1" s="25"/>
      <c r="E1" s="25"/>
      <c r="F1" s="25"/>
      <c r="G1" s="25"/>
      <c r="H1" s="25"/>
      <c r="I1" s="25"/>
      <c r="J1" s="25"/>
    </row>
    <row r="2" spans="1:19" x14ac:dyDescent="0.25">
      <c r="A2" s="13"/>
      <c r="B2" s="13"/>
      <c r="C2" s="12"/>
      <c r="D2" s="12"/>
      <c r="E2" s="12"/>
      <c r="F2" s="12"/>
      <c r="G2" s="12"/>
      <c r="H2" s="12"/>
      <c r="I2" s="32" t="s">
        <v>228</v>
      </c>
      <c r="J2" s="32"/>
      <c r="K2" s="32"/>
      <c r="L2" s="22" t="s">
        <v>249</v>
      </c>
      <c r="M2" s="22"/>
      <c r="N2" s="22"/>
      <c r="O2" s="35" t="s">
        <v>261</v>
      </c>
      <c r="P2" s="35"/>
      <c r="Q2" s="35"/>
      <c r="R2" s="35"/>
    </row>
    <row r="3" spans="1:19" ht="16.5" customHeight="1" x14ac:dyDescent="0.25">
      <c r="A3" s="23" t="s">
        <v>68</v>
      </c>
      <c r="B3" s="23" t="s">
        <v>178</v>
      </c>
      <c r="C3" s="26" t="s">
        <v>37</v>
      </c>
      <c r="D3" s="20" t="s">
        <v>193</v>
      </c>
      <c r="E3" s="28" t="s">
        <v>42</v>
      </c>
      <c r="F3" s="29"/>
      <c r="G3" s="28" t="s">
        <v>104</v>
      </c>
      <c r="H3" s="29"/>
      <c r="I3" s="30" t="s">
        <v>70</v>
      </c>
      <c r="J3" s="31"/>
      <c r="K3" s="23" t="s">
        <v>183</v>
      </c>
      <c r="L3" s="30" t="s">
        <v>70</v>
      </c>
      <c r="M3" s="31"/>
      <c r="N3" s="23" t="s">
        <v>183</v>
      </c>
      <c r="O3" s="30" t="s">
        <v>70</v>
      </c>
      <c r="P3" s="31"/>
      <c r="Q3" s="33" t="s">
        <v>183</v>
      </c>
      <c r="R3" s="34"/>
    </row>
    <row r="4" spans="1:19" ht="15" customHeight="1" x14ac:dyDescent="0.25">
      <c r="A4" s="24"/>
      <c r="B4" s="24"/>
      <c r="C4" s="27"/>
      <c r="D4" s="21"/>
      <c r="E4" s="4" t="s">
        <v>129</v>
      </c>
      <c r="F4" s="4" t="s">
        <v>117</v>
      </c>
      <c r="G4" s="4" t="s">
        <v>129</v>
      </c>
      <c r="H4" s="4" t="s">
        <v>117</v>
      </c>
      <c r="I4" s="11" t="s">
        <v>129</v>
      </c>
      <c r="J4" s="11" t="s">
        <v>117</v>
      </c>
      <c r="K4" s="24"/>
      <c r="L4" s="11" t="s">
        <v>129</v>
      </c>
      <c r="M4" s="11" t="s">
        <v>117</v>
      </c>
      <c r="N4" s="24"/>
      <c r="O4" s="11" t="s">
        <v>129</v>
      </c>
      <c r="P4" s="11" t="s">
        <v>117</v>
      </c>
      <c r="Q4" s="18" t="s">
        <v>286</v>
      </c>
      <c r="R4" s="19" t="s">
        <v>274</v>
      </c>
    </row>
    <row r="5" spans="1:19" x14ac:dyDescent="0.25">
      <c r="A5" s="3" t="s">
        <v>135</v>
      </c>
      <c r="B5" s="3" t="s">
        <v>161</v>
      </c>
      <c r="C5" s="3" t="s">
        <v>79</v>
      </c>
      <c r="D5"/>
      <c r="E5" s="2">
        <v>0</v>
      </c>
      <c r="F5" s="2">
        <v>0</v>
      </c>
      <c r="G5" s="2">
        <v>2503697692</v>
      </c>
      <c r="H5" s="2">
        <v>2503697692</v>
      </c>
      <c r="I5" s="2">
        <v>0</v>
      </c>
      <c r="J5" s="2">
        <v>0</v>
      </c>
      <c r="L5" s="14">
        <v>0</v>
      </c>
      <c r="M5" s="2">
        <v>0</v>
      </c>
      <c r="O5" s="14">
        <v>0</v>
      </c>
      <c r="P5" s="2">
        <v>0</v>
      </c>
    </row>
    <row r="6" spans="1:19" x14ac:dyDescent="0.25">
      <c r="A6" s="3" t="s">
        <v>141</v>
      </c>
      <c r="B6" s="3" t="s">
        <v>49</v>
      </c>
      <c r="C6" s="3" t="s">
        <v>79</v>
      </c>
      <c r="D6"/>
      <c r="E6" s="2">
        <v>0</v>
      </c>
      <c r="F6" s="2">
        <v>0</v>
      </c>
      <c r="G6" s="2">
        <v>101939496</v>
      </c>
      <c r="H6" s="2">
        <v>101939496</v>
      </c>
      <c r="I6" s="2">
        <v>0</v>
      </c>
      <c r="J6" s="2">
        <v>0</v>
      </c>
      <c r="L6" s="2">
        <f>+VLOOKUP(A6,Sheet1!A$5:I$62,8,0)</f>
        <v>0</v>
      </c>
      <c r="M6" s="2">
        <v>0</v>
      </c>
      <c r="O6" s="14">
        <v>0</v>
      </c>
      <c r="P6" s="2">
        <v>0</v>
      </c>
    </row>
    <row r="7" spans="1:19" x14ac:dyDescent="0.25">
      <c r="A7" s="3" t="s">
        <v>164</v>
      </c>
      <c r="B7" s="3" t="s">
        <v>23</v>
      </c>
      <c r="C7" s="3" t="s">
        <v>79</v>
      </c>
      <c r="D7"/>
      <c r="E7" s="2">
        <v>0</v>
      </c>
      <c r="F7" s="2">
        <v>0</v>
      </c>
      <c r="G7" s="2">
        <v>7121120</v>
      </c>
      <c r="H7" s="2">
        <v>7121120</v>
      </c>
      <c r="I7" s="2">
        <v>0</v>
      </c>
      <c r="J7" s="2">
        <v>0</v>
      </c>
      <c r="L7" s="2">
        <f>+VLOOKUP(A7,Sheet1!A$5:I$62,8,0)</f>
        <v>0</v>
      </c>
      <c r="M7" s="2">
        <v>0</v>
      </c>
      <c r="O7" s="14">
        <v>0</v>
      </c>
      <c r="P7" s="2">
        <v>0</v>
      </c>
    </row>
    <row r="8" spans="1:19" x14ac:dyDescent="0.25">
      <c r="A8" s="3" t="s">
        <v>102</v>
      </c>
      <c r="B8" s="3" t="s">
        <v>5</v>
      </c>
      <c r="C8" s="3" t="s">
        <v>79</v>
      </c>
      <c r="D8"/>
      <c r="E8" s="2">
        <v>0</v>
      </c>
      <c r="F8" s="2">
        <v>0</v>
      </c>
      <c r="G8" s="2">
        <v>4122866</v>
      </c>
      <c r="H8" s="2">
        <v>4122866</v>
      </c>
      <c r="I8" s="2">
        <v>0</v>
      </c>
      <c r="J8" s="2">
        <v>0</v>
      </c>
      <c r="L8" s="14">
        <v>0</v>
      </c>
      <c r="M8" s="2">
        <v>0</v>
      </c>
      <c r="O8" s="14">
        <v>0</v>
      </c>
      <c r="P8" s="2">
        <v>0</v>
      </c>
    </row>
    <row r="9" spans="1:19" x14ac:dyDescent="0.25">
      <c r="A9" s="3" t="s">
        <v>88</v>
      </c>
      <c r="B9" s="3" t="s">
        <v>72</v>
      </c>
      <c r="C9" s="3" t="s">
        <v>79</v>
      </c>
      <c r="D9"/>
      <c r="E9" s="2">
        <v>0</v>
      </c>
      <c r="F9" s="2">
        <v>0</v>
      </c>
      <c r="G9" s="2">
        <v>7045083</v>
      </c>
      <c r="H9" s="2">
        <v>7045083</v>
      </c>
      <c r="I9" s="2">
        <v>0</v>
      </c>
      <c r="J9" s="2">
        <v>0</v>
      </c>
      <c r="L9" s="14">
        <v>0</v>
      </c>
      <c r="M9" s="2">
        <v>0</v>
      </c>
      <c r="O9" s="14">
        <v>0</v>
      </c>
      <c r="P9" s="2">
        <v>0</v>
      </c>
      <c r="S9" t="s">
        <v>266</v>
      </c>
    </row>
    <row r="10" spans="1:19" x14ac:dyDescent="0.25">
      <c r="A10" s="3" t="s">
        <v>80</v>
      </c>
      <c r="B10" s="3" t="s">
        <v>163</v>
      </c>
      <c r="C10" s="3" t="s">
        <v>79</v>
      </c>
      <c r="D10" s="9">
        <v>44999</v>
      </c>
      <c r="E10" s="2">
        <v>0</v>
      </c>
      <c r="F10" s="2">
        <v>0</v>
      </c>
      <c r="G10" s="2">
        <v>4658703</v>
      </c>
      <c r="H10" s="2">
        <v>3653325</v>
      </c>
      <c r="I10" s="7">
        <v>1005378</v>
      </c>
      <c r="J10" s="2">
        <v>0</v>
      </c>
      <c r="K10" s="5" t="s">
        <v>227</v>
      </c>
      <c r="L10" s="2">
        <f>+VLOOKUP(A10,Sheet1!A$5:I$62,8,0)</f>
        <v>1005378</v>
      </c>
      <c r="M10" s="2">
        <v>0</v>
      </c>
      <c r="N10" s="5" t="s">
        <v>227</v>
      </c>
      <c r="O10" s="14">
        <v>1005378</v>
      </c>
      <c r="P10" s="2">
        <v>0</v>
      </c>
      <c r="Q10" s="5" t="s">
        <v>268</v>
      </c>
      <c r="R10" s="5" t="s">
        <v>267</v>
      </c>
    </row>
    <row r="11" spans="1:19" x14ac:dyDescent="0.25">
      <c r="A11" s="3" t="s">
        <v>16</v>
      </c>
      <c r="B11" s="3" t="s">
        <v>132</v>
      </c>
      <c r="C11" s="3" t="s">
        <v>79</v>
      </c>
      <c r="D11"/>
      <c r="E11" s="2">
        <v>0</v>
      </c>
      <c r="F11" s="2">
        <v>0</v>
      </c>
      <c r="G11" s="2">
        <v>39093862</v>
      </c>
      <c r="H11" s="2">
        <v>39093862</v>
      </c>
      <c r="I11" s="2">
        <v>0</v>
      </c>
      <c r="J11" s="2">
        <v>0</v>
      </c>
      <c r="L11" s="2">
        <f>+VLOOKUP(A11,Sheet1!A$5:I$62,8,0)</f>
        <v>0</v>
      </c>
      <c r="M11" s="2">
        <v>0</v>
      </c>
      <c r="O11" s="14">
        <v>0</v>
      </c>
      <c r="P11" s="2">
        <v>0</v>
      </c>
    </row>
    <row r="12" spans="1:19" x14ac:dyDescent="0.25">
      <c r="A12" s="3" t="s">
        <v>107</v>
      </c>
      <c r="B12" s="3" t="s">
        <v>154</v>
      </c>
      <c r="C12" s="3" t="s">
        <v>79</v>
      </c>
      <c r="D12" s="9">
        <v>45084</v>
      </c>
      <c r="E12" s="2">
        <v>0</v>
      </c>
      <c r="F12" s="2">
        <v>0</v>
      </c>
      <c r="G12" s="2">
        <v>6360683</v>
      </c>
      <c r="H12" s="2">
        <v>4915716</v>
      </c>
      <c r="I12" s="7">
        <v>1444967</v>
      </c>
      <c r="J12" s="2">
        <v>0</v>
      </c>
      <c r="K12" t="s">
        <v>222</v>
      </c>
      <c r="L12" s="2">
        <f>+VLOOKUP(A12,Sheet1!A$5:I$62,8,0)</f>
        <v>1444967</v>
      </c>
      <c r="M12" s="2">
        <v>0</v>
      </c>
      <c r="N12" t="s">
        <v>222</v>
      </c>
      <c r="O12" s="14">
        <v>1444967</v>
      </c>
      <c r="P12" s="2">
        <v>0</v>
      </c>
      <c r="Q12" t="s">
        <v>285</v>
      </c>
      <c r="R12" s="5" t="s">
        <v>269</v>
      </c>
    </row>
    <row r="13" spans="1:19" x14ac:dyDescent="0.25">
      <c r="A13" s="3" t="s">
        <v>140</v>
      </c>
      <c r="B13" s="3" t="s">
        <v>114</v>
      </c>
      <c r="C13" s="3" t="s">
        <v>79</v>
      </c>
      <c r="D13" s="8" t="s">
        <v>184</v>
      </c>
      <c r="E13" s="2">
        <v>0</v>
      </c>
      <c r="F13" s="2">
        <v>0</v>
      </c>
      <c r="G13" s="2">
        <v>6969622</v>
      </c>
      <c r="H13" s="2">
        <v>4669458</v>
      </c>
      <c r="I13" s="7">
        <v>1064038</v>
      </c>
      <c r="J13" s="2">
        <v>0</v>
      </c>
      <c r="K13" t="s">
        <v>238</v>
      </c>
      <c r="L13" s="2">
        <f>+VLOOKUP(A13,Sheet1!A$5:I$62,8,0)</f>
        <v>1064038</v>
      </c>
      <c r="M13" s="2">
        <v>0</v>
      </c>
      <c r="N13" s="5" t="s">
        <v>240</v>
      </c>
      <c r="O13" s="14">
        <v>1064038</v>
      </c>
      <c r="P13" s="2">
        <v>0</v>
      </c>
      <c r="R13" s="5" t="s">
        <v>270</v>
      </c>
    </row>
    <row r="14" spans="1:19" x14ac:dyDescent="0.25">
      <c r="A14" s="3" t="s">
        <v>155</v>
      </c>
      <c r="B14" s="3" t="s">
        <v>114</v>
      </c>
      <c r="C14" s="3" t="s">
        <v>79</v>
      </c>
      <c r="D14"/>
      <c r="E14" s="2">
        <v>0</v>
      </c>
      <c r="F14" s="2">
        <v>0</v>
      </c>
      <c r="G14" s="2">
        <v>2107166</v>
      </c>
      <c r="H14" s="2">
        <v>2107166</v>
      </c>
      <c r="I14" s="7">
        <v>1236126</v>
      </c>
      <c r="J14" s="2">
        <v>0</v>
      </c>
      <c r="K14" t="s">
        <v>239</v>
      </c>
      <c r="L14" s="2">
        <f>+VLOOKUP(A14,Sheet1!A$5:I$62,8,0)</f>
        <v>1236126</v>
      </c>
      <c r="M14" s="2">
        <v>0</v>
      </c>
      <c r="N14" t="s">
        <v>239</v>
      </c>
      <c r="O14" s="14">
        <v>1236126</v>
      </c>
      <c r="P14" s="2">
        <v>0</v>
      </c>
      <c r="Q14" t="s">
        <v>239</v>
      </c>
      <c r="R14" s="5"/>
    </row>
    <row r="15" spans="1:19" x14ac:dyDescent="0.25">
      <c r="A15" s="3" t="s">
        <v>24</v>
      </c>
      <c r="B15" s="3" t="s">
        <v>29</v>
      </c>
      <c r="C15" s="3" t="s">
        <v>79</v>
      </c>
      <c r="D15"/>
      <c r="E15" s="2">
        <v>0</v>
      </c>
      <c r="F15" s="2">
        <v>0</v>
      </c>
      <c r="G15" s="2">
        <v>6059356</v>
      </c>
      <c r="H15" s="2">
        <v>6059356</v>
      </c>
      <c r="I15" s="2">
        <v>0</v>
      </c>
      <c r="J15" s="2">
        <v>0</v>
      </c>
      <c r="L15" s="14">
        <v>0</v>
      </c>
      <c r="M15" s="2">
        <v>0</v>
      </c>
      <c r="O15" s="14">
        <v>0</v>
      </c>
      <c r="P15" s="2">
        <v>0</v>
      </c>
    </row>
    <row r="16" spans="1:19" x14ac:dyDescent="0.25">
      <c r="A16" s="3" t="s">
        <v>48</v>
      </c>
      <c r="B16" s="3" t="s">
        <v>118</v>
      </c>
      <c r="C16" s="3" t="s">
        <v>79</v>
      </c>
      <c r="D16"/>
      <c r="E16" s="2">
        <v>996241</v>
      </c>
      <c r="F16" s="2">
        <v>0</v>
      </c>
      <c r="G16" s="2">
        <v>366491</v>
      </c>
      <c r="H16" s="2">
        <v>1362732</v>
      </c>
      <c r="I16" s="2">
        <v>0</v>
      </c>
      <c r="J16" s="2">
        <v>0</v>
      </c>
      <c r="L16" s="14">
        <v>0</v>
      </c>
      <c r="M16" s="2">
        <v>0</v>
      </c>
      <c r="O16" s="14">
        <v>0</v>
      </c>
      <c r="P16" s="2">
        <v>0</v>
      </c>
    </row>
    <row r="17" spans="1:18" x14ac:dyDescent="0.25">
      <c r="A17" s="3" t="s">
        <v>152</v>
      </c>
      <c r="B17" s="3" t="s">
        <v>133</v>
      </c>
      <c r="C17" s="3" t="s">
        <v>79</v>
      </c>
      <c r="D17"/>
      <c r="E17" s="2">
        <v>0</v>
      </c>
      <c r="F17" s="2">
        <v>0</v>
      </c>
      <c r="G17" s="2">
        <v>5809120</v>
      </c>
      <c r="H17" s="2">
        <v>5809120</v>
      </c>
      <c r="I17" s="2">
        <v>0</v>
      </c>
      <c r="J17" s="2">
        <v>0</v>
      </c>
      <c r="L17" s="14">
        <v>0</v>
      </c>
      <c r="M17" s="2">
        <v>0</v>
      </c>
      <c r="O17" s="14">
        <v>0</v>
      </c>
      <c r="P17" s="2">
        <v>0</v>
      </c>
    </row>
    <row r="18" spans="1:18" x14ac:dyDescent="0.25">
      <c r="A18" s="3" t="s">
        <v>77</v>
      </c>
      <c r="B18" s="3" t="s">
        <v>148</v>
      </c>
      <c r="C18" s="3" t="s">
        <v>79</v>
      </c>
      <c r="D18"/>
      <c r="E18" s="2">
        <v>0</v>
      </c>
      <c r="F18" s="2">
        <v>0</v>
      </c>
      <c r="G18" s="2">
        <v>5105075</v>
      </c>
      <c r="H18" s="2">
        <v>5105075</v>
      </c>
      <c r="I18" s="2">
        <v>0</v>
      </c>
      <c r="J18" s="2">
        <v>0</v>
      </c>
      <c r="L18" s="14">
        <v>0</v>
      </c>
      <c r="M18" s="2">
        <v>0</v>
      </c>
      <c r="O18" s="14">
        <v>0</v>
      </c>
      <c r="P18" s="2">
        <v>0</v>
      </c>
    </row>
    <row r="19" spans="1:18" x14ac:dyDescent="0.25">
      <c r="A19" s="3" t="s">
        <v>103</v>
      </c>
      <c r="B19" s="3" t="s">
        <v>21</v>
      </c>
      <c r="C19" s="3" t="s">
        <v>79</v>
      </c>
      <c r="D19"/>
      <c r="E19" s="2">
        <v>0</v>
      </c>
      <c r="F19" s="2">
        <v>0</v>
      </c>
      <c r="G19" s="2">
        <v>12105320</v>
      </c>
      <c r="H19" s="2">
        <v>12105320</v>
      </c>
      <c r="I19" s="2">
        <v>0</v>
      </c>
      <c r="J19" s="2">
        <v>0</v>
      </c>
      <c r="L19" s="14">
        <v>0</v>
      </c>
      <c r="M19" s="2">
        <v>0</v>
      </c>
      <c r="O19" s="14">
        <v>0</v>
      </c>
      <c r="P19" s="2">
        <v>0</v>
      </c>
    </row>
    <row r="20" spans="1:18" x14ac:dyDescent="0.25">
      <c r="A20" s="3" t="s">
        <v>26</v>
      </c>
      <c r="B20" s="3" t="s">
        <v>13</v>
      </c>
      <c r="C20" s="3" t="s">
        <v>79</v>
      </c>
      <c r="D20" s="9">
        <v>44944</v>
      </c>
      <c r="E20" s="2">
        <v>0</v>
      </c>
      <c r="F20" s="2">
        <v>0</v>
      </c>
      <c r="G20" s="2">
        <v>16932136</v>
      </c>
      <c r="H20" s="2">
        <v>15235347</v>
      </c>
      <c r="I20" s="7">
        <v>1696789</v>
      </c>
      <c r="J20" s="2">
        <v>0</v>
      </c>
      <c r="K20" t="s">
        <v>185</v>
      </c>
      <c r="L20" s="2">
        <f>+VLOOKUP(A20,Sheet1!A$5:I$62,8,0)</f>
        <v>1696789</v>
      </c>
      <c r="M20" s="2">
        <v>0</v>
      </c>
      <c r="N20" t="s">
        <v>185</v>
      </c>
      <c r="O20" s="14">
        <v>1696789</v>
      </c>
      <c r="P20" s="2">
        <v>0</v>
      </c>
      <c r="Q20" t="s">
        <v>185</v>
      </c>
      <c r="R20" s="5"/>
    </row>
    <row r="21" spans="1:18" x14ac:dyDescent="0.25">
      <c r="A21" s="3" t="s">
        <v>31</v>
      </c>
      <c r="B21" s="3" t="s">
        <v>134</v>
      </c>
      <c r="C21" s="3" t="s">
        <v>79</v>
      </c>
      <c r="D21"/>
      <c r="E21" s="2">
        <v>0</v>
      </c>
      <c r="F21" s="2">
        <v>0</v>
      </c>
      <c r="G21" s="2">
        <v>2963893</v>
      </c>
      <c r="H21" s="2">
        <v>2963893</v>
      </c>
      <c r="I21" s="2">
        <v>0</v>
      </c>
      <c r="J21" s="2">
        <v>0</v>
      </c>
      <c r="L21" s="14">
        <v>0</v>
      </c>
      <c r="M21" s="2">
        <v>0</v>
      </c>
      <c r="O21" s="14">
        <v>0</v>
      </c>
      <c r="P21" s="2">
        <v>0</v>
      </c>
    </row>
    <row r="22" spans="1:18" x14ac:dyDescent="0.25">
      <c r="A22" s="3" t="s">
        <v>8</v>
      </c>
      <c r="B22" s="3" t="s">
        <v>95</v>
      </c>
      <c r="C22" s="3" t="s">
        <v>79</v>
      </c>
      <c r="D22" s="8" t="s">
        <v>184</v>
      </c>
      <c r="E22" s="2">
        <v>759682</v>
      </c>
      <c r="F22" s="2">
        <v>0</v>
      </c>
      <c r="G22" s="2">
        <v>3740381</v>
      </c>
      <c r="H22" s="2">
        <v>3329950</v>
      </c>
      <c r="I22" s="7">
        <v>1170113</v>
      </c>
      <c r="J22" s="2">
        <v>0</v>
      </c>
      <c r="K22" s="5" t="s">
        <v>186</v>
      </c>
      <c r="L22" s="2">
        <f>+VLOOKUP(A22,Sheet1!A$5:I$62,8,0)</f>
        <v>1170113</v>
      </c>
      <c r="M22" s="2">
        <v>0</v>
      </c>
      <c r="N22" s="5" t="s">
        <v>186</v>
      </c>
      <c r="O22" s="14">
        <v>1170113</v>
      </c>
      <c r="P22" s="2">
        <v>0</v>
      </c>
      <c r="Q22" s="5" t="s">
        <v>186</v>
      </c>
      <c r="R22" s="5"/>
    </row>
    <row r="23" spans="1:18" x14ac:dyDescent="0.25">
      <c r="A23" s="3" t="s">
        <v>131</v>
      </c>
      <c r="B23" s="3" t="s">
        <v>56</v>
      </c>
      <c r="C23" s="3" t="s">
        <v>79</v>
      </c>
      <c r="D23" s="8" t="s">
        <v>184</v>
      </c>
      <c r="E23" s="2">
        <v>368770</v>
      </c>
      <c r="F23" s="2">
        <v>0</v>
      </c>
      <c r="G23" s="2">
        <v>1203900</v>
      </c>
      <c r="H23" s="2">
        <v>1197071</v>
      </c>
      <c r="I23" s="7">
        <v>375599</v>
      </c>
      <c r="J23" s="2">
        <v>0</v>
      </c>
      <c r="K23" s="5" t="s">
        <v>187</v>
      </c>
      <c r="L23" s="2">
        <f>+VLOOKUP(A23,Sheet1!A$5:I$62,8,0)</f>
        <v>375599</v>
      </c>
      <c r="M23" s="2">
        <v>0</v>
      </c>
      <c r="N23" s="5" t="s">
        <v>187</v>
      </c>
      <c r="O23" s="14">
        <v>375599</v>
      </c>
      <c r="P23" s="2">
        <v>0</v>
      </c>
      <c r="Q23" s="5" t="s">
        <v>187</v>
      </c>
      <c r="R23" s="5"/>
    </row>
    <row r="24" spans="1:18" x14ac:dyDescent="0.25">
      <c r="A24" s="3" t="s">
        <v>173</v>
      </c>
      <c r="B24" s="3" t="s">
        <v>3</v>
      </c>
      <c r="C24" s="3" t="s">
        <v>79</v>
      </c>
      <c r="D24" s="8" t="s">
        <v>184</v>
      </c>
      <c r="E24" s="2">
        <v>1442942</v>
      </c>
      <c r="F24" s="2">
        <v>0</v>
      </c>
      <c r="G24" s="2">
        <v>4378306</v>
      </c>
      <c r="H24" s="2">
        <v>5226428</v>
      </c>
      <c r="I24" s="7">
        <v>594820</v>
      </c>
      <c r="J24" s="2">
        <v>0</v>
      </c>
      <c r="K24" s="5" t="s">
        <v>188</v>
      </c>
      <c r="L24" s="2">
        <f>+VLOOKUP(A24,Sheet1!A$5:I$62,8,0)</f>
        <v>594820</v>
      </c>
      <c r="M24" s="2">
        <v>0</v>
      </c>
      <c r="N24" s="5" t="s">
        <v>188</v>
      </c>
      <c r="O24" s="14">
        <v>594820</v>
      </c>
      <c r="P24" s="2">
        <v>0</v>
      </c>
      <c r="Q24" s="5" t="s">
        <v>188</v>
      </c>
      <c r="R24" s="5"/>
    </row>
    <row r="25" spans="1:18" x14ac:dyDescent="0.25">
      <c r="A25" s="3" t="s">
        <v>147</v>
      </c>
      <c r="B25" s="3" t="s">
        <v>171</v>
      </c>
      <c r="C25" s="3" t="s">
        <v>79</v>
      </c>
      <c r="D25" s="8" t="s">
        <v>184</v>
      </c>
      <c r="E25" s="2">
        <v>2003860</v>
      </c>
      <c r="F25" s="2">
        <v>0</v>
      </c>
      <c r="G25" s="2">
        <v>7544778</v>
      </c>
      <c r="H25" s="2">
        <v>8674018</v>
      </c>
      <c r="I25" s="7">
        <v>874620</v>
      </c>
      <c r="J25" s="2">
        <v>0</v>
      </c>
      <c r="K25" s="5" t="s">
        <v>189</v>
      </c>
      <c r="L25" s="2">
        <f>+VLOOKUP(A25,Sheet1!A$5:I$62,8,0)</f>
        <v>874620</v>
      </c>
      <c r="M25" s="2">
        <v>0</v>
      </c>
      <c r="N25" s="5" t="s">
        <v>189</v>
      </c>
      <c r="O25" s="14">
        <v>874620</v>
      </c>
      <c r="P25" s="2">
        <v>0</v>
      </c>
      <c r="Q25" s="5" t="s">
        <v>189</v>
      </c>
      <c r="R25" s="5"/>
    </row>
    <row r="26" spans="1:18" x14ac:dyDescent="0.25">
      <c r="A26" s="3" t="s">
        <v>51</v>
      </c>
      <c r="B26" s="3" t="s">
        <v>35</v>
      </c>
      <c r="C26" s="3" t="s">
        <v>79</v>
      </c>
      <c r="D26" s="8" t="s">
        <v>184</v>
      </c>
      <c r="E26" s="2">
        <v>1270369</v>
      </c>
      <c r="F26" s="2">
        <v>0</v>
      </c>
      <c r="G26" s="2">
        <v>1591828</v>
      </c>
      <c r="H26" s="2">
        <v>2486598</v>
      </c>
      <c r="I26" s="7">
        <v>375599</v>
      </c>
      <c r="J26" s="2">
        <v>0</v>
      </c>
      <c r="K26" s="5" t="s">
        <v>190</v>
      </c>
      <c r="L26" s="2">
        <f>+VLOOKUP(A26,Sheet1!A$5:I$62,8,0)</f>
        <v>375599</v>
      </c>
      <c r="M26" s="2">
        <v>0</v>
      </c>
      <c r="N26" s="5" t="s">
        <v>190</v>
      </c>
      <c r="O26" s="14">
        <v>375599</v>
      </c>
      <c r="P26" s="2">
        <v>0</v>
      </c>
      <c r="Q26" s="5"/>
      <c r="R26" s="5" t="s">
        <v>190</v>
      </c>
    </row>
    <row r="27" spans="1:18" x14ac:dyDescent="0.25">
      <c r="A27" s="3" t="s">
        <v>74</v>
      </c>
      <c r="B27" s="3" t="s">
        <v>18</v>
      </c>
      <c r="C27" s="3" t="s">
        <v>79</v>
      </c>
      <c r="D27" s="8" t="s">
        <v>184</v>
      </c>
      <c r="E27" s="2">
        <v>0</v>
      </c>
      <c r="F27" s="2">
        <v>0</v>
      </c>
      <c r="G27" s="2">
        <v>402402</v>
      </c>
      <c r="H27" s="2">
        <v>14686</v>
      </c>
      <c r="I27" s="7">
        <v>387716</v>
      </c>
      <c r="J27" s="2">
        <v>0</v>
      </c>
      <c r="K27" s="5" t="s">
        <v>191</v>
      </c>
      <c r="L27" s="2">
        <f>+VLOOKUP(A27,Sheet1!A$5:I$62,8,0)</f>
        <v>387716</v>
      </c>
      <c r="M27" s="2">
        <v>0</v>
      </c>
      <c r="N27" s="5" t="s">
        <v>191</v>
      </c>
      <c r="O27" s="14">
        <v>387716</v>
      </c>
      <c r="P27" s="2">
        <v>0</v>
      </c>
      <c r="Q27" s="5"/>
      <c r="R27" s="5" t="s">
        <v>191</v>
      </c>
    </row>
    <row r="28" spans="1:18" x14ac:dyDescent="0.25">
      <c r="A28" s="3" t="s">
        <v>2</v>
      </c>
      <c r="B28" s="3" t="s">
        <v>157</v>
      </c>
      <c r="C28" s="3" t="s">
        <v>79</v>
      </c>
      <c r="D28"/>
      <c r="E28" s="2">
        <v>3844039</v>
      </c>
      <c r="F28" s="2">
        <v>0</v>
      </c>
      <c r="G28" s="2">
        <v>21188155</v>
      </c>
      <c r="H28" s="2">
        <v>25032194</v>
      </c>
      <c r="I28" s="2">
        <v>0</v>
      </c>
      <c r="J28" s="2">
        <v>0</v>
      </c>
      <c r="K28" s="5"/>
      <c r="L28" s="14">
        <v>0</v>
      </c>
      <c r="M28" s="2">
        <v>0</v>
      </c>
      <c r="N28" s="5"/>
      <c r="O28" s="14">
        <v>0</v>
      </c>
      <c r="P28" s="2">
        <v>0</v>
      </c>
      <c r="Q28" s="5"/>
    </row>
    <row r="29" spans="1:18" x14ac:dyDescent="0.25">
      <c r="A29" s="3" t="s">
        <v>41</v>
      </c>
      <c r="B29" s="3" t="s">
        <v>47</v>
      </c>
      <c r="C29" s="3" t="s">
        <v>79</v>
      </c>
      <c r="D29"/>
      <c r="E29" s="2">
        <v>0</v>
      </c>
      <c r="F29" s="2">
        <v>0</v>
      </c>
      <c r="G29" s="2">
        <v>7296511</v>
      </c>
      <c r="H29" s="2">
        <v>7296511</v>
      </c>
      <c r="I29" s="2">
        <v>0</v>
      </c>
      <c r="J29" s="2">
        <v>0</v>
      </c>
      <c r="L29" s="14">
        <v>0</v>
      </c>
      <c r="M29" s="2">
        <v>0</v>
      </c>
      <c r="O29" s="14">
        <v>0</v>
      </c>
      <c r="P29" s="2">
        <v>0</v>
      </c>
    </row>
    <row r="30" spans="1:18" x14ac:dyDescent="0.25">
      <c r="A30" s="3" t="s">
        <v>122</v>
      </c>
      <c r="B30" s="3" t="s">
        <v>54</v>
      </c>
      <c r="C30" s="3" t="s">
        <v>79</v>
      </c>
      <c r="D30"/>
      <c r="E30" s="2">
        <v>0</v>
      </c>
      <c r="F30" s="2">
        <v>0</v>
      </c>
      <c r="G30" s="2">
        <v>2500164</v>
      </c>
      <c r="H30" s="2">
        <v>2500164</v>
      </c>
      <c r="I30" s="2">
        <v>0</v>
      </c>
      <c r="J30" s="2">
        <v>0</v>
      </c>
      <c r="L30" s="14">
        <v>0</v>
      </c>
      <c r="M30" s="2">
        <v>0</v>
      </c>
      <c r="O30" s="14">
        <v>0</v>
      </c>
      <c r="P30" s="2">
        <v>0</v>
      </c>
    </row>
    <row r="31" spans="1:18" x14ac:dyDescent="0.25">
      <c r="A31" s="3" t="s">
        <v>43</v>
      </c>
      <c r="B31" s="3" t="s">
        <v>75</v>
      </c>
      <c r="C31" s="3" t="s">
        <v>79</v>
      </c>
      <c r="D31" s="9">
        <v>45002</v>
      </c>
      <c r="E31" s="2">
        <v>0</v>
      </c>
      <c r="F31" s="2">
        <v>0</v>
      </c>
      <c r="G31" s="2">
        <v>2453412</v>
      </c>
      <c r="H31" s="2">
        <v>1683050</v>
      </c>
      <c r="I31" s="7">
        <v>770362</v>
      </c>
      <c r="J31" s="2">
        <v>0</v>
      </c>
      <c r="K31" s="5" t="s">
        <v>192</v>
      </c>
      <c r="L31" s="2">
        <f>+VLOOKUP(A31,Sheet1!A$5:I$62,8,0)</f>
        <v>770362</v>
      </c>
      <c r="M31" s="2">
        <v>0</v>
      </c>
      <c r="N31" s="5" t="s">
        <v>192</v>
      </c>
      <c r="O31" s="14">
        <v>770362</v>
      </c>
      <c r="P31" s="2">
        <v>0</v>
      </c>
      <c r="Q31" s="5" t="s">
        <v>192</v>
      </c>
      <c r="R31" s="5"/>
    </row>
    <row r="32" spans="1:18" x14ac:dyDescent="0.25">
      <c r="A32" s="3" t="s">
        <v>160</v>
      </c>
      <c r="B32" s="3" t="s">
        <v>71</v>
      </c>
      <c r="C32" s="3" t="s">
        <v>79</v>
      </c>
      <c r="D32"/>
      <c r="E32" s="2">
        <v>0</v>
      </c>
      <c r="F32" s="2">
        <v>0</v>
      </c>
      <c r="G32" s="2">
        <v>7530892</v>
      </c>
      <c r="H32" s="2">
        <v>7530892</v>
      </c>
      <c r="I32" s="2">
        <v>0</v>
      </c>
      <c r="J32" s="2">
        <v>0</v>
      </c>
      <c r="L32" s="14">
        <v>0</v>
      </c>
      <c r="M32" s="2">
        <v>0</v>
      </c>
      <c r="O32" s="14">
        <v>0</v>
      </c>
      <c r="P32" s="2">
        <v>0</v>
      </c>
    </row>
    <row r="33" spans="1:18" x14ac:dyDescent="0.25">
      <c r="A33" s="3" t="s">
        <v>93</v>
      </c>
      <c r="B33" s="3" t="s">
        <v>101</v>
      </c>
      <c r="C33" s="3" t="s">
        <v>79</v>
      </c>
      <c r="D33"/>
      <c r="E33" s="2">
        <v>0</v>
      </c>
      <c r="F33" s="2">
        <v>0</v>
      </c>
      <c r="G33" s="2">
        <v>725170</v>
      </c>
      <c r="H33" s="2">
        <v>725170</v>
      </c>
      <c r="I33" s="2">
        <v>0</v>
      </c>
      <c r="J33" s="2">
        <v>0</v>
      </c>
      <c r="L33" s="14">
        <v>0</v>
      </c>
      <c r="M33" s="2">
        <v>0</v>
      </c>
      <c r="O33" s="14">
        <v>0</v>
      </c>
      <c r="P33" s="2">
        <v>0</v>
      </c>
    </row>
    <row r="34" spans="1:18" ht="16.5" customHeight="1" x14ac:dyDescent="0.25">
      <c r="A34" s="3" t="s">
        <v>17</v>
      </c>
      <c r="B34" s="3" t="s">
        <v>144</v>
      </c>
      <c r="C34" s="3" t="s">
        <v>79</v>
      </c>
      <c r="D34" s="9">
        <v>45006</v>
      </c>
      <c r="E34" s="2">
        <v>0</v>
      </c>
      <c r="F34" s="2">
        <v>0</v>
      </c>
      <c r="G34" s="2">
        <v>11768338</v>
      </c>
      <c r="H34" s="2">
        <v>11179092</v>
      </c>
      <c r="I34" s="7">
        <v>589246</v>
      </c>
      <c r="J34" s="2">
        <v>0</v>
      </c>
      <c r="K34" t="s">
        <v>225</v>
      </c>
      <c r="L34" s="2">
        <f>+VLOOKUP(A34,Sheet1!A$5:I$62,8,0)</f>
        <v>1560847</v>
      </c>
      <c r="M34" s="2">
        <v>0</v>
      </c>
      <c r="N34" s="17" t="s">
        <v>251</v>
      </c>
      <c r="O34" s="14">
        <v>1560847</v>
      </c>
      <c r="P34" s="2">
        <v>0</v>
      </c>
      <c r="Q34" s="8" t="s">
        <v>272</v>
      </c>
      <c r="R34" s="5" t="s">
        <v>273</v>
      </c>
    </row>
    <row r="35" spans="1:18" x14ac:dyDescent="0.25">
      <c r="A35" s="3" t="s">
        <v>87</v>
      </c>
      <c r="B35" s="3" t="s">
        <v>100</v>
      </c>
      <c r="C35" s="3" t="s">
        <v>79</v>
      </c>
      <c r="D35" s="9">
        <v>45006</v>
      </c>
      <c r="E35" s="2">
        <v>0</v>
      </c>
      <c r="F35" s="2">
        <v>0</v>
      </c>
      <c r="G35" s="2">
        <v>5785082</v>
      </c>
      <c r="H35" s="2">
        <v>5166898</v>
      </c>
      <c r="I35" s="7">
        <v>618184</v>
      </c>
      <c r="J35" s="2">
        <v>0</v>
      </c>
      <c r="K35" s="5" t="s">
        <v>194</v>
      </c>
      <c r="L35" s="2">
        <f>+VLOOKUP(A35,Sheet1!A$5:I$62,8,0)</f>
        <v>1266849</v>
      </c>
      <c r="M35" s="2">
        <v>0</v>
      </c>
      <c r="N35" s="5" t="s">
        <v>241</v>
      </c>
      <c r="O35" s="14">
        <v>1266849</v>
      </c>
      <c r="P35" s="2">
        <v>0</v>
      </c>
      <c r="Q35" s="5" t="s">
        <v>241</v>
      </c>
      <c r="R35" s="5"/>
    </row>
    <row r="36" spans="1:18" x14ac:dyDescent="0.25">
      <c r="A36" s="3" t="s">
        <v>169</v>
      </c>
      <c r="B36" s="3" t="s">
        <v>158</v>
      </c>
      <c r="C36" s="3" t="s">
        <v>79</v>
      </c>
      <c r="D36"/>
      <c r="E36" s="2">
        <v>0</v>
      </c>
      <c r="F36" s="2">
        <v>0</v>
      </c>
      <c r="G36" s="2">
        <v>2246619</v>
      </c>
      <c r="H36" s="2">
        <v>2246619</v>
      </c>
      <c r="I36" s="2">
        <v>0</v>
      </c>
      <c r="J36" s="2">
        <v>0</v>
      </c>
      <c r="L36" s="14">
        <v>0</v>
      </c>
      <c r="M36" s="2">
        <v>0</v>
      </c>
      <c r="O36" s="14">
        <v>0</v>
      </c>
      <c r="P36" s="2">
        <v>0</v>
      </c>
    </row>
    <row r="37" spans="1:18" x14ac:dyDescent="0.25">
      <c r="A37" s="3" t="s">
        <v>64</v>
      </c>
      <c r="B37" s="3" t="s">
        <v>182</v>
      </c>
      <c r="C37" s="3" t="s">
        <v>79</v>
      </c>
      <c r="D37" s="9">
        <v>45009</v>
      </c>
      <c r="E37" s="2">
        <v>0</v>
      </c>
      <c r="F37" s="2">
        <v>0</v>
      </c>
      <c r="G37" s="2">
        <v>4165633</v>
      </c>
      <c r="H37" s="2">
        <v>2430976</v>
      </c>
      <c r="I37" s="7">
        <v>1734657</v>
      </c>
      <c r="J37" s="2">
        <v>0</v>
      </c>
      <c r="K37" s="5" t="s">
        <v>195</v>
      </c>
      <c r="L37" s="2">
        <f>+VLOOKUP(A37,Sheet1!A$5:I$62,8,0)</f>
        <v>1734657</v>
      </c>
      <c r="M37" s="2">
        <v>0</v>
      </c>
      <c r="N37" s="5" t="s">
        <v>195</v>
      </c>
      <c r="O37" s="14">
        <v>1734657</v>
      </c>
      <c r="P37" s="2">
        <v>0</v>
      </c>
      <c r="Q37" s="5" t="s">
        <v>288</v>
      </c>
      <c r="R37" s="5" t="s">
        <v>287</v>
      </c>
    </row>
    <row r="38" spans="1:18" x14ac:dyDescent="0.25">
      <c r="A38" s="3" t="s">
        <v>34</v>
      </c>
      <c r="B38" s="3" t="s">
        <v>40</v>
      </c>
      <c r="C38" s="3" t="s">
        <v>79</v>
      </c>
      <c r="D38" s="9">
        <v>45009</v>
      </c>
      <c r="E38" s="2">
        <v>0</v>
      </c>
      <c r="F38" s="2">
        <v>0</v>
      </c>
      <c r="G38" s="2">
        <v>7572627</v>
      </c>
      <c r="H38" s="2">
        <v>4610448</v>
      </c>
      <c r="I38" s="7">
        <v>2962179</v>
      </c>
      <c r="J38" s="2">
        <v>0</v>
      </c>
      <c r="K38" s="5" t="s">
        <v>196</v>
      </c>
      <c r="L38" s="2">
        <f>+VLOOKUP(A38,Sheet1!A$5:I$62,8,0)</f>
        <v>1737458</v>
      </c>
      <c r="M38" s="2">
        <v>0</v>
      </c>
      <c r="N38" s="5" t="s">
        <v>242</v>
      </c>
      <c r="O38" s="14">
        <v>1737458</v>
      </c>
      <c r="P38" s="2">
        <v>0</v>
      </c>
      <c r="R38" s="5" t="s">
        <v>242</v>
      </c>
    </row>
    <row r="39" spans="1:18" x14ac:dyDescent="0.25">
      <c r="A39" s="3" t="s">
        <v>113</v>
      </c>
      <c r="B39" s="3" t="s">
        <v>166</v>
      </c>
      <c r="C39" s="3" t="s">
        <v>79</v>
      </c>
      <c r="D39"/>
      <c r="E39" s="2">
        <v>0</v>
      </c>
      <c r="F39" s="2">
        <v>0</v>
      </c>
      <c r="G39" s="2">
        <v>66046811</v>
      </c>
      <c r="H39" s="2">
        <v>66046811</v>
      </c>
      <c r="I39" s="2">
        <v>0</v>
      </c>
      <c r="J39" s="2">
        <v>0</v>
      </c>
      <c r="L39" s="14">
        <v>0</v>
      </c>
      <c r="M39" s="2">
        <v>0</v>
      </c>
      <c r="O39" s="14">
        <v>0</v>
      </c>
      <c r="P39" s="2">
        <v>0</v>
      </c>
    </row>
    <row r="40" spans="1:18" x14ac:dyDescent="0.25">
      <c r="A40" s="3" t="s">
        <v>172</v>
      </c>
      <c r="B40" s="3" t="s">
        <v>65</v>
      </c>
      <c r="C40" s="3" t="s">
        <v>79</v>
      </c>
      <c r="D40" s="9">
        <v>45012</v>
      </c>
      <c r="E40" s="2">
        <v>0</v>
      </c>
      <c r="F40" s="2">
        <v>0</v>
      </c>
      <c r="G40" s="2">
        <v>5885608</v>
      </c>
      <c r="H40" s="2">
        <v>4719247</v>
      </c>
      <c r="I40" s="7">
        <v>1166361</v>
      </c>
      <c r="J40" s="2">
        <v>0</v>
      </c>
      <c r="K40" s="5" t="s">
        <v>197</v>
      </c>
      <c r="L40" s="2">
        <f>+VLOOKUP(A40,Sheet1!A$5:I$62,8,0)</f>
        <v>1166361</v>
      </c>
      <c r="M40" s="2">
        <v>0</v>
      </c>
      <c r="N40" s="5" t="s">
        <v>197</v>
      </c>
      <c r="O40" s="14">
        <v>1166361</v>
      </c>
      <c r="P40" s="2">
        <v>0</v>
      </c>
      <c r="Q40" s="5" t="s">
        <v>197</v>
      </c>
      <c r="R40" s="5"/>
    </row>
    <row r="41" spans="1:18" x14ac:dyDescent="0.25">
      <c r="A41" s="3" t="s">
        <v>15</v>
      </c>
      <c r="B41" s="3" t="s">
        <v>76</v>
      </c>
      <c r="C41" s="3" t="s">
        <v>79</v>
      </c>
      <c r="D41" s="9">
        <v>45013</v>
      </c>
      <c r="E41" s="2">
        <v>0</v>
      </c>
      <c r="F41" s="2">
        <v>0</v>
      </c>
      <c r="G41" s="2">
        <v>2221359</v>
      </c>
      <c r="H41" s="2">
        <v>1468421</v>
      </c>
      <c r="I41" s="7">
        <v>752938</v>
      </c>
      <c r="J41" s="2">
        <v>0</v>
      </c>
      <c r="K41" s="5" t="s">
        <v>198</v>
      </c>
      <c r="L41" s="2">
        <f>+VLOOKUP(A41,Sheet1!A$5:I$62,8,0)</f>
        <v>752938</v>
      </c>
      <c r="M41" s="2">
        <v>0</v>
      </c>
      <c r="N41" s="5" t="s">
        <v>198</v>
      </c>
      <c r="O41" s="14">
        <v>752938</v>
      </c>
      <c r="P41" s="2">
        <v>0</v>
      </c>
      <c r="Q41" s="5" t="s">
        <v>198</v>
      </c>
      <c r="R41" s="5"/>
    </row>
    <row r="42" spans="1:18" x14ac:dyDescent="0.25">
      <c r="A42" s="3" t="s">
        <v>125</v>
      </c>
      <c r="B42" s="3" t="s">
        <v>126</v>
      </c>
      <c r="C42" s="3" t="s">
        <v>79</v>
      </c>
      <c r="D42" s="9">
        <v>45013</v>
      </c>
      <c r="E42" s="2">
        <v>0</v>
      </c>
      <c r="F42" s="2">
        <v>0</v>
      </c>
      <c r="G42" s="2">
        <v>1926983</v>
      </c>
      <c r="H42" s="2">
        <v>1479451</v>
      </c>
      <c r="I42" s="7">
        <v>447532</v>
      </c>
      <c r="J42" s="2">
        <v>0</v>
      </c>
      <c r="K42" s="5" t="s">
        <v>199</v>
      </c>
      <c r="L42" s="2">
        <f>+VLOOKUP(A42,Sheet1!A$5:I$62,8,0)</f>
        <v>447532</v>
      </c>
      <c r="M42" s="2">
        <v>0</v>
      </c>
      <c r="N42" s="5" t="s">
        <v>199</v>
      </c>
      <c r="O42" s="14">
        <v>447532</v>
      </c>
      <c r="P42" s="2">
        <v>0</v>
      </c>
      <c r="Q42" s="5" t="s">
        <v>199</v>
      </c>
      <c r="R42" s="5"/>
    </row>
    <row r="43" spans="1:18" x14ac:dyDescent="0.25">
      <c r="A43" s="3" t="s">
        <v>128</v>
      </c>
      <c r="B43" s="3" t="s">
        <v>59</v>
      </c>
      <c r="C43" s="3" t="s">
        <v>79</v>
      </c>
      <c r="D43" s="9">
        <v>45013</v>
      </c>
      <c r="E43" s="2">
        <v>0</v>
      </c>
      <c r="F43" s="2">
        <v>0</v>
      </c>
      <c r="G43" s="2">
        <v>1926983</v>
      </c>
      <c r="H43" s="2">
        <v>1385447</v>
      </c>
      <c r="I43" s="7">
        <v>541536</v>
      </c>
      <c r="J43" s="2">
        <v>0</v>
      </c>
      <c r="K43" s="5" t="s">
        <v>200</v>
      </c>
      <c r="L43" s="2">
        <f>+VLOOKUP(A43,Sheet1!A$5:I$62,8,0)</f>
        <v>541536</v>
      </c>
      <c r="M43" s="2">
        <v>0</v>
      </c>
      <c r="N43" s="5" t="s">
        <v>200</v>
      </c>
      <c r="O43" s="14">
        <v>541536</v>
      </c>
      <c r="P43" s="2">
        <v>0</v>
      </c>
      <c r="Q43" s="5" t="s">
        <v>200</v>
      </c>
      <c r="R43" s="5"/>
    </row>
    <row r="44" spans="1:18" x14ac:dyDescent="0.25">
      <c r="A44" s="3" t="s">
        <v>175</v>
      </c>
      <c r="B44" s="3" t="s">
        <v>69</v>
      </c>
      <c r="C44" s="3" t="s">
        <v>79</v>
      </c>
      <c r="D44" s="9">
        <v>45016</v>
      </c>
      <c r="E44" s="2">
        <v>0</v>
      </c>
      <c r="F44" s="2">
        <v>0</v>
      </c>
      <c r="G44" s="2">
        <v>5663589</v>
      </c>
      <c r="H44" s="2">
        <v>4837570</v>
      </c>
      <c r="I44" s="7">
        <v>826019</v>
      </c>
      <c r="J44" s="2">
        <v>0</v>
      </c>
      <c r="K44" s="5" t="s">
        <v>226</v>
      </c>
      <c r="L44" s="2">
        <f>+VLOOKUP(A44,Sheet1!A$5:I$62,8,0)</f>
        <v>1930655</v>
      </c>
      <c r="M44" s="2">
        <v>0</v>
      </c>
      <c r="N44" s="5" t="s">
        <v>252</v>
      </c>
      <c r="O44" s="14">
        <v>826019</v>
      </c>
      <c r="P44" s="2">
        <v>0</v>
      </c>
      <c r="Q44" s="5" t="s">
        <v>226</v>
      </c>
      <c r="R44" s="5"/>
    </row>
    <row r="45" spans="1:18" x14ac:dyDescent="0.25">
      <c r="A45" s="3" t="s">
        <v>105</v>
      </c>
      <c r="B45" s="3" t="s">
        <v>66</v>
      </c>
      <c r="C45" s="3" t="s">
        <v>79</v>
      </c>
      <c r="D45" s="9">
        <v>45016</v>
      </c>
      <c r="E45" s="2">
        <v>0</v>
      </c>
      <c r="F45" s="2">
        <v>0</v>
      </c>
      <c r="G45" s="2">
        <v>1805254</v>
      </c>
      <c r="H45" s="2">
        <v>150549</v>
      </c>
      <c r="I45" s="7">
        <v>1654705</v>
      </c>
      <c r="J45" s="2">
        <v>0</v>
      </c>
      <c r="K45" s="5" t="s">
        <v>201</v>
      </c>
      <c r="L45" s="2">
        <f>+VLOOKUP(A45,Sheet1!A$5:I$62,8,0)</f>
        <v>1654705</v>
      </c>
      <c r="M45" s="2">
        <v>0</v>
      </c>
      <c r="N45" s="5" t="s">
        <v>201</v>
      </c>
      <c r="O45" s="14">
        <v>1654705</v>
      </c>
      <c r="P45" s="2">
        <v>0</v>
      </c>
      <c r="Q45" s="5" t="s">
        <v>201</v>
      </c>
      <c r="R45" s="5"/>
    </row>
    <row r="46" spans="1:18" x14ac:dyDescent="0.25">
      <c r="A46" s="3" t="s">
        <v>99</v>
      </c>
      <c r="B46" s="3" t="s">
        <v>44</v>
      </c>
      <c r="C46" s="3" t="s">
        <v>79</v>
      </c>
      <c r="D46" s="9">
        <v>45017</v>
      </c>
      <c r="E46" s="2">
        <v>0</v>
      </c>
      <c r="F46" s="2">
        <v>0</v>
      </c>
      <c r="G46" s="2">
        <v>2942880</v>
      </c>
      <c r="H46" s="2">
        <v>2474148</v>
      </c>
      <c r="I46" s="7">
        <v>468732</v>
      </c>
      <c r="J46" s="2">
        <v>0</v>
      </c>
      <c r="K46" s="6" t="s">
        <v>202</v>
      </c>
      <c r="L46" s="2">
        <f>+VLOOKUP(A46,Sheet1!A$5:I$62,8,0)</f>
        <v>468732</v>
      </c>
      <c r="M46" s="2">
        <v>0</v>
      </c>
      <c r="N46" s="5" t="s">
        <v>202</v>
      </c>
      <c r="O46" s="14">
        <v>468732</v>
      </c>
      <c r="P46" s="2">
        <v>0</v>
      </c>
      <c r="Q46" s="5" t="s">
        <v>202</v>
      </c>
      <c r="R46" s="5"/>
    </row>
    <row r="47" spans="1:18" x14ac:dyDescent="0.25">
      <c r="A47" s="3" t="s">
        <v>121</v>
      </c>
      <c r="B47" s="3" t="s">
        <v>116</v>
      </c>
      <c r="C47" s="3" t="s">
        <v>79</v>
      </c>
      <c r="D47"/>
      <c r="E47" s="2">
        <v>0</v>
      </c>
      <c r="F47" s="2">
        <v>0</v>
      </c>
      <c r="G47" s="2">
        <v>13875906</v>
      </c>
      <c r="H47" s="2">
        <v>13875906</v>
      </c>
      <c r="I47" s="2">
        <v>0</v>
      </c>
      <c r="J47" s="2">
        <v>0</v>
      </c>
      <c r="L47" s="14">
        <v>0</v>
      </c>
      <c r="M47" s="2">
        <v>0</v>
      </c>
      <c r="O47" s="14">
        <v>0</v>
      </c>
      <c r="P47" s="2">
        <v>0</v>
      </c>
    </row>
    <row r="48" spans="1:18" x14ac:dyDescent="0.25">
      <c r="A48" s="3" t="s">
        <v>11</v>
      </c>
      <c r="B48" s="3" t="s">
        <v>61</v>
      </c>
      <c r="C48" s="3" t="s">
        <v>79</v>
      </c>
      <c r="D48"/>
      <c r="E48" s="2">
        <v>0</v>
      </c>
      <c r="F48" s="2">
        <v>0</v>
      </c>
      <c r="G48" s="2">
        <v>4833930</v>
      </c>
      <c r="H48" s="2">
        <v>4833930</v>
      </c>
      <c r="I48" s="2">
        <v>0</v>
      </c>
      <c r="J48" s="2">
        <v>0</v>
      </c>
      <c r="L48" s="14">
        <v>0</v>
      </c>
      <c r="M48" s="2">
        <v>0</v>
      </c>
      <c r="O48" s="14">
        <v>0</v>
      </c>
      <c r="P48" s="2">
        <v>0</v>
      </c>
    </row>
    <row r="49" spans="1:18" x14ac:dyDescent="0.25">
      <c r="A49" s="3" t="s">
        <v>119</v>
      </c>
      <c r="B49" s="3" t="s">
        <v>9</v>
      </c>
      <c r="C49" s="3" t="s">
        <v>79</v>
      </c>
      <c r="D49" s="9">
        <v>45022</v>
      </c>
      <c r="E49" s="2">
        <v>0</v>
      </c>
      <c r="F49" s="2">
        <v>0</v>
      </c>
      <c r="G49" s="2">
        <v>7909582</v>
      </c>
      <c r="H49" s="2">
        <v>6886955</v>
      </c>
      <c r="I49" s="7">
        <v>1022627</v>
      </c>
      <c r="J49" s="2">
        <v>0</v>
      </c>
      <c r="K49" s="5" t="s">
        <v>203</v>
      </c>
      <c r="L49" s="2">
        <f>+VLOOKUP(A49,Sheet1!A$5:I$62,8,0)</f>
        <v>2044768</v>
      </c>
      <c r="M49" s="2">
        <v>0</v>
      </c>
      <c r="N49" s="5" t="s">
        <v>253</v>
      </c>
      <c r="O49" s="14">
        <v>2044768</v>
      </c>
      <c r="P49" s="2">
        <v>0</v>
      </c>
      <c r="Q49" s="6" t="s">
        <v>275</v>
      </c>
      <c r="R49" s="5" t="s">
        <v>203</v>
      </c>
    </row>
    <row r="50" spans="1:18" x14ac:dyDescent="0.25">
      <c r="A50" s="3" t="s">
        <v>0</v>
      </c>
      <c r="B50" s="3" t="s">
        <v>109</v>
      </c>
      <c r="C50" s="3" t="s">
        <v>79</v>
      </c>
      <c r="D50"/>
      <c r="E50" s="2">
        <v>0</v>
      </c>
      <c r="F50" s="2">
        <v>0</v>
      </c>
      <c r="G50" s="2">
        <v>1123494</v>
      </c>
      <c r="H50" s="2">
        <v>1123494</v>
      </c>
      <c r="I50" s="2">
        <v>0</v>
      </c>
      <c r="J50" s="2">
        <v>0</v>
      </c>
      <c r="L50" s="14">
        <v>0</v>
      </c>
      <c r="M50" s="2">
        <v>0</v>
      </c>
      <c r="O50" s="14">
        <v>0</v>
      </c>
      <c r="P50" s="2">
        <v>0</v>
      </c>
    </row>
    <row r="51" spans="1:18" x14ac:dyDescent="0.25">
      <c r="A51" s="3" t="s">
        <v>6</v>
      </c>
      <c r="B51" s="3" t="s">
        <v>12</v>
      </c>
      <c r="C51" s="3" t="s">
        <v>79</v>
      </c>
      <c r="D51" s="9">
        <v>45022</v>
      </c>
      <c r="E51" s="2">
        <v>0</v>
      </c>
      <c r="F51" s="2">
        <v>0</v>
      </c>
      <c r="G51" s="2">
        <v>6792313</v>
      </c>
      <c r="H51" s="2">
        <v>5877077</v>
      </c>
      <c r="I51" s="7">
        <v>915236</v>
      </c>
      <c r="J51" s="2">
        <v>0</v>
      </c>
      <c r="K51" s="5" t="s">
        <v>204</v>
      </c>
      <c r="L51" s="2">
        <f>+VLOOKUP(A51,Sheet1!A$5:I$62,8,0)</f>
        <v>1480858</v>
      </c>
      <c r="M51" s="2">
        <v>0</v>
      </c>
      <c r="N51" s="5" t="s">
        <v>254</v>
      </c>
      <c r="O51" s="14">
        <v>1480858</v>
      </c>
      <c r="P51" s="2">
        <v>0</v>
      </c>
      <c r="Q51" s="5" t="s">
        <v>254</v>
      </c>
      <c r="R51" s="5"/>
    </row>
    <row r="52" spans="1:18" x14ac:dyDescent="0.25">
      <c r="A52" s="3" t="s">
        <v>149</v>
      </c>
      <c r="B52" s="3" t="s">
        <v>130</v>
      </c>
      <c r="C52" s="3" t="s">
        <v>79</v>
      </c>
      <c r="D52" s="9">
        <v>45022</v>
      </c>
      <c r="E52" s="2">
        <v>0</v>
      </c>
      <c r="F52" s="2">
        <v>0</v>
      </c>
      <c r="G52" s="2">
        <v>1945524</v>
      </c>
      <c r="H52" s="2">
        <v>1023362</v>
      </c>
      <c r="I52" s="7">
        <v>922162</v>
      </c>
      <c r="J52" s="2">
        <v>0</v>
      </c>
      <c r="K52" s="5" t="s">
        <v>205</v>
      </c>
      <c r="L52" s="2">
        <f>+VLOOKUP(A52,Sheet1!A$5:I$62,8,0)</f>
        <v>922162</v>
      </c>
      <c r="M52" s="2">
        <v>0</v>
      </c>
      <c r="N52" s="5" t="s">
        <v>205</v>
      </c>
      <c r="O52" s="14">
        <v>922162</v>
      </c>
      <c r="P52" s="2">
        <v>0</v>
      </c>
      <c r="R52" s="5" t="s">
        <v>205</v>
      </c>
    </row>
    <row r="53" spans="1:18" x14ac:dyDescent="0.25">
      <c r="A53" s="3" t="s">
        <v>94</v>
      </c>
      <c r="B53" s="3" t="s">
        <v>81</v>
      </c>
      <c r="C53" s="3" t="s">
        <v>79</v>
      </c>
      <c r="D53" s="9">
        <v>45024</v>
      </c>
      <c r="E53" s="2">
        <v>0</v>
      </c>
      <c r="F53" s="2">
        <v>0</v>
      </c>
      <c r="G53" s="2">
        <v>2880801</v>
      </c>
      <c r="H53" s="2">
        <v>1866111</v>
      </c>
      <c r="I53" s="7">
        <v>1014690</v>
      </c>
      <c r="J53" s="2">
        <v>0</v>
      </c>
      <c r="K53" s="5" t="s">
        <v>206</v>
      </c>
      <c r="L53" s="2">
        <f>+VLOOKUP(A53,Sheet1!A$5:I$62,8,0)</f>
        <v>2584879</v>
      </c>
      <c r="M53" s="2">
        <v>0</v>
      </c>
      <c r="N53" s="5" t="s">
        <v>255</v>
      </c>
      <c r="O53" s="14">
        <v>1014690</v>
      </c>
      <c r="P53" s="2">
        <v>0</v>
      </c>
      <c r="Q53" s="5" t="s">
        <v>263</v>
      </c>
      <c r="R53" s="5"/>
    </row>
    <row r="54" spans="1:18" x14ac:dyDescent="0.25">
      <c r="A54" s="3" t="s">
        <v>97</v>
      </c>
      <c r="B54" s="3" t="s">
        <v>112</v>
      </c>
      <c r="C54" s="3" t="s">
        <v>79</v>
      </c>
      <c r="D54" s="9">
        <v>45024</v>
      </c>
      <c r="E54" s="2">
        <v>0</v>
      </c>
      <c r="F54" s="2">
        <v>0</v>
      </c>
      <c r="G54" s="2">
        <v>7244753</v>
      </c>
      <c r="H54" s="2">
        <v>6449006</v>
      </c>
      <c r="I54" s="7">
        <v>795747</v>
      </c>
      <c r="J54" s="2">
        <v>0</v>
      </c>
      <c r="K54" s="5" t="s">
        <v>207</v>
      </c>
      <c r="L54" s="2">
        <f>+VLOOKUP(A54,Sheet1!A$5:I$62,8,0)</f>
        <v>795747</v>
      </c>
      <c r="M54" s="2">
        <v>0</v>
      </c>
      <c r="N54" s="5" t="s">
        <v>207</v>
      </c>
      <c r="O54" s="14">
        <v>795747</v>
      </c>
      <c r="P54" s="2">
        <v>0</v>
      </c>
      <c r="Q54" s="5"/>
      <c r="R54" s="5" t="s">
        <v>271</v>
      </c>
    </row>
    <row r="55" spans="1:18" x14ac:dyDescent="0.25">
      <c r="A55" s="3" t="s">
        <v>167</v>
      </c>
      <c r="B55" s="3" t="s">
        <v>10</v>
      </c>
      <c r="C55" s="3" t="s">
        <v>79</v>
      </c>
      <c r="D55" s="10">
        <v>45117</v>
      </c>
      <c r="E55" s="2">
        <v>0</v>
      </c>
      <c r="F55" s="2">
        <v>0</v>
      </c>
      <c r="G55" s="2">
        <v>2363367</v>
      </c>
      <c r="H55" s="2">
        <v>1844928</v>
      </c>
      <c r="I55" s="7">
        <v>518439</v>
      </c>
      <c r="J55" s="2">
        <v>0</v>
      </c>
      <c r="K55" s="5" t="s">
        <v>208</v>
      </c>
      <c r="L55" s="2">
        <f>+VLOOKUP(A55,Sheet1!A$5:I$62,8,0)</f>
        <v>518439</v>
      </c>
      <c r="M55" s="2">
        <v>0</v>
      </c>
      <c r="N55" s="5" t="s">
        <v>208</v>
      </c>
      <c r="O55" s="14">
        <v>518439</v>
      </c>
      <c r="P55" s="2">
        <v>0</v>
      </c>
      <c r="Q55" s="5" t="s">
        <v>208</v>
      </c>
      <c r="R55" s="5"/>
    </row>
    <row r="56" spans="1:18" x14ac:dyDescent="0.25">
      <c r="A56" s="3" t="s">
        <v>52</v>
      </c>
      <c r="B56" s="3" t="s">
        <v>111</v>
      </c>
      <c r="C56" s="3" t="s">
        <v>79</v>
      </c>
      <c r="D56" s="9">
        <v>45026</v>
      </c>
      <c r="E56" s="2">
        <v>0</v>
      </c>
      <c r="F56" s="2">
        <v>0</v>
      </c>
      <c r="G56" s="2">
        <v>5100227</v>
      </c>
      <c r="H56" s="2">
        <v>4639169</v>
      </c>
      <c r="I56" s="7">
        <v>461058</v>
      </c>
      <c r="J56" s="2">
        <v>0</v>
      </c>
      <c r="K56" t="s">
        <v>250</v>
      </c>
      <c r="L56" s="2">
        <f>+VLOOKUP(A56,Sheet1!A$5:I$62,8,0)</f>
        <v>461058</v>
      </c>
      <c r="M56" s="2">
        <v>0</v>
      </c>
      <c r="N56" t="s">
        <v>260</v>
      </c>
      <c r="O56" s="14">
        <v>461058</v>
      </c>
      <c r="P56" s="2">
        <v>0</v>
      </c>
      <c r="Q56" t="s">
        <v>284</v>
      </c>
      <c r="R56" s="5"/>
    </row>
    <row r="57" spans="1:18" x14ac:dyDescent="0.25">
      <c r="A57" s="3" t="s">
        <v>165</v>
      </c>
      <c r="B57" s="3" t="s">
        <v>78</v>
      </c>
      <c r="C57" s="3" t="s">
        <v>79</v>
      </c>
      <c r="D57" s="9">
        <v>45027</v>
      </c>
      <c r="E57" s="2">
        <v>0</v>
      </c>
      <c r="F57" s="2">
        <v>0</v>
      </c>
      <c r="G57" s="2">
        <v>6746163</v>
      </c>
      <c r="H57" s="2">
        <v>6746163</v>
      </c>
      <c r="I57" s="2">
        <v>0</v>
      </c>
      <c r="J57" s="2">
        <v>0</v>
      </c>
      <c r="K57" s="5"/>
      <c r="L57" s="14">
        <v>0</v>
      </c>
      <c r="M57" s="2">
        <v>0</v>
      </c>
      <c r="N57" s="5"/>
      <c r="O57" s="14">
        <v>0</v>
      </c>
      <c r="P57" s="2">
        <v>0</v>
      </c>
      <c r="Q57" s="5"/>
    </row>
    <row r="58" spans="1:18" x14ac:dyDescent="0.25">
      <c r="A58" s="3" t="s">
        <v>20</v>
      </c>
      <c r="B58" s="3" t="s">
        <v>45</v>
      </c>
      <c r="C58" s="3" t="s">
        <v>79</v>
      </c>
      <c r="D58" s="9">
        <v>45027</v>
      </c>
      <c r="E58" s="2">
        <v>0</v>
      </c>
      <c r="F58" s="2">
        <v>0</v>
      </c>
      <c r="G58" s="2">
        <v>2110852</v>
      </c>
      <c r="H58" s="2">
        <v>135187</v>
      </c>
      <c r="I58" s="7">
        <v>1975665</v>
      </c>
      <c r="J58" s="2">
        <v>0</v>
      </c>
      <c r="K58" s="5" t="s">
        <v>209</v>
      </c>
      <c r="L58" s="2">
        <f>+VLOOKUP(A58,Sheet1!A$5:I$62,8,0)</f>
        <v>1975665</v>
      </c>
      <c r="M58" s="2">
        <v>0</v>
      </c>
      <c r="N58" s="5" t="s">
        <v>209</v>
      </c>
      <c r="O58" s="14">
        <v>1975665</v>
      </c>
      <c r="P58" s="2">
        <v>0</v>
      </c>
      <c r="Q58" s="5" t="s">
        <v>277</v>
      </c>
      <c r="R58" s="5" t="s">
        <v>278</v>
      </c>
    </row>
    <row r="59" spans="1:18" x14ac:dyDescent="0.25">
      <c r="A59" s="3" t="s">
        <v>14</v>
      </c>
      <c r="B59" s="3" t="s">
        <v>55</v>
      </c>
      <c r="C59" s="3" t="s">
        <v>79</v>
      </c>
      <c r="D59"/>
      <c r="E59" s="2">
        <v>0</v>
      </c>
      <c r="F59" s="2">
        <v>0</v>
      </c>
      <c r="G59" s="2">
        <v>10700814</v>
      </c>
      <c r="H59" s="2">
        <v>10700814</v>
      </c>
      <c r="I59" s="2">
        <v>0</v>
      </c>
      <c r="J59" s="2">
        <v>0</v>
      </c>
      <c r="L59" s="14">
        <v>0</v>
      </c>
      <c r="M59" s="2">
        <v>0</v>
      </c>
      <c r="O59" s="14">
        <v>0</v>
      </c>
      <c r="P59" s="2">
        <v>0</v>
      </c>
    </row>
    <row r="60" spans="1:18" x14ac:dyDescent="0.25">
      <c r="A60" s="3" t="s">
        <v>39</v>
      </c>
      <c r="B60" s="3" t="s">
        <v>139</v>
      </c>
      <c r="C60" s="3" t="s">
        <v>79</v>
      </c>
      <c r="D60" s="9">
        <v>45027</v>
      </c>
      <c r="E60" s="2">
        <v>0</v>
      </c>
      <c r="F60" s="2">
        <v>0</v>
      </c>
      <c r="G60" s="2">
        <v>10066316</v>
      </c>
      <c r="H60" s="2">
        <v>8539610</v>
      </c>
      <c r="I60" s="7">
        <v>1526706</v>
      </c>
      <c r="J60" s="2">
        <v>0</v>
      </c>
      <c r="K60" s="5" t="s">
        <v>210</v>
      </c>
      <c r="L60" s="2">
        <f>+VLOOKUP(A60,Sheet1!A$5:I$62,8,0)</f>
        <v>1526706</v>
      </c>
      <c r="M60" s="2">
        <v>0</v>
      </c>
      <c r="N60" s="5" t="s">
        <v>256</v>
      </c>
      <c r="O60" s="14">
        <v>1526706</v>
      </c>
      <c r="P60" s="2">
        <v>0</v>
      </c>
      <c r="Q60" s="5" t="s">
        <v>256</v>
      </c>
      <c r="R60" s="5"/>
    </row>
    <row r="61" spans="1:18" x14ac:dyDescent="0.25">
      <c r="A61" s="3" t="s">
        <v>38</v>
      </c>
      <c r="B61" s="3" t="s">
        <v>174</v>
      </c>
      <c r="C61" s="3" t="s">
        <v>79</v>
      </c>
      <c r="D61"/>
      <c r="E61" s="2">
        <v>0</v>
      </c>
      <c r="F61" s="2">
        <v>0</v>
      </c>
      <c r="G61" s="2">
        <v>5054987</v>
      </c>
      <c r="H61" s="2">
        <v>5054987</v>
      </c>
      <c r="I61" s="2">
        <v>0</v>
      </c>
      <c r="J61" s="2">
        <v>0</v>
      </c>
      <c r="L61" s="14">
        <v>0</v>
      </c>
      <c r="M61" s="2">
        <v>0</v>
      </c>
      <c r="O61" s="14">
        <v>0</v>
      </c>
      <c r="P61" s="2">
        <v>0</v>
      </c>
    </row>
    <row r="62" spans="1:18" x14ac:dyDescent="0.25">
      <c r="A62" s="3" t="s">
        <v>27</v>
      </c>
      <c r="B62" s="3" t="s">
        <v>142</v>
      </c>
      <c r="C62" s="3" t="s">
        <v>79</v>
      </c>
      <c r="D62" s="9">
        <v>45027</v>
      </c>
      <c r="E62" s="2">
        <v>0</v>
      </c>
      <c r="F62" s="2">
        <v>0</v>
      </c>
      <c r="G62" s="2">
        <v>6435966</v>
      </c>
      <c r="H62" s="2">
        <v>4109194</v>
      </c>
      <c r="I62" s="7">
        <v>2326772</v>
      </c>
      <c r="J62" s="2">
        <v>0</v>
      </c>
      <c r="K62" s="5" t="s">
        <v>211</v>
      </c>
      <c r="L62" s="2">
        <f>+VLOOKUP(A62,Sheet1!A$5:I$62,8,0)</f>
        <v>2326772</v>
      </c>
      <c r="M62" s="2">
        <v>0</v>
      </c>
      <c r="N62" s="5" t="s">
        <v>211</v>
      </c>
      <c r="O62" s="14">
        <v>2326772</v>
      </c>
      <c r="P62" s="2">
        <v>0</v>
      </c>
      <c r="R62" s="5" t="s">
        <v>211</v>
      </c>
    </row>
    <row r="63" spans="1:18" x14ac:dyDescent="0.25">
      <c r="A63" s="3" t="s">
        <v>57</v>
      </c>
      <c r="B63" s="3" t="s">
        <v>159</v>
      </c>
      <c r="C63" s="3" t="s">
        <v>79</v>
      </c>
      <c r="D63"/>
      <c r="E63" s="2">
        <v>0</v>
      </c>
      <c r="F63" s="2">
        <v>0</v>
      </c>
      <c r="G63" s="2">
        <v>4602048</v>
      </c>
      <c r="H63" s="2">
        <v>4602048</v>
      </c>
      <c r="I63" s="2">
        <v>0</v>
      </c>
      <c r="J63" s="2">
        <v>0</v>
      </c>
      <c r="L63" s="2">
        <v>1115466</v>
      </c>
      <c r="M63" s="2">
        <v>0</v>
      </c>
      <c r="N63" t="s">
        <v>243</v>
      </c>
      <c r="O63" s="14">
        <v>0</v>
      </c>
      <c r="P63" s="2">
        <v>0</v>
      </c>
    </row>
    <row r="64" spans="1:18" x14ac:dyDescent="0.25">
      <c r="A64" s="3" t="s">
        <v>110</v>
      </c>
      <c r="B64" s="3" t="s">
        <v>138</v>
      </c>
      <c r="C64" s="3" t="s">
        <v>79</v>
      </c>
      <c r="D64" s="9">
        <v>45028</v>
      </c>
      <c r="E64" s="2">
        <v>0</v>
      </c>
      <c r="F64" s="2">
        <v>0</v>
      </c>
      <c r="G64" s="2">
        <v>2557640</v>
      </c>
      <c r="H64" s="2">
        <v>1975034</v>
      </c>
      <c r="I64" s="7">
        <v>582606</v>
      </c>
      <c r="J64" s="2">
        <v>0</v>
      </c>
      <c r="K64" s="5" t="s">
        <v>212</v>
      </c>
      <c r="L64" s="2">
        <f>+VLOOKUP(A64,Sheet1!A$5:I$62,8,0)</f>
        <v>582606</v>
      </c>
      <c r="M64" s="2">
        <v>0</v>
      </c>
      <c r="N64" s="5" t="s">
        <v>212</v>
      </c>
      <c r="O64" s="14">
        <v>1209583</v>
      </c>
      <c r="P64" s="2">
        <v>0</v>
      </c>
      <c r="Q64" s="5" t="s">
        <v>265</v>
      </c>
      <c r="R64" s="5"/>
    </row>
    <row r="65" spans="1:18" x14ac:dyDescent="0.25">
      <c r="A65" s="3" t="s">
        <v>53</v>
      </c>
      <c r="B65" s="3" t="s">
        <v>91</v>
      </c>
      <c r="C65" s="3" t="s">
        <v>79</v>
      </c>
      <c r="D65" s="9">
        <v>45028</v>
      </c>
      <c r="E65" s="2">
        <v>0</v>
      </c>
      <c r="F65" s="2">
        <v>0</v>
      </c>
      <c r="G65" s="2">
        <v>1924843</v>
      </c>
      <c r="H65" s="2">
        <v>1051801</v>
      </c>
      <c r="I65" s="7">
        <v>873042</v>
      </c>
      <c r="J65" s="2">
        <v>0</v>
      </c>
      <c r="K65" s="5" t="s">
        <v>213</v>
      </c>
      <c r="L65" s="2">
        <f>+VLOOKUP(A65,Sheet1!A$5:I$62,8,0)</f>
        <v>1233037</v>
      </c>
      <c r="M65" s="2">
        <v>0</v>
      </c>
      <c r="N65" s="5" t="s">
        <v>257</v>
      </c>
      <c r="O65" s="14">
        <v>1233037</v>
      </c>
      <c r="P65" s="2">
        <v>0</v>
      </c>
      <c r="Q65" s="5" t="s">
        <v>280</v>
      </c>
      <c r="R65" s="5" t="s">
        <v>279</v>
      </c>
    </row>
    <row r="66" spans="1:18" x14ac:dyDescent="0.25">
      <c r="A66" s="3" t="s">
        <v>127</v>
      </c>
      <c r="B66" s="3" t="s">
        <v>145</v>
      </c>
      <c r="C66" s="3" t="s">
        <v>79</v>
      </c>
      <c r="D66"/>
      <c r="E66" s="2">
        <v>0</v>
      </c>
      <c r="F66" s="2">
        <v>0</v>
      </c>
      <c r="G66" s="2">
        <v>7678503</v>
      </c>
      <c r="H66" s="2">
        <v>7678503</v>
      </c>
      <c r="I66" s="2">
        <v>0</v>
      </c>
      <c r="J66" s="2">
        <v>0</v>
      </c>
      <c r="L66" s="14">
        <v>0</v>
      </c>
      <c r="M66" s="2">
        <v>0</v>
      </c>
      <c r="O66" s="14">
        <v>0</v>
      </c>
      <c r="P66" s="2">
        <v>0</v>
      </c>
    </row>
    <row r="67" spans="1:18" x14ac:dyDescent="0.25">
      <c r="A67" s="3" t="s">
        <v>50</v>
      </c>
      <c r="B67" s="3" t="s">
        <v>1</v>
      </c>
      <c r="C67" s="3" t="s">
        <v>79</v>
      </c>
      <c r="D67"/>
      <c r="E67" s="2">
        <v>0</v>
      </c>
      <c r="F67" s="2">
        <v>0</v>
      </c>
      <c r="G67" s="2">
        <v>1206351</v>
      </c>
      <c r="H67" s="2">
        <v>1254373</v>
      </c>
      <c r="I67" s="2">
        <v>0</v>
      </c>
      <c r="J67" s="2">
        <v>48022</v>
      </c>
      <c r="K67" s="6" t="s">
        <v>224</v>
      </c>
      <c r="L67" s="2">
        <f>+VLOOKUP(A67,Sheet1!A$5:I$62,8,0)</f>
        <v>0</v>
      </c>
      <c r="M67" s="2">
        <v>48022</v>
      </c>
      <c r="N67" s="6" t="s">
        <v>224</v>
      </c>
      <c r="O67" s="14">
        <v>0</v>
      </c>
      <c r="P67" s="2">
        <v>48022</v>
      </c>
      <c r="Q67" s="6" t="s">
        <v>224</v>
      </c>
    </row>
    <row r="68" spans="1:18" x14ac:dyDescent="0.25">
      <c r="A68" s="3" t="s">
        <v>179</v>
      </c>
      <c r="B68" s="3" t="s">
        <v>33</v>
      </c>
      <c r="C68" s="3" t="s">
        <v>79</v>
      </c>
      <c r="D68" s="9">
        <v>45027</v>
      </c>
      <c r="E68" s="2">
        <v>0</v>
      </c>
      <c r="F68" s="2">
        <v>0</v>
      </c>
      <c r="G68" s="2">
        <v>2570071</v>
      </c>
      <c r="H68" s="2">
        <v>1563772</v>
      </c>
      <c r="I68" s="7">
        <v>1006299</v>
      </c>
      <c r="J68" s="2">
        <v>0</v>
      </c>
      <c r="K68" s="5" t="s">
        <v>214</v>
      </c>
      <c r="L68" s="2">
        <f>+VLOOKUP(A68,Sheet1!A$5:I$62,8,0)</f>
        <v>1006299</v>
      </c>
      <c r="M68" s="2">
        <v>0</v>
      </c>
      <c r="N68" s="5" t="s">
        <v>214</v>
      </c>
      <c r="O68" s="14">
        <v>806166</v>
      </c>
      <c r="P68" s="2">
        <v>0</v>
      </c>
      <c r="Q68" s="5" t="s">
        <v>214</v>
      </c>
      <c r="R68" s="5"/>
    </row>
    <row r="69" spans="1:18" x14ac:dyDescent="0.25">
      <c r="A69" s="3" t="s">
        <v>85</v>
      </c>
      <c r="B69" s="3" t="s">
        <v>83</v>
      </c>
      <c r="C69" s="3" t="s">
        <v>79</v>
      </c>
      <c r="D69" s="9">
        <v>45034</v>
      </c>
      <c r="E69" s="2">
        <v>0</v>
      </c>
      <c r="F69" s="2">
        <v>0</v>
      </c>
      <c r="G69" s="2">
        <v>6888001</v>
      </c>
      <c r="H69" s="2">
        <v>5642766</v>
      </c>
      <c r="I69" s="7">
        <v>1245235</v>
      </c>
      <c r="J69" s="2">
        <v>0</v>
      </c>
      <c r="K69" s="5" t="s">
        <v>215</v>
      </c>
      <c r="L69" s="2">
        <f>+VLOOKUP(A69,Sheet1!A$5:I$62,8,0)</f>
        <v>1245235</v>
      </c>
      <c r="M69" s="2">
        <v>0</v>
      </c>
      <c r="N69" s="5" t="s">
        <v>215</v>
      </c>
      <c r="O69" s="14">
        <v>1245235</v>
      </c>
      <c r="P69" s="2">
        <v>0</v>
      </c>
      <c r="Q69" s="5" t="s">
        <v>215</v>
      </c>
      <c r="R69" s="5"/>
    </row>
    <row r="70" spans="1:18" x14ac:dyDescent="0.25">
      <c r="A70" s="3" t="s">
        <v>168</v>
      </c>
      <c r="B70" s="3" t="s">
        <v>22</v>
      </c>
      <c r="C70" s="3" t="s">
        <v>79</v>
      </c>
      <c r="D70"/>
      <c r="E70" s="2">
        <v>0</v>
      </c>
      <c r="F70" s="2">
        <v>0</v>
      </c>
      <c r="G70" s="2">
        <v>20213956</v>
      </c>
      <c r="H70" s="2">
        <v>20213956</v>
      </c>
      <c r="I70" s="2">
        <v>0</v>
      </c>
      <c r="J70" s="2">
        <v>0</v>
      </c>
      <c r="L70" s="14">
        <v>0</v>
      </c>
      <c r="M70" s="2">
        <v>0</v>
      </c>
      <c r="O70" s="14">
        <v>0</v>
      </c>
      <c r="P70" s="2">
        <v>0</v>
      </c>
    </row>
    <row r="71" spans="1:18" x14ac:dyDescent="0.25">
      <c r="A71" s="3" t="s">
        <v>150</v>
      </c>
      <c r="B71" s="3" t="s">
        <v>30</v>
      </c>
      <c r="C71" s="3" t="s">
        <v>79</v>
      </c>
      <c r="D71"/>
      <c r="E71" s="2">
        <v>0</v>
      </c>
      <c r="F71" s="2">
        <v>0</v>
      </c>
      <c r="G71" s="2">
        <v>1772981</v>
      </c>
      <c r="H71" s="2">
        <v>1772981</v>
      </c>
      <c r="I71" s="2">
        <v>0</v>
      </c>
      <c r="J71" s="2">
        <v>0</v>
      </c>
      <c r="L71" s="14">
        <v>0</v>
      </c>
      <c r="M71" s="2">
        <v>0</v>
      </c>
      <c r="O71" s="14">
        <v>0</v>
      </c>
      <c r="P71" s="2">
        <v>0</v>
      </c>
    </row>
    <row r="72" spans="1:18" x14ac:dyDescent="0.25">
      <c r="A72" s="3" t="s">
        <v>176</v>
      </c>
      <c r="B72" s="3" t="s">
        <v>25</v>
      </c>
      <c r="C72" s="3" t="s">
        <v>79</v>
      </c>
      <c r="D72" s="9">
        <v>45035</v>
      </c>
      <c r="E72" s="2">
        <v>0</v>
      </c>
      <c r="F72" s="2">
        <v>0</v>
      </c>
      <c r="G72" s="2">
        <v>5388538</v>
      </c>
      <c r="H72" s="2">
        <v>4520556</v>
      </c>
      <c r="I72" s="7">
        <v>867982</v>
      </c>
      <c r="J72" s="2">
        <v>0</v>
      </c>
      <c r="K72" s="5" t="s">
        <v>216</v>
      </c>
      <c r="L72" s="2">
        <f>+VLOOKUP(A72,Sheet1!A$5:I$62,8,0)</f>
        <v>1562617</v>
      </c>
      <c r="M72" s="2">
        <v>0</v>
      </c>
      <c r="N72" s="5" t="s">
        <v>258</v>
      </c>
      <c r="O72" s="14">
        <v>1562617</v>
      </c>
      <c r="P72" s="2">
        <v>0</v>
      </c>
      <c r="Q72" s="5" t="s">
        <v>281</v>
      </c>
      <c r="R72" s="5" t="s">
        <v>276</v>
      </c>
    </row>
    <row r="73" spans="1:18" x14ac:dyDescent="0.25">
      <c r="A73" s="3" t="s">
        <v>146</v>
      </c>
      <c r="B73" s="3" t="s">
        <v>73</v>
      </c>
      <c r="C73" s="3" t="s">
        <v>79</v>
      </c>
      <c r="D73" s="9">
        <v>45036</v>
      </c>
      <c r="E73" s="2">
        <v>0</v>
      </c>
      <c r="F73" s="2">
        <v>0</v>
      </c>
      <c r="G73" s="2">
        <v>3536908</v>
      </c>
      <c r="H73" s="2">
        <v>2933942</v>
      </c>
      <c r="I73" s="7">
        <v>602966</v>
      </c>
      <c r="J73" s="2">
        <v>0</v>
      </c>
      <c r="K73" s="5" t="s">
        <v>217</v>
      </c>
      <c r="L73" s="2">
        <f>+VLOOKUP(A73,Sheet1!A$5:I$62,8,0)</f>
        <v>1335215</v>
      </c>
      <c r="M73" s="2">
        <v>0</v>
      </c>
      <c r="N73" s="5" t="s">
        <v>259</v>
      </c>
      <c r="O73" s="14">
        <v>1335215</v>
      </c>
      <c r="P73" s="2">
        <v>0</v>
      </c>
      <c r="Q73" s="5" t="s">
        <v>282</v>
      </c>
      <c r="R73" s="5" t="s">
        <v>217</v>
      </c>
    </row>
    <row r="74" spans="1:18" x14ac:dyDescent="0.25">
      <c r="A74" s="3" t="s">
        <v>82</v>
      </c>
      <c r="B74" s="3" t="s">
        <v>36</v>
      </c>
      <c r="C74" s="3" t="s">
        <v>79</v>
      </c>
      <c r="D74"/>
      <c r="E74" s="2">
        <v>0</v>
      </c>
      <c r="F74" s="2">
        <v>0</v>
      </c>
      <c r="G74" s="2">
        <v>6476073</v>
      </c>
      <c r="H74" s="2">
        <v>6476073</v>
      </c>
      <c r="I74" s="2">
        <v>0</v>
      </c>
      <c r="J74" s="2">
        <v>0</v>
      </c>
      <c r="L74" s="2">
        <f>+VLOOKUP(A74,Sheet1!A$5:I$62,8,0)</f>
        <v>988745</v>
      </c>
      <c r="M74" s="2">
        <v>0</v>
      </c>
      <c r="N74" t="s">
        <v>244</v>
      </c>
      <c r="O74" s="14">
        <v>0</v>
      </c>
      <c r="P74" s="2">
        <v>0</v>
      </c>
    </row>
    <row r="75" spans="1:18" x14ac:dyDescent="0.25">
      <c r="A75" s="3" t="s">
        <v>136</v>
      </c>
      <c r="B75" s="3" t="s">
        <v>156</v>
      </c>
      <c r="C75" s="3" t="s">
        <v>79</v>
      </c>
      <c r="D75" s="9">
        <v>45044</v>
      </c>
      <c r="E75" s="2">
        <v>0</v>
      </c>
      <c r="F75" s="2">
        <v>0</v>
      </c>
      <c r="G75" s="2">
        <v>4717546</v>
      </c>
      <c r="H75" s="2">
        <v>3077376</v>
      </c>
      <c r="I75" s="7">
        <v>1640170</v>
      </c>
      <c r="J75" s="2">
        <v>0</v>
      </c>
      <c r="K75" s="5" t="s">
        <v>218</v>
      </c>
      <c r="L75" s="2">
        <f>+VLOOKUP(A75,Sheet1!A$5:I$62,8,0)</f>
        <v>1640170</v>
      </c>
      <c r="M75" s="2">
        <v>0</v>
      </c>
      <c r="N75" s="5" t="s">
        <v>218</v>
      </c>
      <c r="O75" s="14">
        <v>1640170</v>
      </c>
      <c r="P75" s="2">
        <v>0</v>
      </c>
      <c r="Q75" s="5" t="s">
        <v>218</v>
      </c>
      <c r="R75" s="5"/>
    </row>
    <row r="76" spans="1:18" x14ac:dyDescent="0.25">
      <c r="A76" s="3" t="s">
        <v>7</v>
      </c>
      <c r="B76" s="3" t="s">
        <v>137</v>
      </c>
      <c r="C76" s="3" t="s">
        <v>79</v>
      </c>
      <c r="D76"/>
      <c r="E76" s="2">
        <v>0</v>
      </c>
      <c r="F76" s="2">
        <v>0</v>
      </c>
      <c r="G76" s="2">
        <v>1515557</v>
      </c>
      <c r="H76" s="2">
        <v>1662419</v>
      </c>
      <c r="I76" s="2">
        <v>0</v>
      </c>
      <c r="J76" s="2">
        <v>146862</v>
      </c>
      <c r="K76" s="6" t="s">
        <v>223</v>
      </c>
      <c r="L76" s="2">
        <f>+VLOOKUP(A76,Sheet1!A$5:I$62,8,0)</f>
        <v>0</v>
      </c>
      <c r="M76" s="2">
        <v>146862</v>
      </c>
      <c r="N76" s="6" t="s">
        <v>223</v>
      </c>
      <c r="O76" s="14">
        <v>0</v>
      </c>
      <c r="P76" s="2">
        <v>146862</v>
      </c>
      <c r="Q76" s="6" t="s">
        <v>223</v>
      </c>
    </row>
    <row r="77" spans="1:18" x14ac:dyDescent="0.25">
      <c r="A77" s="3" t="s">
        <v>123</v>
      </c>
      <c r="B77" s="3" t="s">
        <v>32</v>
      </c>
      <c r="C77" s="3" t="s">
        <v>79</v>
      </c>
      <c r="D77"/>
      <c r="E77" s="2">
        <v>0</v>
      </c>
      <c r="F77" s="2">
        <v>0</v>
      </c>
      <c r="G77" s="2">
        <v>1599302</v>
      </c>
      <c r="H77" s="2">
        <v>1599302</v>
      </c>
      <c r="I77" s="2">
        <v>0</v>
      </c>
      <c r="J77" s="2">
        <v>0</v>
      </c>
      <c r="L77" s="14">
        <v>0</v>
      </c>
      <c r="M77" s="2">
        <v>0</v>
      </c>
      <c r="O77" s="14">
        <v>0</v>
      </c>
      <c r="P77" s="2">
        <v>0</v>
      </c>
    </row>
    <row r="78" spans="1:18" x14ac:dyDescent="0.25">
      <c r="A78" s="3" t="s">
        <v>60</v>
      </c>
      <c r="B78" s="3" t="s">
        <v>170</v>
      </c>
      <c r="C78" s="3" t="s">
        <v>79</v>
      </c>
      <c r="D78" s="9">
        <v>45063</v>
      </c>
      <c r="E78" s="2">
        <v>0</v>
      </c>
      <c r="F78" s="2">
        <v>0</v>
      </c>
      <c r="G78" s="2">
        <v>7953373</v>
      </c>
      <c r="H78" s="2">
        <v>6852481</v>
      </c>
      <c r="I78" s="7">
        <v>1100892</v>
      </c>
      <c r="J78" s="2">
        <v>0</v>
      </c>
      <c r="K78" s="5" t="s">
        <v>219</v>
      </c>
      <c r="L78" s="2">
        <f>+VLOOKUP(A78,Sheet1!A$5:I$62,8,0)</f>
        <v>1100892</v>
      </c>
      <c r="M78" s="2">
        <v>0</v>
      </c>
      <c r="N78" s="5" t="s">
        <v>219</v>
      </c>
      <c r="O78" s="14">
        <v>1100892</v>
      </c>
      <c r="P78" s="2">
        <v>0</v>
      </c>
      <c r="R78" s="5" t="s">
        <v>283</v>
      </c>
    </row>
    <row r="79" spans="1:18" x14ac:dyDescent="0.25">
      <c r="A79" s="3" t="s">
        <v>19</v>
      </c>
      <c r="B79" s="3" t="s">
        <v>106</v>
      </c>
      <c r="C79" s="3" t="s">
        <v>79</v>
      </c>
      <c r="D79"/>
      <c r="E79" s="2">
        <v>0</v>
      </c>
      <c r="F79" s="2">
        <v>0</v>
      </c>
      <c r="G79" s="2">
        <v>1468155</v>
      </c>
      <c r="H79" s="2">
        <v>1468155</v>
      </c>
      <c r="I79" s="2">
        <v>0</v>
      </c>
      <c r="J79" s="2">
        <v>0</v>
      </c>
      <c r="L79" s="2">
        <f>+VLOOKUP(A79,Sheet1!A$5:I$62,8,0)</f>
        <v>987495</v>
      </c>
      <c r="M79" s="2">
        <v>0</v>
      </c>
      <c r="N79" s="6" t="s">
        <v>245</v>
      </c>
      <c r="O79" s="14">
        <v>987495</v>
      </c>
      <c r="P79" s="2">
        <v>0</v>
      </c>
      <c r="Q79" s="6" t="s">
        <v>245</v>
      </c>
      <c r="R79" s="5"/>
    </row>
    <row r="80" spans="1:18" x14ac:dyDescent="0.25">
      <c r="A80" s="3" t="s">
        <v>180</v>
      </c>
      <c r="B80" s="3" t="s">
        <v>89</v>
      </c>
      <c r="C80" s="3" t="s">
        <v>79</v>
      </c>
      <c r="D80"/>
      <c r="E80" s="2">
        <v>0</v>
      </c>
      <c r="F80" s="2">
        <v>0</v>
      </c>
      <c r="G80" s="2">
        <v>1387748</v>
      </c>
      <c r="H80" s="2">
        <v>1387748</v>
      </c>
      <c r="I80" s="2">
        <v>0</v>
      </c>
      <c r="J80" s="2">
        <v>0</v>
      </c>
      <c r="L80" s="14">
        <v>0</v>
      </c>
      <c r="M80" s="2">
        <v>0</v>
      </c>
      <c r="O80" s="14">
        <v>0</v>
      </c>
      <c r="P80" s="2">
        <v>0</v>
      </c>
    </row>
    <row r="81" spans="1:18" x14ac:dyDescent="0.25">
      <c r="A81" s="3" t="s">
        <v>162</v>
      </c>
      <c r="B81" s="3" t="s">
        <v>124</v>
      </c>
      <c r="C81" s="3" t="s">
        <v>79</v>
      </c>
      <c r="D81" s="9">
        <v>45086</v>
      </c>
      <c r="E81" s="2">
        <v>0</v>
      </c>
      <c r="F81" s="2">
        <v>0</v>
      </c>
      <c r="G81" s="2">
        <v>1039851</v>
      </c>
      <c r="H81" s="2">
        <v>0</v>
      </c>
      <c r="I81" s="7">
        <v>1039851</v>
      </c>
      <c r="J81" s="2">
        <v>0</v>
      </c>
      <c r="K81" s="5" t="s">
        <v>220</v>
      </c>
      <c r="L81" s="2">
        <f>+VLOOKUP(A81,Sheet1!A$5:I$62,8,0)</f>
        <v>1039851</v>
      </c>
      <c r="M81" s="2">
        <v>0</v>
      </c>
      <c r="N81" s="5" t="s">
        <v>220</v>
      </c>
      <c r="O81" s="14">
        <v>1039851</v>
      </c>
      <c r="P81" s="2">
        <v>0</v>
      </c>
      <c r="Q81" s="5" t="s">
        <v>220</v>
      </c>
      <c r="R81" s="5"/>
    </row>
    <row r="82" spans="1:18" x14ac:dyDescent="0.25">
      <c r="A82" s="3" t="s">
        <v>115</v>
      </c>
      <c r="B82" s="3" t="s">
        <v>62</v>
      </c>
      <c r="C82" s="3" t="s">
        <v>79</v>
      </c>
      <c r="D82"/>
      <c r="E82" s="2">
        <v>0</v>
      </c>
      <c r="F82" s="2">
        <v>0</v>
      </c>
      <c r="G82" s="2">
        <v>6138583</v>
      </c>
      <c r="H82" s="2">
        <v>6138583</v>
      </c>
      <c r="I82" s="2">
        <v>0</v>
      </c>
      <c r="J82" s="2">
        <v>0</v>
      </c>
      <c r="L82" s="2">
        <f>+VLOOKUP(A82,Sheet1!A$5:I$62,8,0)</f>
        <v>0</v>
      </c>
      <c r="M82" s="2">
        <v>0</v>
      </c>
      <c r="O82" s="14">
        <v>0</v>
      </c>
      <c r="P82" s="2">
        <v>0</v>
      </c>
    </row>
    <row r="83" spans="1:18" x14ac:dyDescent="0.25">
      <c r="A83" s="3" t="s">
        <v>46</v>
      </c>
      <c r="B83" s="3" t="s">
        <v>181</v>
      </c>
      <c r="C83" s="3" t="s">
        <v>79</v>
      </c>
      <c r="D83" s="9">
        <v>45105</v>
      </c>
      <c r="E83" s="2">
        <v>0</v>
      </c>
      <c r="F83" s="2">
        <v>0</v>
      </c>
      <c r="G83" s="2">
        <v>6742221</v>
      </c>
      <c r="H83" s="2">
        <v>5795793</v>
      </c>
      <c r="I83" s="7">
        <v>946428</v>
      </c>
      <c r="J83" s="2">
        <v>0</v>
      </c>
      <c r="K83" s="5" t="s">
        <v>221</v>
      </c>
      <c r="L83" s="2">
        <f>+VLOOKUP(A83,Sheet1!A$5:I$62,8,0)</f>
        <v>0</v>
      </c>
      <c r="M83" s="2">
        <v>0</v>
      </c>
      <c r="N83" s="5"/>
      <c r="O83" s="14">
        <v>1867641</v>
      </c>
      <c r="P83" s="2">
        <v>0</v>
      </c>
      <c r="Q83" s="6" t="s">
        <v>264</v>
      </c>
      <c r="R83" s="5"/>
    </row>
    <row r="84" spans="1:18" x14ac:dyDescent="0.25">
      <c r="A84" s="3" t="s">
        <v>28</v>
      </c>
      <c r="B84" s="3" t="s">
        <v>84</v>
      </c>
      <c r="C84" s="3" t="s">
        <v>79</v>
      </c>
      <c r="D84"/>
      <c r="E84" s="2">
        <v>0</v>
      </c>
      <c r="F84" s="2">
        <v>0</v>
      </c>
      <c r="G84" s="2">
        <v>1677378</v>
      </c>
      <c r="H84" s="2">
        <v>1677378</v>
      </c>
      <c r="I84" s="2">
        <v>0</v>
      </c>
      <c r="J84" s="2">
        <v>0</v>
      </c>
      <c r="L84" s="14">
        <v>0</v>
      </c>
      <c r="M84" s="2">
        <v>0</v>
      </c>
      <c r="O84" s="14">
        <v>0</v>
      </c>
      <c r="P84" s="2">
        <v>0</v>
      </c>
    </row>
    <row r="85" spans="1:18" x14ac:dyDescent="0.25">
      <c r="A85" s="3" t="s">
        <v>153</v>
      </c>
      <c r="B85" s="3" t="s">
        <v>86</v>
      </c>
      <c r="C85" s="3" t="s">
        <v>79</v>
      </c>
      <c r="D85"/>
      <c r="E85" s="2">
        <v>0</v>
      </c>
      <c r="F85" s="2">
        <v>0</v>
      </c>
      <c r="G85" s="2">
        <v>4804430</v>
      </c>
      <c r="H85" s="2">
        <v>4804430</v>
      </c>
      <c r="I85" s="2">
        <v>0</v>
      </c>
      <c r="J85" s="2">
        <v>0</v>
      </c>
      <c r="L85" s="2">
        <f>+VLOOKUP(A85,Sheet1!A$5:I$62,8,0)</f>
        <v>0</v>
      </c>
      <c r="M85" s="2">
        <v>0</v>
      </c>
      <c r="O85" s="14">
        <v>0</v>
      </c>
      <c r="P85" s="2">
        <v>0</v>
      </c>
    </row>
    <row r="86" spans="1:18" x14ac:dyDescent="0.25">
      <c r="A86" s="3" t="s">
        <v>120</v>
      </c>
      <c r="B86" s="3" t="s">
        <v>177</v>
      </c>
      <c r="C86" s="3" t="s">
        <v>79</v>
      </c>
      <c r="D86"/>
      <c r="E86" s="2">
        <v>0</v>
      </c>
      <c r="F86" s="2">
        <v>0</v>
      </c>
      <c r="G86" s="2">
        <v>4742705</v>
      </c>
      <c r="H86" s="2">
        <v>4742705</v>
      </c>
      <c r="I86" s="2">
        <v>0</v>
      </c>
      <c r="J86" s="2">
        <v>0</v>
      </c>
      <c r="L86" s="2">
        <f>+VLOOKUP(A86,Sheet1!A$5:I$62,8,0)</f>
        <v>0</v>
      </c>
      <c r="M86" s="2">
        <v>0</v>
      </c>
      <c r="O86" s="14">
        <v>0</v>
      </c>
      <c r="P86" s="2">
        <v>0</v>
      </c>
    </row>
    <row r="87" spans="1:18" x14ac:dyDescent="0.25">
      <c r="A87" s="3" t="s">
        <v>67</v>
      </c>
      <c r="B87" s="3" t="s">
        <v>4</v>
      </c>
      <c r="C87" s="3" t="s">
        <v>79</v>
      </c>
      <c r="D87"/>
      <c r="E87" s="2">
        <v>0</v>
      </c>
      <c r="F87" s="2">
        <v>0</v>
      </c>
      <c r="G87" s="2">
        <v>3467801</v>
      </c>
      <c r="H87" s="2">
        <v>3467801</v>
      </c>
      <c r="I87" s="2">
        <v>0</v>
      </c>
      <c r="J87" s="2">
        <v>0</v>
      </c>
      <c r="L87" s="2">
        <f>+VLOOKUP(A87,Sheet1!A$5:I$62,8,0)</f>
        <v>1088016</v>
      </c>
      <c r="M87" s="2">
        <v>0</v>
      </c>
      <c r="N87" t="s">
        <v>246</v>
      </c>
      <c r="O87" s="14">
        <v>0</v>
      </c>
      <c r="P87" s="2">
        <v>0</v>
      </c>
    </row>
    <row r="88" spans="1:18" x14ac:dyDescent="0.25">
      <c r="A88" s="3" t="s">
        <v>63</v>
      </c>
      <c r="B88" s="3" t="s">
        <v>108</v>
      </c>
      <c r="C88" s="3" t="s">
        <v>79</v>
      </c>
      <c r="D88"/>
      <c r="E88" s="2">
        <v>0</v>
      </c>
      <c r="F88" s="2">
        <v>0</v>
      </c>
      <c r="G88" s="2">
        <v>988861</v>
      </c>
      <c r="H88" s="2">
        <v>988861</v>
      </c>
      <c r="I88" s="2">
        <v>0</v>
      </c>
      <c r="J88" s="2">
        <v>0</v>
      </c>
      <c r="L88" s="14">
        <v>0</v>
      </c>
      <c r="M88" s="2">
        <v>0</v>
      </c>
      <c r="O88" s="14">
        <v>0</v>
      </c>
      <c r="P88" s="2">
        <v>0</v>
      </c>
    </row>
    <row r="89" spans="1:18" x14ac:dyDescent="0.25">
      <c r="A89" s="3" t="s">
        <v>58</v>
      </c>
      <c r="B89" s="3" t="s">
        <v>92</v>
      </c>
      <c r="C89" s="3" t="s">
        <v>79</v>
      </c>
      <c r="D89"/>
      <c r="E89" s="2">
        <v>0</v>
      </c>
      <c r="F89" s="2">
        <v>0</v>
      </c>
      <c r="G89" s="2">
        <v>4186473</v>
      </c>
      <c r="H89" s="2">
        <v>4186473</v>
      </c>
      <c r="I89" s="2">
        <v>0</v>
      </c>
      <c r="J89" s="2">
        <v>0</v>
      </c>
      <c r="L89" s="14">
        <v>0</v>
      </c>
      <c r="M89" s="2">
        <v>0</v>
      </c>
      <c r="O89" s="14">
        <v>0</v>
      </c>
      <c r="P89" s="2">
        <v>0</v>
      </c>
    </row>
    <row r="90" spans="1:18" x14ac:dyDescent="0.25">
      <c r="A90" s="3" t="s">
        <v>96</v>
      </c>
      <c r="B90" s="3" t="s">
        <v>90</v>
      </c>
      <c r="C90" s="3" t="s">
        <v>79</v>
      </c>
      <c r="D90"/>
      <c r="E90" s="2">
        <v>0</v>
      </c>
      <c r="F90" s="2">
        <v>0</v>
      </c>
      <c r="G90" s="2">
        <v>1688530</v>
      </c>
      <c r="H90" s="2">
        <v>1688530</v>
      </c>
      <c r="I90" s="2">
        <v>0</v>
      </c>
      <c r="J90" s="2">
        <v>0</v>
      </c>
      <c r="L90" s="2">
        <f>+VLOOKUP(A90,Sheet1!A$5:I$62,8,0)</f>
        <v>757143</v>
      </c>
      <c r="M90" s="2">
        <v>0</v>
      </c>
      <c r="N90" t="s">
        <v>247</v>
      </c>
      <c r="O90" s="14">
        <v>0</v>
      </c>
      <c r="P90" s="2">
        <v>0</v>
      </c>
    </row>
    <row r="91" spans="1:18" x14ac:dyDescent="0.25">
      <c r="A91" s="3" t="s">
        <v>98</v>
      </c>
      <c r="B91" s="3" t="s">
        <v>143</v>
      </c>
      <c r="C91" s="3" t="s">
        <v>79</v>
      </c>
      <c r="D91"/>
      <c r="E91" s="2">
        <v>0</v>
      </c>
      <c r="F91" s="2">
        <v>0</v>
      </c>
      <c r="G91" s="2">
        <v>1681939</v>
      </c>
      <c r="H91" s="2">
        <v>1681939</v>
      </c>
      <c r="I91" s="2">
        <v>0</v>
      </c>
      <c r="J91" s="2">
        <v>0</v>
      </c>
      <c r="L91" s="2">
        <v>0</v>
      </c>
      <c r="M91" s="2">
        <v>0</v>
      </c>
      <c r="O91" s="14">
        <v>0</v>
      </c>
      <c r="P91" s="2">
        <v>0</v>
      </c>
    </row>
    <row r="92" spans="1:18" x14ac:dyDescent="0.25">
      <c r="A92" s="3" t="s">
        <v>235</v>
      </c>
      <c r="L92" s="2">
        <f>+VLOOKUP(A92,Sheet1!A$5:I$62,8,0)</f>
        <v>2307313</v>
      </c>
      <c r="M92" s="2">
        <v>0</v>
      </c>
      <c r="N92" t="s">
        <v>248</v>
      </c>
      <c r="O92" s="14">
        <v>0</v>
      </c>
      <c r="P92" s="2">
        <v>0</v>
      </c>
    </row>
    <row r="98" spans="9:10" x14ac:dyDescent="0.25">
      <c r="I98" s="3"/>
      <c r="J98" s="5"/>
    </row>
    <row r="99" spans="9:10" x14ac:dyDescent="0.25">
      <c r="I99" s="3"/>
      <c r="J99"/>
    </row>
    <row r="100" spans="9:10" x14ac:dyDescent="0.25">
      <c r="I100" s="3"/>
      <c r="J100"/>
    </row>
    <row r="101" spans="9:10" x14ac:dyDescent="0.25">
      <c r="I101" s="3"/>
      <c r="J101"/>
    </row>
    <row r="102" spans="9:10" x14ac:dyDescent="0.25">
      <c r="I102" s="3"/>
      <c r="J102" s="5"/>
    </row>
    <row r="103" spans="9:10" x14ac:dyDescent="0.25">
      <c r="I103" s="3"/>
      <c r="J103" s="5"/>
    </row>
    <row r="104" spans="9:10" x14ac:dyDescent="0.25">
      <c r="I104" s="3"/>
      <c r="J104" s="5"/>
    </row>
    <row r="105" spans="9:10" x14ac:dyDescent="0.25">
      <c r="I105" s="3"/>
      <c r="J105" s="5"/>
    </row>
    <row r="106" spans="9:10" x14ac:dyDescent="0.25">
      <c r="I106" s="3"/>
      <c r="J106" s="5"/>
    </row>
    <row r="107" spans="9:10" x14ac:dyDescent="0.25">
      <c r="I107" s="3"/>
      <c r="J107" s="5"/>
    </row>
    <row r="108" spans="9:10" x14ac:dyDescent="0.25">
      <c r="I108" s="3"/>
      <c r="J108" s="5"/>
    </row>
    <row r="109" spans="9:10" x14ac:dyDescent="0.25">
      <c r="I109" s="3"/>
      <c r="J109"/>
    </row>
    <row r="110" spans="9:10" x14ac:dyDescent="0.25">
      <c r="I110" s="3"/>
      <c r="J110" s="5"/>
    </row>
    <row r="111" spans="9:10" x14ac:dyDescent="0.25">
      <c r="I111" s="3"/>
      <c r="J111" s="5"/>
    </row>
    <row r="112" spans="9:10" x14ac:dyDescent="0.25">
      <c r="I112" s="3"/>
      <c r="J112" s="5"/>
    </row>
    <row r="113" spans="9:10" x14ac:dyDescent="0.25">
      <c r="I113" s="3"/>
      <c r="J113" s="5"/>
    </row>
    <row r="114" spans="9:10" x14ac:dyDescent="0.25">
      <c r="I114" s="3"/>
      <c r="J114" s="5"/>
    </row>
    <row r="115" spans="9:10" x14ac:dyDescent="0.25">
      <c r="I115" s="3"/>
      <c r="J115" s="5"/>
    </row>
    <row r="116" spans="9:10" x14ac:dyDescent="0.25">
      <c r="I116" s="3"/>
      <c r="J116" s="5"/>
    </row>
    <row r="117" spans="9:10" x14ac:dyDescent="0.25">
      <c r="I117" s="3"/>
      <c r="J117" s="5"/>
    </row>
    <row r="118" spans="9:10" x14ac:dyDescent="0.25">
      <c r="I118" s="3"/>
      <c r="J118" s="5"/>
    </row>
    <row r="119" spans="9:10" x14ac:dyDescent="0.25">
      <c r="I119" s="3"/>
      <c r="J119" s="6"/>
    </row>
    <row r="120" spans="9:10" x14ac:dyDescent="0.25">
      <c r="I120" s="3"/>
      <c r="J120" s="5"/>
    </row>
    <row r="121" spans="9:10" x14ac:dyDescent="0.25">
      <c r="I121" s="3"/>
      <c r="J121" s="5"/>
    </row>
    <row r="122" spans="9:10" x14ac:dyDescent="0.25">
      <c r="I122" s="3"/>
      <c r="J122" s="5"/>
    </row>
    <row r="123" spans="9:10" x14ac:dyDescent="0.25">
      <c r="I123" s="3"/>
      <c r="J123" s="5"/>
    </row>
    <row r="124" spans="9:10" x14ac:dyDescent="0.25">
      <c r="I124" s="3"/>
      <c r="J124" s="5"/>
    </row>
    <row r="125" spans="9:10" x14ac:dyDescent="0.25">
      <c r="I125" s="3"/>
      <c r="J125" s="5"/>
    </row>
    <row r="126" spans="9:10" x14ac:dyDescent="0.25">
      <c r="I126" s="3"/>
      <c r="J126"/>
    </row>
    <row r="127" spans="9:10" x14ac:dyDescent="0.25">
      <c r="I127" s="3"/>
      <c r="J127" s="5"/>
    </row>
    <row r="128" spans="9:10" x14ac:dyDescent="0.25">
      <c r="I128" s="3"/>
      <c r="J128" s="5"/>
    </row>
    <row r="129" spans="9:10" x14ac:dyDescent="0.25">
      <c r="I129" s="3"/>
      <c r="J129" s="5"/>
    </row>
    <row r="130" spans="9:10" x14ac:dyDescent="0.25">
      <c r="I130" s="3"/>
      <c r="J130" s="5"/>
    </row>
    <row r="131" spans="9:10" x14ac:dyDescent="0.25">
      <c r="I131" s="3"/>
      <c r="J131" s="5"/>
    </row>
    <row r="132" spans="9:10" x14ac:dyDescent="0.25">
      <c r="I132" s="3"/>
      <c r="J132" s="5"/>
    </row>
    <row r="133" spans="9:10" x14ac:dyDescent="0.25">
      <c r="I133" s="3"/>
      <c r="J133" s="5"/>
    </row>
    <row r="134" spans="9:10" x14ac:dyDescent="0.25">
      <c r="I134" s="3"/>
      <c r="J134" s="5"/>
    </row>
    <row r="135" spans="9:10" x14ac:dyDescent="0.25">
      <c r="I135" s="3"/>
      <c r="J135" s="5"/>
    </row>
    <row r="136" spans="9:10" x14ac:dyDescent="0.25">
      <c r="I136" s="3"/>
      <c r="J136" s="5"/>
    </row>
    <row r="137" spans="9:10" x14ac:dyDescent="0.25">
      <c r="I137" s="3"/>
      <c r="J137" s="5"/>
    </row>
    <row r="138" spans="9:10" x14ac:dyDescent="0.25">
      <c r="I138" s="3"/>
      <c r="J138" s="5"/>
    </row>
    <row r="139" spans="9:10" x14ac:dyDescent="0.25">
      <c r="I139" s="3"/>
      <c r="J139" s="5"/>
    </row>
  </sheetData>
  <autoFilter ref="A4:Q92" xr:uid="{00000000-0001-0000-0000-000000000000}"/>
  <mergeCells count="16">
    <mergeCell ref="O3:P3"/>
    <mergeCell ref="Q3:R3"/>
    <mergeCell ref="O2:R2"/>
    <mergeCell ref="L3:M3"/>
    <mergeCell ref="N3:N4"/>
    <mergeCell ref="D3:D4"/>
    <mergeCell ref="L2:N2"/>
    <mergeCell ref="K3:K4"/>
    <mergeCell ref="A1:J1"/>
    <mergeCell ref="A3:A4"/>
    <mergeCell ref="B3:B4"/>
    <mergeCell ref="C3:C4"/>
    <mergeCell ref="E3:F3"/>
    <mergeCell ref="G3:H3"/>
    <mergeCell ref="I3:J3"/>
    <mergeCell ref="I2:K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80AA1D-E38B-49D6-9384-1CBE193AE438}">
  <dimension ref="A1:J62"/>
  <sheetViews>
    <sheetView workbookViewId="0">
      <selection activeCell="N6" sqref="N6"/>
    </sheetView>
  </sheetViews>
  <sheetFormatPr defaultRowHeight="15" x14ac:dyDescent="0.25"/>
  <cols>
    <col min="2" max="2" width="41" customWidth="1"/>
    <col min="4" max="9" width="15.7109375" customWidth="1"/>
  </cols>
  <sheetData>
    <row r="1" spans="1:10" ht="18.75" x14ac:dyDescent="0.3">
      <c r="A1" s="25" t="s">
        <v>151</v>
      </c>
      <c r="B1" s="25"/>
      <c r="C1" s="25"/>
      <c r="D1" s="25"/>
      <c r="E1" s="25"/>
      <c r="F1" s="25"/>
      <c r="G1" s="25"/>
      <c r="H1" s="25"/>
      <c r="I1" s="25"/>
      <c r="J1" s="25"/>
    </row>
    <row r="2" spans="1:10" x14ac:dyDescent="0.25">
      <c r="A2" s="36" t="s">
        <v>229</v>
      </c>
      <c r="B2" s="36"/>
      <c r="C2" s="36"/>
      <c r="D2" s="36"/>
      <c r="E2" s="36"/>
      <c r="F2" s="36"/>
      <c r="G2" s="36"/>
      <c r="H2" s="36"/>
      <c r="I2" s="36"/>
      <c r="J2" s="36"/>
    </row>
    <row r="3" spans="1:10" ht="15" customHeight="1" x14ac:dyDescent="0.25">
      <c r="A3" s="26" t="s">
        <v>68</v>
      </c>
      <c r="B3" s="26" t="s">
        <v>178</v>
      </c>
      <c r="C3" s="26" t="s">
        <v>37</v>
      </c>
      <c r="D3" s="28" t="s">
        <v>42</v>
      </c>
      <c r="E3" s="29"/>
      <c r="F3" s="28" t="s">
        <v>104</v>
      </c>
      <c r="G3" s="29"/>
      <c r="H3" s="28" t="s">
        <v>70</v>
      </c>
      <c r="I3" s="29"/>
      <c r="J3" s="26" t="s">
        <v>230</v>
      </c>
    </row>
    <row r="4" spans="1:10" x14ac:dyDescent="0.25">
      <c r="A4" s="37"/>
      <c r="B4" s="37"/>
      <c r="C4" s="37"/>
      <c r="D4" s="4" t="s">
        <v>129</v>
      </c>
      <c r="E4" s="4" t="s">
        <v>117</v>
      </c>
      <c r="F4" s="4" t="s">
        <v>129</v>
      </c>
      <c r="G4" s="4" t="s">
        <v>117</v>
      </c>
      <c r="H4" s="4" t="s">
        <v>129</v>
      </c>
      <c r="I4" s="4" t="s">
        <v>117</v>
      </c>
      <c r="J4" s="37"/>
    </row>
    <row r="5" spans="1:10" x14ac:dyDescent="0.25">
      <c r="A5" s="3" t="s">
        <v>141</v>
      </c>
      <c r="B5" s="3" t="s">
        <v>49</v>
      </c>
      <c r="C5" s="3">
        <v>131</v>
      </c>
      <c r="D5" s="2">
        <v>0</v>
      </c>
      <c r="E5" s="2">
        <v>0</v>
      </c>
      <c r="F5" s="2">
        <v>1213497</v>
      </c>
      <c r="G5" s="2">
        <v>1213497</v>
      </c>
      <c r="H5" s="2">
        <v>0</v>
      </c>
      <c r="I5" s="2">
        <v>0</v>
      </c>
      <c r="J5" s="3" t="s">
        <v>231</v>
      </c>
    </row>
    <row r="6" spans="1:10" x14ac:dyDescent="0.25">
      <c r="A6" s="3" t="s">
        <v>164</v>
      </c>
      <c r="B6" s="3" t="s">
        <v>23</v>
      </c>
      <c r="C6" s="3">
        <v>131</v>
      </c>
      <c r="D6" s="2">
        <v>1203749</v>
      </c>
      <c r="E6" s="2">
        <v>0</v>
      </c>
      <c r="F6" s="2">
        <v>0</v>
      </c>
      <c r="G6" s="2">
        <v>1203749</v>
      </c>
      <c r="H6" s="2">
        <v>0</v>
      </c>
      <c r="I6" s="2">
        <v>0</v>
      </c>
      <c r="J6" s="3" t="s">
        <v>231</v>
      </c>
    </row>
    <row r="7" spans="1:10" x14ac:dyDescent="0.25">
      <c r="A7" s="3" t="s">
        <v>80</v>
      </c>
      <c r="B7" s="3" t="s">
        <v>163</v>
      </c>
      <c r="C7" s="3">
        <v>131</v>
      </c>
      <c r="D7" s="2">
        <v>1423422</v>
      </c>
      <c r="E7" s="2">
        <v>0</v>
      </c>
      <c r="F7" s="2">
        <v>0</v>
      </c>
      <c r="G7" s="2">
        <v>418044</v>
      </c>
      <c r="H7" s="2">
        <v>1005378</v>
      </c>
      <c r="I7" s="2">
        <v>0</v>
      </c>
      <c r="J7" s="3" t="s">
        <v>231</v>
      </c>
    </row>
    <row r="8" spans="1:10" x14ac:dyDescent="0.25">
      <c r="A8" s="3" t="s">
        <v>16</v>
      </c>
      <c r="B8" s="3" t="s">
        <v>132</v>
      </c>
      <c r="C8" s="3">
        <v>131</v>
      </c>
      <c r="D8" s="2">
        <v>0</v>
      </c>
      <c r="E8" s="2">
        <v>0</v>
      </c>
      <c r="F8" s="2">
        <v>774372</v>
      </c>
      <c r="G8" s="2">
        <v>774372</v>
      </c>
      <c r="H8" s="2">
        <v>0</v>
      </c>
      <c r="I8" s="2">
        <v>0</v>
      </c>
      <c r="J8" s="3" t="s">
        <v>232</v>
      </c>
    </row>
    <row r="9" spans="1:10" x14ac:dyDescent="0.25">
      <c r="A9" s="3" t="s">
        <v>107</v>
      </c>
      <c r="B9" s="3" t="s">
        <v>154</v>
      </c>
      <c r="C9" s="3">
        <v>131</v>
      </c>
      <c r="D9" s="2">
        <v>1444967</v>
      </c>
      <c r="E9" s="2">
        <v>0</v>
      </c>
      <c r="F9" s="2">
        <v>0</v>
      </c>
      <c r="G9" s="2">
        <v>0</v>
      </c>
      <c r="H9" s="2">
        <v>1444967</v>
      </c>
      <c r="I9" s="2">
        <v>0</v>
      </c>
      <c r="J9" s="3" t="s">
        <v>231</v>
      </c>
    </row>
    <row r="10" spans="1:10" x14ac:dyDescent="0.25">
      <c r="A10" s="3" t="s">
        <v>140</v>
      </c>
      <c r="B10" s="3" t="s">
        <v>114</v>
      </c>
      <c r="C10" s="3">
        <v>131</v>
      </c>
      <c r="D10" s="2">
        <v>1064038</v>
      </c>
      <c r="E10" s="2">
        <v>0</v>
      </c>
      <c r="F10" s="2">
        <v>0</v>
      </c>
      <c r="G10" s="2">
        <v>0</v>
      </c>
      <c r="H10" s="2">
        <v>1064038</v>
      </c>
      <c r="I10" s="2">
        <v>0</v>
      </c>
      <c r="J10" s="3" t="s">
        <v>231</v>
      </c>
    </row>
    <row r="11" spans="1:10" x14ac:dyDescent="0.25">
      <c r="A11" s="3" t="s">
        <v>155</v>
      </c>
      <c r="B11" s="3" t="s">
        <v>114</v>
      </c>
      <c r="C11" s="3">
        <v>131</v>
      </c>
      <c r="D11" s="2">
        <v>1236126</v>
      </c>
      <c r="E11" s="2">
        <v>0</v>
      </c>
      <c r="F11" s="2">
        <v>0</v>
      </c>
      <c r="G11" s="2">
        <v>0</v>
      </c>
      <c r="H11" s="2">
        <v>1236126</v>
      </c>
      <c r="I11" s="2">
        <v>0</v>
      </c>
      <c r="J11" s="3" t="s">
        <v>231</v>
      </c>
    </row>
    <row r="12" spans="1:10" x14ac:dyDescent="0.25">
      <c r="A12" s="3" t="s">
        <v>26</v>
      </c>
      <c r="B12" s="3" t="s">
        <v>13</v>
      </c>
      <c r="C12" s="3">
        <v>131</v>
      </c>
      <c r="D12" s="2">
        <v>1696789</v>
      </c>
      <c r="E12" s="2">
        <v>0</v>
      </c>
      <c r="F12" s="2">
        <v>0</v>
      </c>
      <c r="G12" s="2">
        <v>0</v>
      </c>
      <c r="H12" s="2">
        <v>1696789</v>
      </c>
      <c r="I12" s="2">
        <v>0</v>
      </c>
      <c r="J12" s="3" t="s">
        <v>233</v>
      </c>
    </row>
    <row r="13" spans="1:10" x14ac:dyDescent="0.25">
      <c r="A13" s="3" t="s">
        <v>8</v>
      </c>
      <c r="B13" s="3" t="s">
        <v>95</v>
      </c>
      <c r="C13" s="3">
        <v>131</v>
      </c>
      <c r="D13" s="2">
        <v>1170113</v>
      </c>
      <c r="E13" s="2">
        <v>0</v>
      </c>
      <c r="F13" s="2">
        <v>0</v>
      </c>
      <c r="G13" s="2">
        <v>0</v>
      </c>
      <c r="H13" s="2">
        <v>1170113</v>
      </c>
      <c r="I13" s="2">
        <v>0</v>
      </c>
      <c r="J13" s="3" t="s">
        <v>231</v>
      </c>
    </row>
    <row r="14" spans="1:10" x14ac:dyDescent="0.25">
      <c r="A14" s="3" t="s">
        <v>131</v>
      </c>
      <c r="B14" s="3" t="s">
        <v>56</v>
      </c>
      <c r="C14" s="3">
        <v>131</v>
      </c>
      <c r="D14" s="2">
        <v>375599</v>
      </c>
      <c r="E14" s="2">
        <v>0</v>
      </c>
      <c r="F14" s="2">
        <v>0</v>
      </c>
      <c r="G14" s="2">
        <v>0</v>
      </c>
      <c r="H14" s="2">
        <v>375599</v>
      </c>
      <c r="I14" s="2">
        <v>0</v>
      </c>
      <c r="J14" s="3" t="s">
        <v>231</v>
      </c>
    </row>
    <row r="15" spans="1:10" x14ac:dyDescent="0.25">
      <c r="A15" s="3" t="s">
        <v>173</v>
      </c>
      <c r="B15" s="3" t="s">
        <v>3</v>
      </c>
      <c r="C15" s="3">
        <v>131</v>
      </c>
      <c r="D15" s="2">
        <v>594820</v>
      </c>
      <c r="E15" s="2">
        <v>0</v>
      </c>
      <c r="F15" s="2">
        <v>0</v>
      </c>
      <c r="G15" s="2">
        <v>0</v>
      </c>
      <c r="H15" s="2">
        <v>594820</v>
      </c>
      <c r="I15" s="2">
        <v>0</v>
      </c>
      <c r="J15" s="3" t="s">
        <v>231</v>
      </c>
    </row>
    <row r="16" spans="1:10" x14ac:dyDescent="0.25">
      <c r="A16" s="3" t="s">
        <v>147</v>
      </c>
      <c r="B16" s="3" t="s">
        <v>171</v>
      </c>
      <c r="C16" s="3">
        <v>131</v>
      </c>
      <c r="D16" s="2">
        <v>874620</v>
      </c>
      <c r="E16" s="2">
        <v>0</v>
      </c>
      <c r="F16" s="2">
        <v>0</v>
      </c>
      <c r="G16" s="2">
        <v>0</v>
      </c>
      <c r="H16" s="2">
        <v>874620</v>
      </c>
      <c r="I16" s="2">
        <v>0</v>
      </c>
      <c r="J16" s="3" t="s">
        <v>231</v>
      </c>
    </row>
    <row r="17" spans="1:10" x14ac:dyDescent="0.25">
      <c r="A17" s="3" t="s">
        <v>51</v>
      </c>
      <c r="B17" s="3" t="s">
        <v>35</v>
      </c>
      <c r="C17" s="3">
        <v>131</v>
      </c>
      <c r="D17" s="2">
        <v>375599</v>
      </c>
      <c r="E17" s="2">
        <v>0</v>
      </c>
      <c r="F17" s="2">
        <v>0</v>
      </c>
      <c r="G17" s="2">
        <v>0</v>
      </c>
      <c r="H17" s="2">
        <v>375599</v>
      </c>
      <c r="I17" s="2">
        <v>0</v>
      </c>
      <c r="J17" s="3" t="s">
        <v>231</v>
      </c>
    </row>
    <row r="18" spans="1:10" x14ac:dyDescent="0.25">
      <c r="A18" s="3" t="s">
        <v>74</v>
      </c>
      <c r="B18" s="3" t="s">
        <v>18</v>
      </c>
      <c r="C18" s="3">
        <v>131</v>
      </c>
      <c r="D18" s="2">
        <v>387716</v>
      </c>
      <c r="E18" s="2">
        <v>0</v>
      </c>
      <c r="F18" s="2">
        <v>0</v>
      </c>
      <c r="G18" s="2">
        <v>0</v>
      </c>
      <c r="H18" s="2">
        <v>387716</v>
      </c>
      <c r="I18" s="2">
        <v>0</v>
      </c>
      <c r="J18" s="3" t="s">
        <v>234</v>
      </c>
    </row>
    <row r="19" spans="1:10" x14ac:dyDescent="0.25">
      <c r="A19" s="3" t="s">
        <v>43</v>
      </c>
      <c r="B19" s="3" t="s">
        <v>75</v>
      </c>
      <c r="C19" s="3">
        <v>131</v>
      </c>
      <c r="D19" s="2">
        <v>770362</v>
      </c>
      <c r="E19" s="2">
        <v>0</v>
      </c>
      <c r="F19" s="2">
        <v>0</v>
      </c>
      <c r="G19" s="2">
        <v>0</v>
      </c>
      <c r="H19" s="2">
        <v>770362</v>
      </c>
      <c r="I19" s="2">
        <v>0</v>
      </c>
      <c r="J19" s="3" t="s">
        <v>231</v>
      </c>
    </row>
    <row r="20" spans="1:10" x14ac:dyDescent="0.25">
      <c r="A20" s="3" t="s">
        <v>17</v>
      </c>
      <c r="B20" s="3" t="s">
        <v>144</v>
      </c>
      <c r="C20" s="3">
        <v>131</v>
      </c>
      <c r="D20" s="2">
        <v>1560847</v>
      </c>
      <c r="E20" s="2">
        <v>0</v>
      </c>
      <c r="F20" s="2">
        <v>0</v>
      </c>
      <c r="G20" s="2">
        <v>0</v>
      </c>
      <c r="H20" s="2">
        <v>1560847</v>
      </c>
      <c r="I20" s="2">
        <v>0</v>
      </c>
      <c r="J20" s="3" t="s">
        <v>231</v>
      </c>
    </row>
    <row r="21" spans="1:10" x14ac:dyDescent="0.25">
      <c r="A21" s="3" t="s">
        <v>87</v>
      </c>
      <c r="B21" s="3" t="s">
        <v>100</v>
      </c>
      <c r="C21" s="3">
        <v>131</v>
      </c>
      <c r="D21" s="2">
        <v>1266849</v>
      </c>
      <c r="E21" s="2">
        <v>0</v>
      </c>
      <c r="F21" s="2">
        <v>0</v>
      </c>
      <c r="G21" s="2">
        <v>0</v>
      </c>
      <c r="H21" s="2">
        <v>1266849</v>
      </c>
      <c r="I21" s="2">
        <v>0</v>
      </c>
      <c r="J21" s="3" t="s">
        <v>231</v>
      </c>
    </row>
    <row r="22" spans="1:10" x14ac:dyDescent="0.25">
      <c r="A22" s="3" t="s">
        <v>64</v>
      </c>
      <c r="B22" s="3" t="s">
        <v>182</v>
      </c>
      <c r="C22" s="3">
        <v>131</v>
      </c>
      <c r="D22" s="2">
        <v>1734657</v>
      </c>
      <c r="E22" s="2">
        <v>0</v>
      </c>
      <c r="F22" s="2">
        <v>0</v>
      </c>
      <c r="G22" s="2">
        <v>0</v>
      </c>
      <c r="H22" s="2">
        <v>1734657</v>
      </c>
      <c r="I22" s="2">
        <v>0</v>
      </c>
      <c r="J22" s="3" t="s">
        <v>231</v>
      </c>
    </row>
    <row r="23" spans="1:10" x14ac:dyDescent="0.25">
      <c r="A23" s="3" t="s">
        <v>34</v>
      </c>
      <c r="B23" s="3" t="s">
        <v>40</v>
      </c>
      <c r="C23" s="3">
        <v>131</v>
      </c>
      <c r="D23" s="2">
        <v>2962179</v>
      </c>
      <c r="E23" s="2">
        <v>0</v>
      </c>
      <c r="F23" s="2">
        <v>0</v>
      </c>
      <c r="G23" s="2">
        <v>1224721</v>
      </c>
      <c r="H23" s="2">
        <v>1737458</v>
      </c>
      <c r="I23" s="2">
        <v>0</v>
      </c>
      <c r="J23" s="3" t="s">
        <v>231</v>
      </c>
    </row>
    <row r="24" spans="1:10" x14ac:dyDescent="0.25">
      <c r="A24" s="3" t="s">
        <v>172</v>
      </c>
      <c r="B24" s="3" t="s">
        <v>65</v>
      </c>
      <c r="C24" s="3">
        <v>131</v>
      </c>
      <c r="D24" s="2">
        <v>1166361</v>
      </c>
      <c r="E24" s="2">
        <v>0</v>
      </c>
      <c r="F24" s="2">
        <v>0</v>
      </c>
      <c r="G24" s="2">
        <v>0</v>
      </c>
      <c r="H24" s="2">
        <v>1166361</v>
      </c>
      <c r="I24" s="2">
        <v>0</v>
      </c>
      <c r="J24" s="3" t="s">
        <v>231</v>
      </c>
    </row>
    <row r="25" spans="1:10" x14ac:dyDescent="0.25">
      <c r="A25" s="3" t="s">
        <v>15</v>
      </c>
      <c r="B25" s="3" t="s">
        <v>76</v>
      </c>
      <c r="C25" s="3">
        <v>131</v>
      </c>
      <c r="D25" s="2">
        <v>752938</v>
      </c>
      <c r="E25" s="2">
        <v>0</v>
      </c>
      <c r="F25" s="2">
        <v>0</v>
      </c>
      <c r="G25" s="2">
        <v>0</v>
      </c>
      <c r="H25" s="2">
        <v>752938</v>
      </c>
      <c r="I25" s="2">
        <v>0</v>
      </c>
      <c r="J25" s="3" t="s">
        <v>231</v>
      </c>
    </row>
    <row r="26" spans="1:10" x14ac:dyDescent="0.25">
      <c r="A26" s="3" t="s">
        <v>125</v>
      </c>
      <c r="B26" s="3" t="s">
        <v>126</v>
      </c>
      <c r="C26" s="3">
        <v>131</v>
      </c>
      <c r="D26" s="2">
        <v>447532</v>
      </c>
      <c r="E26" s="2">
        <v>0</v>
      </c>
      <c r="F26" s="2">
        <v>0</v>
      </c>
      <c r="G26" s="2">
        <v>0</v>
      </c>
      <c r="H26" s="2">
        <v>447532</v>
      </c>
      <c r="I26" s="2">
        <v>0</v>
      </c>
      <c r="J26" s="3" t="s">
        <v>231</v>
      </c>
    </row>
    <row r="27" spans="1:10" x14ac:dyDescent="0.25">
      <c r="A27" s="3" t="s">
        <v>128</v>
      </c>
      <c r="B27" s="3" t="s">
        <v>59</v>
      </c>
      <c r="C27" s="3">
        <v>131</v>
      </c>
      <c r="D27" s="2">
        <v>541536</v>
      </c>
      <c r="E27" s="2">
        <v>0</v>
      </c>
      <c r="F27" s="2">
        <v>0</v>
      </c>
      <c r="G27" s="2">
        <v>0</v>
      </c>
      <c r="H27" s="2">
        <v>541536</v>
      </c>
      <c r="I27" s="2">
        <v>0</v>
      </c>
      <c r="J27" s="3" t="s">
        <v>231</v>
      </c>
    </row>
    <row r="28" spans="1:10" x14ac:dyDescent="0.25">
      <c r="A28" s="3" t="s">
        <v>175</v>
      </c>
      <c r="B28" s="3" t="s">
        <v>69</v>
      </c>
      <c r="C28" s="3">
        <v>131</v>
      </c>
      <c r="D28" s="2">
        <v>1751604</v>
      </c>
      <c r="E28" s="2">
        <v>0</v>
      </c>
      <c r="F28" s="2">
        <v>1104636</v>
      </c>
      <c r="G28" s="2">
        <v>925585</v>
      </c>
      <c r="H28" s="2">
        <v>1930655</v>
      </c>
      <c r="I28" s="2">
        <v>0</v>
      </c>
      <c r="J28" s="3" t="s">
        <v>231</v>
      </c>
    </row>
    <row r="29" spans="1:10" x14ac:dyDescent="0.25">
      <c r="A29" s="3" t="s">
        <v>105</v>
      </c>
      <c r="B29" s="3" t="s">
        <v>66</v>
      </c>
      <c r="C29" s="3">
        <v>131</v>
      </c>
      <c r="D29" s="2">
        <v>1654705</v>
      </c>
      <c r="E29" s="2">
        <v>0</v>
      </c>
      <c r="F29" s="2">
        <v>0</v>
      </c>
      <c r="G29" s="2">
        <v>0</v>
      </c>
      <c r="H29" s="2">
        <v>1654705</v>
      </c>
      <c r="I29" s="2">
        <v>0</v>
      </c>
      <c r="J29" s="3" t="s">
        <v>231</v>
      </c>
    </row>
    <row r="30" spans="1:10" x14ac:dyDescent="0.25">
      <c r="A30" s="3" t="s">
        <v>99</v>
      </c>
      <c r="B30" s="3" t="s">
        <v>44</v>
      </c>
      <c r="C30" s="3">
        <v>131</v>
      </c>
      <c r="D30" s="2">
        <v>468732</v>
      </c>
      <c r="E30" s="2">
        <v>0</v>
      </c>
      <c r="F30" s="2">
        <v>0</v>
      </c>
      <c r="G30" s="2">
        <v>0</v>
      </c>
      <c r="H30" s="2">
        <v>468732</v>
      </c>
      <c r="I30" s="2">
        <v>0</v>
      </c>
      <c r="J30" s="3" t="s">
        <v>231</v>
      </c>
    </row>
    <row r="31" spans="1:10" x14ac:dyDescent="0.25">
      <c r="A31" s="3" t="s">
        <v>119</v>
      </c>
      <c r="B31" s="3" t="s">
        <v>9</v>
      </c>
      <c r="C31" s="3">
        <v>131</v>
      </c>
      <c r="D31" s="2">
        <v>2044768</v>
      </c>
      <c r="E31" s="2">
        <v>0</v>
      </c>
      <c r="F31" s="2">
        <v>0</v>
      </c>
      <c r="G31" s="2">
        <v>0</v>
      </c>
      <c r="H31" s="2">
        <v>2044768</v>
      </c>
      <c r="I31" s="2">
        <v>0</v>
      </c>
      <c r="J31" s="3" t="s">
        <v>231</v>
      </c>
    </row>
    <row r="32" spans="1:10" x14ac:dyDescent="0.25">
      <c r="A32" s="3" t="s">
        <v>6</v>
      </c>
      <c r="B32" s="3" t="s">
        <v>12</v>
      </c>
      <c r="C32" s="3">
        <v>131</v>
      </c>
      <c r="D32" s="2">
        <v>1480858</v>
      </c>
      <c r="E32" s="2">
        <v>0</v>
      </c>
      <c r="F32" s="2">
        <v>0</v>
      </c>
      <c r="G32" s="2">
        <v>0</v>
      </c>
      <c r="H32" s="2">
        <v>1480858</v>
      </c>
      <c r="I32" s="2">
        <v>0</v>
      </c>
      <c r="J32" s="3" t="s">
        <v>231</v>
      </c>
    </row>
    <row r="33" spans="1:10" x14ac:dyDescent="0.25">
      <c r="A33" s="3" t="s">
        <v>149</v>
      </c>
      <c r="B33" s="3" t="s">
        <v>130</v>
      </c>
      <c r="C33" s="3">
        <v>131</v>
      </c>
      <c r="D33" s="2">
        <v>922162</v>
      </c>
      <c r="E33" s="2">
        <v>0</v>
      </c>
      <c r="F33" s="2">
        <v>0</v>
      </c>
      <c r="G33" s="2">
        <v>0</v>
      </c>
      <c r="H33" s="2">
        <v>922162</v>
      </c>
      <c r="I33" s="2">
        <v>0</v>
      </c>
      <c r="J33" s="3" t="s">
        <v>231</v>
      </c>
    </row>
    <row r="34" spans="1:10" x14ac:dyDescent="0.25">
      <c r="A34" s="3" t="s">
        <v>94</v>
      </c>
      <c r="B34" s="3" t="s">
        <v>81</v>
      </c>
      <c r="C34" s="3">
        <v>131</v>
      </c>
      <c r="D34" s="2">
        <v>1014690</v>
      </c>
      <c r="E34" s="2">
        <v>0</v>
      </c>
      <c r="F34" s="2">
        <v>1570189</v>
      </c>
      <c r="G34" s="2">
        <v>0</v>
      </c>
      <c r="H34" s="2">
        <v>2584879</v>
      </c>
      <c r="I34" s="2">
        <v>0</v>
      </c>
      <c r="J34" s="3" t="s">
        <v>231</v>
      </c>
    </row>
    <row r="35" spans="1:10" x14ac:dyDescent="0.25">
      <c r="A35" s="3" t="s">
        <v>97</v>
      </c>
      <c r="B35" s="3" t="s">
        <v>112</v>
      </c>
      <c r="C35" s="3">
        <v>131</v>
      </c>
      <c r="D35" s="2">
        <v>2311903</v>
      </c>
      <c r="E35" s="2">
        <v>0</v>
      </c>
      <c r="F35" s="2">
        <v>0</v>
      </c>
      <c r="G35" s="2">
        <v>1516156</v>
      </c>
      <c r="H35" s="2">
        <v>795747</v>
      </c>
      <c r="I35" s="2">
        <v>0</v>
      </c>
      <c r="J35" s="3" t="s">
        <v>231</v>
      </c>
    </row>
    <row r="36" spans="1:10" x14ac:dyDescent="0.25">
      <c r="A36" s="3" t="s">
        <v>167</v>
      </c>
      <c r="B36" s="3" t="s">
        <v>10</v>
      </c>
      <c r="C36" s="3">
        <v>131</v>
      </c>
      <c r="D36" s="2">
        <v>518439</v>
      </c>
      <c r="E36" s="2">
        <v>0</v>
      </c>
      <c r="F36" s="2">
        <v>0</v>
      </c>
      <c r="G36" s="2">
        <v>0</v>
      </c>
      <c r="H36" s="2">
        <v>518439</v>
      </c>
      <c r="I36" s="2">
        <v>0</v>
      </c>
      <c r="J36" s="3" t="s">
        <v>231</v>
      </c>
    </row>
    <row r="37" spans="1:10" x14ac:dyDescent="0.25">
      <c r="A37" s="3" t="s">
        <v>52</v>
      </c>
      <c r="B37" s="3" t="s">
        <v>111</v>
      </c>
      <c r="C37" s="3">
        <v>131</v>
      </c>
      <c r="D37" s="2">
        <v>461058</v>
      </c>
      <c r="E37" s="2">
        <v>0</v>
      </c>
      <c r="F37" s="2">
        <v>0</v>
      </c>
      <c r="G37" s="2">
        <v>0</v>
      </c>
      <c r="H37" s="2">
        <v>461058</v>
      </c>
      <c r="I37" s="2">
        <v>0</v>
      </c>
      <c r="J37" s="3" t="s">
        <v>231</v>
      </c>
    </row>
    <row r="38" spans="1:10" x14ac:dyDescent="0.25">
      <c r="A38" s="3" t="s">
        <v>20</v>
      </c>
      <c r="B38" s="3" t="s">
        <v>45</v>
      </c>
      <c r="C38" s="3">
        <v>131</v>
      </c>
      <c r="D38" s="2">
        <v>1975665</v>
      </c>
      <c r="E38" s="2">
        <v>0</v>
      </c>
      <c r="F38" s="2">
        <v>0</v>
      </c>
      <c r="G38" s="2">
        <v>0</v>
      </c>
      <c r="H38" s="2">
        <v>1975665</v>
      </c>
      <c r="I38" s="2">
        <v>0</v>
      </c>
      <c r="J38" s="3" t="s">
        <v>231</v>
      </c>
    </row>
    <row r="39" spans="1:10" x14ac:dyDescent="0.25">
      <c r="A39" s="3" t="s">
        <v>39</v>
      </c>
      <c r="B39" s="3" t="s">
        <v>139</v>
      </c>
      <c r="C39" s="3">
        <v>131</v>
      </c>
      <c r="D39" s="2">
        <v>1526706</v>
      </c>
      <c r="E39" s="2">
        <v>0</v>
      </c>
      <c r="F39" s="2">
        <v>0</v>
      </c>
      <c r="G39" s="2">
        <v>0</v>
      </c>
      <c r="H39" s="2">
        <v>1526706</v>
      </c>
      <c r="I39" s="2">
        <v>0</v>
      </c>
      <c r="J39" s="3" t="s">
        <v>231</v>
      </c>
    </row>
    <row r="40" spans="1:10" x14ac:dyDescent="0.25">
      <c r="A40" s="3" t="s">
        <v>27</v>
      </c>
      <c r="B40" s="3" t="s">
        <v>142</v>
      </c>
      <c r="C40" s="3">
        <v>131</v>
      </c>
      <c r="D40" s="2">
        <v>2326772</v>
      </c>
      <c r="E40" s="2">
        <v>0</v>
      </c>
      <c r="F40" s="2">
        <v>0</v>
      </c>
      <c r="G40" s="2">
        <v>0</v>
      </c>
      <c r="H40" s="2">
        <v>2326772</v>
      </c>
      <c r="I40" s="2">
        <v>0</v>
      </c>
      <c r="J40" s="3" t="s">
        <v>231</v>
      </c>
    </row>
    <row r="41" spans="1:10" x14ac:dyDescent="0.25">
      <c r="A41" s="3" t="s">
        <v>57</v>
      </c>
      <c r="B41" s="3" t="s">
        <v>159</v>
      </c>
      <c r="C41" s="3">
        <v>131</v>
      </c>
      <c r="D41" s="2">
        <v>0</v>
      </c>
      <c r="E41" s="2">
        <v>0</v>
      </c>
      <c r="F41" s="2">
        <v>596604</v>
      </c>
      <c r="G41" s="2">
        <v>38870</v>
      </c>
      <c r="H41" s="2">
        <v>557734</v>
      </c>
      <c r="I41" s="2">
        <v>0</v>
      </c>
      <c r="J41" s="3" t="s">
        <v>231</v>
      </c>
    </row>
    <row r="42" spans="1:10" x14ac:dyDescent="0.25">
      <c r="A42" s="3" t="s">
        <v>110</v>
      </c>
      <c r="B42" s="3" t="s">
        <v>138</v>
      </c>
      <c r="C42" s="3">
        <v>131</v>
      </c>
      <c r="D42" s="2">
        <v>582606</v>
      </c>
      <c r="E42" s="2">
        <v>0</v>
      </c>
      <c r="F42" s="2">
        <v>0</v>
      </c>
      <c r="G42" s="2">
        <v>0</v>
      </c>
      <c r="H42" s="2">
        <v>582606</v>
      </c>
      <c r="I42" s="2">
        <v>0</v>
      </c>
      <c r="J42" s="3" t="s">
        <v>231</v>
      </c>
    </row>
    <row r="43" spans="1:10" x14ac:dyDescent="0.25">
      <c r="A43" s="3" t="s">
        <v>53</v>
      </c>
      <c r="B43" s="3" t="s">
        <v>91</v>
      </c>
      <c r="C43" s="3">
        <v>131</v>
      </c>
      <c r="D43" s="2">
        <v>1233037</v>
      </c>
      <c r="E43" s="2">
        <v>0</v>
      </c>
      <c r="F43" s="2">
        <v>0</v>
      </c>
      <c r="G43" s="2">
        <v>0</v>
      </c>
      <c r="H43" s="2">
        <v>1233037</v>
      </c>
      <c r="I43" s="2">
        <v>0</v>
      </c>
      <c r="J43" s="3" t="s">
        <v>231</v>
      </c>
    </row>
    <row r="44" spans="1:10" x14ac:dyDescent="0.25">
      <c r="A44" s="3" t="s">
        <v>50</v>
      </c>
      <c r="B44" s="3" t="s">
        <v>1</v>
      </c>
      <c r="C44" s="3">
        <v>131</v>
      </c>
      <c r="D44" s="2">
        <v>0</v>
      </c>
      <c r="E44" s="2">
        <v>48022</v>
      </c>
      <c r="F44" s="2">
        <v>0</v>
      </c>
      <c r="G44" s="2">
        <v>0</v>
      </c>
      <c r="H44" s="2">
        <v>0</v>
      </c>
      <c r="I44" s="2">
        <v>48022</v>
      </c>
      <c r="J44" s="3" t="s">
        <v>231</v>
      </c>
    </row>
    <row r="45" spans="1:10" x14ac:dyDescent="0.25">
      <c r="A45" s="3" t="s">
        <v>179</v>
      </c>
      <c r="B45" s="3" t="s">
        <v>33</v>
      </c>
      <c r="C45" s="3">
        <v>131</v>
      </c>
      <c r="D45" s="2">
        <v>1006299</v>
      </c>
      <c r="E45" s="2">
        <v>0</v>
      </c>
      <c r="F45" s="2">
        <v>0</v>
      </c>
      <c r="G45" s="2">
        <v>0</v>
      </c>
      <c r="H45" s="2">
        <v>1006299</v>
      </c>
      <c r="I45" s="2">
        <v>0</v>
      </c>
      <c r="J45" s="3" t="s">
        <v>231</v>
      </c>
    </row>
    <row r="46" spans="1:10" x14ac:dyDescent="0.25">
      <c r="A46" s="3" t="s">
        <v>85</v>
      </c>
      <c r="B46" s="3" t="s">
        <v>83</v>
      </c>
      <c r="C46" s="3">
        <v>131</v>
      </c>
      <c r="D46" s="2">
        <v>1245235</v>
      </c>
      <c r="E46" s="2">
        <v>0</v>
      </c>
      <c r="F46" s="2">
        <v>0</v>
      </c>
      <c r="G46" s="2">
        <v>0</v>
      </c>
      <c r="H46" s="2">
        <v>1245235</v>
      </c>
      <c r="I46" s="2">
        <v>0</v>
      </c>
      <c r="J46" s="3" t="s">
        <v>231</v>
      </c>
    </row>
    <row r="47" spans="1:10" x14ac:dyDescent="0.25">
      <c r="A47" s="3" t="s">
        <v>176</v>
      </c>
      <c r="B47" s="3" t="s">
        <v>25</v>
      </c>
      <c r="C47" s="3">
        <v>131</v>
      </c>
      <c r="D47" s="2">
        <v>867982</v>
      </c>
      <c r="E47" s="2">
        <v>0</v>
      </c>
      <c r="F47" s="2">
        <v>743046</v>
      </c>
      <c r="G47" s="2">
        <v>48411</v>
      </c>
      <c r="H47" s="2">
        <v>1562617</v>
      </c>
      <c r="I47" s="2">
        <v>0</v>
      </c>
      <c r="J47" s="3" t="s">
        <v>231</v>
      </c>
    </row>
    <row r="48" spans="1:10" x14ac:dyDescent="0.25">
      <c r="A48" s="3" t="s">
        <v>146</v>
      </c>
      <c r="B48" s="3" t="s">
        <v>73</v>
      </c>
      <c r="C48" s="3">
        <v>131</v>
      </c>
      <c r="D48" s="2">
        <v>1335215</v>
      </c>
      <c r="E48" s="2">
        <v>0</v>
      </c>
      <c r="F48" s="2">
        <v>0</v>
      </c>
      <c r="G48" s="2">
        <v>0</v>
      </c>
      <c r="H48" s="2">
        <v>1335215</v>
      </c>
      <c r="I48" s="2">
        <v>0</v>
      </c>
      <c r="J48" s="3" t="s">
        <v>231</v>
      </c>
    </row>
    <row r="49" spans="1:10" x14ac:dyDescent="0.25">
      <c r="A49" s="3" t="s">
        <v>82</v>
      </c>
      <c r="B49" s="3" t="s">
        <v>36</v>
      </c>
      <c r="C49" s="3">
        <v>131</v>
      </c>
      <c r="D49" s="2">
        <v>988745</v>
      </c>
      <c r="E49" s="2">
        <v>0</v>
      </c>
      <c r="F49" s="2">
        <v>0</v>
      </c>
      <c r="G49" s="2">
        <v>0</v>
      </c>
      <c r="H49" s="2">
        <v>988745</v>
      </c>
      <c r="I49" s="2">
        <v>0</v>
      </c>
      <c r="J49" s="3" t="s">
        <v>231</v>
      </c>
    </row>
    <row r="50" spans="1:10" x14ac:dyDescent="0.25">
      <c r="A50" s="3" t="s">
        <v>136</v>
      </c>
      <c r="B50" s="3" t="s">
        <v>156</v>
      </c>
      <c r="C50" s="3">
        <v>131</v>
      </c>
      <c r="D50" s="2">
        <v>1640170</v>
      </c>
      <c r="E50" s="2">
        <v>0</v>
      </c>
      <c r="F50" s="2">
        <v>0</v>
      </c>
      <c r="G50" s="2">
        <v>0</v>
      </c>
      <c r="H50" s="2">
        <v>1640170</v>
      </c>
      <c r="I50" s="2">
        <v>0</v>
      </c>
      <c r="J50" s="3" t="s">
        <v>231</v>
      </c>
    </row>
    <row r="51" spans="1:10" x14ac:dyDescent="0.25">
      <c r="A51" s="3" t="s">
        <v>7</v>
      </c>
      <c r="B51" s="3" t="s">
        <v>137</v>
      </c>
      <c r="C51" s="3">
        <v>131</v>
      </c>
      <c r="D51" s="2">
        <v>0</v>
      </c>
      <c r="E51" s="2">
        <v>146862</v>
      </c>
      <c r="F51" s="2">
        <v>0</v>
      </c>
      <c r="G51" s="2">
        <v>0</v>
      </c>
      <c r="H51" s="2">
        <v>0</v>
      </c>
      <c r="I51" s="2">
        <v>146862</v>
      </c>
      <c r="J51" s="3" t="s">
        <v>231</v>
      </c>
    </row>
    <row r="52" spans="1:10" x14ac:dyDescent="0.25">
      <c r="A52" s="3" t="s">
        <v>60</v>
      </c>
      <c r="B52" s="3" t="s">
        <v>170</v>
      </c>
      <c r="C52" s="3">
        <v>131</v>
      </c>
      <c r="D52" s="2">
        <v>1100892</v>
      </c>
      <c r="E52" s="2">
        <v>0</v>
      </c>
      <c r="F52" s="2">
        <v>0</v>
      </c>
      <c r="G52" s="2">
        <v>0</v>
      </c>
      <c r="H52" s="2">
        <v>1100892</v>
      </c>
      <c r="I52" s="2">
        <v>0</v>
      </c>
      <c r="J52" s="3" t="s">
        <v>231</v>
      </c>
    </row>
    <row r="53" spans="1:10" x14ac:dyDescent="0.25">
      <c r="A53" s="3" t="s">
        <v>19</v>
      </c>
      <c r="B53" s="3" t="s">
        <v>106</v>
      </c>
      <c r="C53" s="3">
        <v>131</v>
      </c>
      <c r="D53" s="2">
        <v>987495</v>
      </c>
      <c r="E53" s="2">
        <v>0</v>
      </c>
      <c r="F53" s="2">
        <v>0</v>
      </c>
      <c r="G53" s="2">
        <v>0</v>
      </c>
      <c r="H53" s="2">
        <v>987495</v>
      </c>
      <c r="I53" s="2">
        <v>0</v>
      </c>
      <c r="J53" s="3" t="s">
        <v>231</v>
      </c>
    </row>
    <row r="54" spans="1:10" x14ac:dyDescent="0.25">
      <c r="A54" s="3" t="s">
        <v>162</v>
      </c>
      <c r="B54" s="3" t="s">
        <v>124</v>
      </c>
      <c r="C54" s="3">
        <v>131</v>
      </c>
      <c r="D54" s="2">
        <v>1039851</v>
      </c>
      <c r="E54" s="2">
        <v>0</v>
      </c>
      <c r="F54" s="2">
        <v>0</v>
      </c>
      <c r="G54" s="2">
        <v>0</v>
      </c>
      <c r="H54" s="2">
        <v>1039851</v>
      </c>
      <c r="I54" s="2">
        <v>0</v>
      </c>
      <c r="J54" s="3" t="s">
        <v>231</v>
      </c>
    </row>
    <row r="55" spans="1:10" x14ac:dyDescent="0.25">
      <c r="A55" s="3" t="s">
        <v>115</v>
      </c>
      <c r="B55" s="3" t="s">
        <v>62</v>
      </c>
      <c r="C55" s="3">
        <v>131</v>
      </c>
      <c r="D55" s="2">
        <v>569727</v>
      </c>
      <c r="E55" s="2">
        <v>0</v>
      </c>
      <c r="F55" s="2">
        <v>0</v>
      </c>
      <c r="G55" s="2">
        <v>569727</v>
      </c>
      <c r="H55" s="2">
        <v>0</v>
      </c>
      <c r="I55" s="2">
        <v>0</v>
      </c>
      <c r="J55" s="3" t="s">
        <v>231</v>
      </c>
    </row>
    <row r="56" spans="1:10" x14ac:dyDescent="0.25">
      <c r="A56" s="3" t="s">
        <v>46</v>
      </c>
      <c r="B56" s="3" t="s">
        <v>181</v>
      </c>
      <c r="C56" s="3">
        <v>131</v>
      </c>
      <c r="D56" s="2">
        <v>946428</v>
      </c>
      <c r="E56" s="2">
        <v>0</v>
      </c>
      <c r="F56" s="2">
        <v>0</v>
      </c>
      <c r="G56" s="2">
        <v>946428</v>
      </c>
      <c r="H56" s="2">
        <v>0</v>
      </c>
      <c r="I56" s="2">
        <v>0</v>
      </c>
      <c r="J56" s="3" t="s">
        <v>231</v>
      </c>
    </row>
    <row r="57" spans="1:10" x14ac:dyDescent="0.25">
      <c r="A57" s="3" t="s">
        <v>153</v>
      </c>
      <c r="B57" s="3" t="s">
        <v>86</v>
      </c>
      <c r="C57" s="3">
        <v>131</v>
      </c>
      <c r="D57" s="2">
        <v>765224</v>
      </c>
      <c r="E57" s="2">
        <v>0</v>
      </c>
      <c r="F57" s="2">
        <v>0</v>
      </c>
      <c r="G57" s="2">
        <v>765224</v>
      </c>
      <c r="H57" s="2">
        <v>0</v>
      </c>
      <c r="I57" s="2">
        <v>0</v>
      </c>
      <c r="J57" s="3" t="s">
        <v>231</v>
      </c>
    </row>
    <row r="58" spans="1:10" x14ac:dyDescent="0.25">
      <c r="A58" s="3" t="s">
        <v>120</v>
      </c>
      <c r="B58" s="3" t="s">
        <v>177</v>
      </c>
      <c r="C58" s="3">
        <v>131</v>
      </c>
      <c r="D58" s="2">
        <v>2077208</v>
      </c>
      <c r="E58" s="2">
        <v>0</v>
      </c>
      <c r="F58" s="2">
        <v>0</v>
      </c>
      <c r="G58" s="2">
        <v>2077208</v>
      </c>
      <c r="H58" s="2">
        <v>0</v>
      </c>
      <c r="I58" s="2">
        <v>0</v>
      </c>
      <c r="J58" s="3" t="s">
        <v>231</v>
      </c>
    </row>
    <row r="59" spans="1:10" x14ac:dyDescent="0.25">
      <c r="A59" s="3" t="s">
        <v>67</v>
      </c>
      <c r="B59" s="3" t="s">
        <v>4</v>
      </c>
      <c r="C59" s="3">
        <v>131</v>
      </c>
      <c r="D59" s="2">
        <v>1088016</v>
      </c>
      <c r="E59" s="2">
        <v>0</v>
      </c>
      <c r="F59" s="2">
        <v>0</v>
      </c>
      <c r="G59" s="2">
        <v>0</v>
      </c>
      <c r="H59" s="2">
        <v>1088016</v>
      </c>
      <c r="I59" s="2">
        <v>0</v>
      </c>
      <c r="J59" s="3" t="s">
        <v>231</v>
      </c>
    </row>
    <row r="60" spans="1:10" x14ac:dyDescent="0.25">
      <c r="A60" s="3" t="s">
        <v>96</v>
      </c>
      <c r="B60" s="3" t="s">
        <v>90</v>
      </c>
      <c r="C60" s="3">
        <v>131</v>
      </c>
      <c r="D60" s="2">
        <v>757143</v>
      </c>
      <c r="E60" s="2">
        <v>0</v>
      </c>
      <c r="F60" s="2">
        <v>0</v>
      </c>
      <c r="G60" s="2">
        <v>0</v>
      </c>
      <c r="H60" s="2">
        <v>757143</v>
      </c>
      <c r="I60" s="2">
        <v>0</v>
      </c>
      <c r="J60" s="3" t="s">
        <v>231</v>
      </c>
    </row>
    <row r="61" spans="1:10" x14ac:dyDescent="0.25">
      <c r="A61" s="3" t="s">
        <v>235</v>
      </c>
      <c r="B61" s="3" t="s">
        <v>236</v>
      </c>
      <c r="C61" s="3">
        <v>131</v>
      </c>
      <c r="D61" s="2">
        <v>0</v>
      </c>
      <c r="E61" s="2">
        <v>0</v>
      </c>
      <c r="F61" s="2">
        <v>2544692</v>
      </c>
      <c r="G61" s="2">
        <v>237379</v>
      </c>
      <c r="H61" s="2">
        <v>2307313</v>
      </c>
      <c r="I61" s="2">
        <v>0</v>
      </c>
      <c r="J61" s="3" t="s">
        <v>231</v>
      </c>
    </row>
    <row r="62" spans="1:10" x14ac:dyDescent="0.25">
      <c r="A62" s="15" t="s">
        <v>237</v>
      </c>
      <c r="D62" s="16">
        <v>59740154</v>
      </c>
      <c r="E62" s="16">
        <v>194884</v>
      </c>
      <c r="F62" s="16">
        <v>8547036</v>
      </c>
      <c r="G62" s="16">
        <v>11959371</v>
      </c>
      <c r="H62" s="16">
        <v>56327819</v>
      </c>
      <c r="I62" s="16">
        <v>194884</v>
      </c>
    </row>
  </sheetData>
  <mergeCells count="9">
    <mergeCell ref="A1:J1"/>
    <mergeCell ref="A2:J2"/>
    <mergeCell ref="A3:A4"/>
    <mergeCell ref="B3:B4"/>
    <mergeCell ref="C3:C4"/>
    <mergeCell ref="D3:E3"/>
    <mergeCell ref="F3:G3"/>
    <mergeCell ref="H3:I3"/>
    <mergeCell ref="J3:J4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3D6EBD-57EB-41E8-9AC2-B0C72A63703C}">
  <dimension ref="A2:J71"/>
  <sheetViews>
    <sheetView topLeftCell="A34" workbookViewId="0">
      <selection activeCell="G12" sqref="G12"/>
    </sheetView>
  </sheetViews>
  <sheetFormatPr defaultRowHeight="15" x14ac:dyDescent="0.25"/>
  <sheetData>
    <row r="2" spans="1:10" x14ac:dyDescent="0.25">
      <c r="A2" s="26" t="s">
        <v>68</v>
      </c>
      <c r="B2" s="26" t="s">
        <v>178</v>
      </c>
      <c r="C2" s="26" t="s">
        <v>37</v>
      </c>
      <c r="D2" s="28" t="s">
        <v>42</v>
      </c>
      <c r="E2" s="29"/>
      <c r="F2" s="28" t="s">
        <v>104</v>
      </c>
      <c r="G2" s="29"/>
      <c r="H2" s="28" t="s">
        <v>70</v>
      </c>
      <c r="I2" s="29"/>
      <c r="J2" s="26" t="s">
        <v>230</v>
      </c>
    </row>
    <row r="3" spans="1:10" x14ac:dyDescent="0.25">
      <c r="A3" s="27"/>
      <c r="B3" s="27"/>
      <c r="C3" s="27"/>
      <c r="D3" s="4" t="s">
        <v>129</v>
      </c>
      <c r="E3" s="4" t="s">
        <v>117</v>
      </c>
      <c r="F3" s="4" t="s">
        <v>129</v>
      </c>
      <c r="G3" s="4" t="s">
        <v>117</v>
      </c>
      <c r="H3" s="4" t="s">
        <v>129</v>
      </c>
      <c r="I3" s="4" t="s">
        <v>117</v>
      </c>
      <c r="J3" s="27"/>
    </row>
    <row r="4" spans="1:10" x14ac:dyDescent="0.25">
      <c r="A4" s="3" t="s">
        <v>141</v>
      </c>
      <c r="B4" s="3" t="s">
        <v>49</v>
      </c>
      <c r="C4" s="3" t="s">
        <v>79</v>
      </c>
      <c r="D4" s="2">
        <v>0</v>
      </c>
      <c r="E4" s="2">
        <v>2456194</v>
      </c>
      <c r="F4" s="2">
        <v>6889818</v>
      </c>
      <c r="G4" s="2">
        <v>4433624</v>
      </c>
      <c r="H4" s="2">
        <v>0</v>
      </c>
      <c r="I4" s="2">
        <v>0</v>
      </c>
      <c r="J4" s="3" t="s">
        <v>231</v>
      </c>
    </row>
    <row r="5" spans="1:10" x14ac:dyDescent="0.25">
      <c r="A5" s="3" t="s">
        <v>164</v>
      </c>
      <c r="B5" s="3" t="s">
        <v>23</v>
      </c>
      <c r="C5" s="3" t="s">
        <v>79</v>
      </c>
      <c r="D5" s="2">
        <v>0</v>
      </c>
      <c r="E5" s="2">
        <v>0</v>
      </c>
      <c r="F5" s="2">
        <v>1262412</v>
      </c>
      <c r="G5" s="2">
        <v>1262412</v>
      </c>
      <c r="H5" s="2">
        <v>0</v>
      </c>
      <c r="I5" s="2">
        <v>0</v>
      </c>
      <c r="J5" s="3" t="s">
        <v>231</v>
      </c>
    </row>
    <row r="6" spans="1:10" x14ac:dyDescent="0.25">
      <c r="A6" s="3" t="s">
        <v>88</v>
      </c>
      <c r="B6" s="3" t="s">
        <v>72</v>
      </c>
      <c r="C6" s="3" t="s">
        <v>79</v>
      </c>
      <c r="D6" s="2">
        <v>0</v>
      </c>
      <c r="E6" s="2">
        <v>1348</v>
      </c>
      <c r="F6" s="2">
        <v>1348</v>
      </c>
      <c r="G6" s="2">
        <v>0</v>
      </c>
      <c r="H6" s="2">
        <v>0</v>
      </c>
      <c r="I6" s="2">
        <v>0</v>
      </c>
      <c r="J6" s="3" t="s">
        <v>231</v>
      </c>
    </row>
    <row r="7" spans="1:10" x14ac:dyDescent="0.25">
      <c r="A7" s="3" t="s">
        <v>80</v>
      </c>
      <c r="B7" s="3" t="s">
        <v>163</v>
      </c>
      <c r="C7" s="3" t="s">
        <v>79</v>
      </c>
      <c r="D7" s="2">
        <v>1005378</v>
      </c>
      <c r="E7" s="2">
        <v>0</v>
      </c>
      <c r="F7" s="2">
        <v>418044</v>
      </c>
      <c r="G7" s="2">
        <v>418044</v>
      </c>
      <c r="H7" s="2">
        <v>1005378</v>
      </c>
      <c r="I7" s="2">
        <v>0</v>
      </c>
      <c r="J7" s="3" t="s">
        <v>231</v>
      </c>
    </row>
    <row r="8" spans="1:10" x14ac:dyDescent="0.25">
      <c r="A8" s="3" t="s">
        <v>16</v>
      </c>
      <c r="B8" s="3" t="s">
        <v>132</v>
      </c>
      <c r="C8" s="3" t="s">
        <v>79</v>
      </c>
      <c r="D8" s="2">
        <v>0</v>
      </c>
      <c r="E8" s="2">
        <v>0</v>
      </c>
      <c r="F8" s="2">
        <v>965234</v>
      </c>
      <c r="G8" s="2">
        <v>965234</v>
      </c>
      <c r="H8" s="2">
        <v>0</v>
      </c>
      <c r="I8" s="2">
        <v>0</v>
      </c>
      <c r="J8" s="3" t="s">
        <v>232</v>
      </c>
    </row>
    <row r="9" spans="1:10" x14ac:dyDescent="0.25">
      <c r="A9" s="3" t="s">
        <v>107</v>
      </c>
      <c r="B9" s="3" t="s">
        <v>154</v>
      </c>
      <c r="C9" s="3" t="s">
        <v>79</v>
      </c>
      <c r="D9" s="2">
        <v>1068266</v>
      </c>
      <c r="E9" s="2">
        <v>0</v>
      </c>
      <c r="F9" s="2">
        <v>962687</v>
      </c>
      <c r="G9" s="2">
        <v>585986</v>
      </c>
      <c r="H9" s="2">
        <v>1444967</v>
      </c>
      <c r="I9" s="2">
        <v>0</v>
      </c>
      <c r="J9" s="3" t="s">
        <v>231</v>
      </c>
    </row>
    <row r="10" spans="1:10" x14ac:dyDescent="0.25">
      <c r="A10" s="3" t="s">
        <v>140</v>
      </c>
      <c r="B10" s="3" t="s">
        <v>114</v>
      </c>
      <c r="C10" s="3" t="s">
        <v>79</v>
      </c>
      <c r="D10" s="2">
        <v>2519377</v>
      </c>
      <c r="E10" s="2">
        <v>0</v>
      </c>
      <c r="F10" s="2">
        <v>0</v>
      </c>
      <c r="G10" s="2">
        <v>1455339</v>
      </c>
      <c r="H10" s="2">
        <v>1064038</v>
      </c>
      <c r="I10" s="2">
        <v>0</v>
      </c>
      <c r="J10" s="3" t="s">
        <v>231</v>
      </c>
    </row>
    <row r="11" spans="1:10" x14ac:dyDescent="0.25">
      <c r="A11" s="3" t="s">
        <v>155</v>
      </c>
      <c r="B11" s="3" t="s">
        <v>114</v>
      </c>
      <c r="C11" s="3" t="s">
        <v>79</v>
      </c>
      <c r="D11" s="2">
        <v>1386822</v>
      </c>
      <c r="E11" s="2">
        <v>0</v>
      </c>
      <c r="F11" s="2">
        <v>1236470</v>
      </c>
      <c r="G11" s="2">
        <v>1387166</v>
      </c>
      <c r="H11" s="2">
        <v>1236126</v>
      </c>
      <c r="I11" s="2">
        <v>0</v>
      </c>
      <c r="J11" s="3" t="s">
        <v>231</v>
      </c>
    </row>
    <row r="12" spans="1:10" x14ac:dyDescent="0.25">
      <c r="A12" s="3" t="s">
        <v>26</v>
      </c>
      <c r="B12" s="3" t="s">
        <v>13</v>
      </c>
      <c r="C12" s="3" t="s">
        <v>79</v>
      </c>
      <c r="D12" s="2">
        <v>0</v>
      </c>
      <c r="E12" s="2">
        <v>0</v>
      </c>
      <c r="F12" s="2">
        <v>1779479</v>
      </c>
      <c r="G12" s="2">
        <v>82690</v>
      </c>
      <c r="H12" s="2">
        <v>1696789</v>
      </c>
      <c r="I12" s="2">
        <v>0</v>
      </c>
      <c r="J12" s="3" t="s">
        <v>233</v>
      </c>
    </row>
    <row r="13" spans="1:10" x14ac:dyDescent="0.25">
      <c r="A13" s="3" t="s">
        <v>8</v>
      </c>
      <c r="B13" s="3" t="s">
        <v>95</v>
      </c>
      <c r="C13" s="3" t="s">
        <v>79</v>
      </c>
      <c r="D13" s="2">
        <v>1170113</v>
      </c>
      <c r="E13" s="2">
        <v>0</v>
      </c>
      <c r="F13" s="2">
        <v>0</v>
      </c>
      <c r="G13" s="2">
        <v>0</v>
      </c>
      <c r="H13" s="2">
        <v>1170113</v>
      </c>
      <c r="I13" s="2">
        <v>0</v>
      </c>
      <c r="J13" s="3" t="s">
        <v>231</v>
      </c>
    </row>
    <row r="14" spans="1:10" x14ac:dyDescent="0.25">
      <c r="A14" s="3" t="s">
        <v>131</v>
      </c>
      <c r="B14" s="3" t="s">
        <v>56</v>
      </c>
      <c r="C14" s="3" t="s">
        <v>79</v>
      </c>
      <c r="D14" s="2">
        <v>375599</v>
      </c>
      <c r="E14" s="2">
        <v>0</v>
      </c>
      <c r="F14" s="2">
        <v>0</v>
      </c>
      <c r="G14" s="2">
        <v>0</v>
      </c>
      <c r="H14" s="2">
        <v>375599</v>
      </c>
      <c r="I14" s="2">
        <v>0</v>
      </c>
      <c r="J14" s="3" t="s">
        <v>231</v>
      </c>
    </row>
    <row r="15" spans="1:10" x14ac:dyDescent="0.25">
      <c r="A15" s="3" t="s">
        <v>173</v>
      </c>
      <c r="B15" s="3" t="s">
        <v>3</v>
      </c>
      <c r="C15" s="3" t="s">
        <v>79</v>
      </c>
      <c r="D15" s="2">
        <v>594820</v>
      </c>
      <c r="E15" s="2">
        <v>0</v>
      </c>
      <c r="F15" s="2">
        <v>0</v>
      </c>
      <c r="G15" s="2">
        <v>0</v>
      </c>
      <c r="H15" s="2">
        <v>594820</v>
      </c>
      <c r="I15" s="2">
        <v>0</v>
      </c>
      <c r="J15" s="3" t="s">
        <v>231</v>
      </c>
    </row>
    <row r="16" spans="1:10" x14ac:dyDescent="0.25">
      <c r="A16" s="3" t="s">
        <v>147</v>
      </c>
      <c r="B16" s="3" t="s">
        <v>171</v>
      </c>
      <c r="C16" s="3" t="s">
        <v>79</v>
      </c>
      <c r="D16" s="2">
        <v>874620</v>
      </c>
      <c r="E16" s="2">
        <v>0</v>
      </c>
      <c r="F16" s="2">
        <v>0</v>
      </c>
      <c r="G16" s="2">
        <v>0</v>
      </c>
      <c r="H16" s="2">
        <v>874620</v>
      </c>
      <c r="I16" s="2">
        <v>0</v>
      </c>
      <c r="J16" s="3" t="s">
        <v>231</v>
      </c>
    </row>
    <row r="17" spans="1:10" x14ac:dyDescent="0.25">
      <c r="A17" s="3" t="s">
        <v>51</v>
      </c>
      <c r="B17" s="3" t="s">
        <v>35</v>
      </c>
      <c r="C17" s="3" t="s">
        <v>79</v>
      </c>
      <c r="D17" s="2">
        <v>375599</v>
      </c>
      <c r="E17" s="2">
        <v>0</v>
      </c>
      <c r="F17" s="2">
        <v>0</v>
      </c>
      <c r="G17" s="2">
        <v>0</v>
      </c>
      <c r="H17" s="2">
        <v>375599</v>
      </c>
      <c r="I17" s="2">
        <v>0</v>
      </c>
      <c r="J17" s="3" t="s">
        <v>231</v>
      </c>
    </row>
    <row r="18" spans="1:10" x14ac:dyDescent="0.25">
      <c r="A18" s="3" t="s">
        <v>74</v>
      </c>
      <c r="B18" s="3" t="s">
        <v>18</v>
      </c>
      <c r="C18" s="3" t="s">
        <v>79</v>
      </c>
      <c r="D18" s="2">
        <v>387716</v>
      </c>
      <c r="E18" s="2">
        <v>0</v>
      </c>
      <c r="F18" s="2">
        <v>0</v>
      </c>
      <c r="G18" s="2">
        <v>0</v>
      </c>
      <c r="H18" s="2">
        <v>387716</v>
      </c>
      <c r="I18" s="2">
        <v>0</v>
      </c>
      <c r="J18" s="3" t="s">
        <v>234</v>
      </c>
    </row>
    <row r="19" spans="1:10" x14ac:dyDescent="0.25">
      <c r="A19" s="3" t="s">
        <v>2</v>
      </c>
      <c r="B19" s="3" t="s">
        <v>157</v>
      </c>
      <c r="C19" s="3" t="s">
        <v>79</v>
      </c>
      <c r="D19" s="2">
        <v>2384818</v>
      </c>
      <c r="E19" s="2">
        <v>0</v>
      </c>
      <c r="F19" s="2">
        <v>0</v>
      </c>
      <c r="G19" s="2">
        <v>2384818</v>
      </c>
      <c r="H19" s="2">
        <v>0</v>
      </c>
      <c r="I19" s="2">
        <v>0</v>
      </c>
      <c r="J19" s="3" t="s">
        <v>231</v>
      </c>
    </row>
    <row r="20" spans="1:10" x14ac:dyDescent="0.25">
      <c r="A20" s="3" t="s">
        <v>43</v>
      </c>
      <c r="B20" s="3" t="s">
        <v>75</v>
      </c>
      <c r="C20" s="3" t="s">
        <v>79</v>
      </c>
      <c r="D20" s="2">
        <v>770362</v>
      </c>
      <c r="E20" s="2">
        <v>0</v>
      </c>
      <c r="F20" s="2">
        <v>0</v>
      </c>
      <c r="G20" s="2">
        <v>0</v>
      </c>
      <c r="H20" s="2">
        <v>770362</v>
      </c>
      <c r="I20" s="2">
        <v>0</v>
      </c>
      <c r="J20" s="3" t="s">
        <v>231</v>
      </c>
    </row>
    <row r="21" spans="1:10" x14ac:dyDescent="0.25">
      <c r="A21" s="3" t="s">
        <v>17</v>
      </c>
      <c r="B21" s="3" t="s">
        <v>144</v>
      </c>
      <c r="C21" s="3" t="s">
        <v>79</v>
      </c>
      <c r="D21" s="2">
        <v>1696310</v>
      </c>
      <c r="E21" s="2">
        <v>0</v>
      </c>
      <c r="F21" s="2">
        <v>1952771</v>
      </c>
      <c r="G21" s="2">
        <v>2088234</v>
      </c>
      <c r="H21" s="2">
        <v>1560847</v>
      </c>
      <c r="I21" s="2">
        <v>0</v>
      </c>
      <c r="J21" s="3" t="s">
        <v>231</v>
      </c>
    </row>
    <row r="22" spans="1:10" x14ac:dyDescent="0.25">
      <c r="A22" s="3" t="s">
        <v>87</v>
      </c>
      <c r="B22" s="3" t="s">
        <v>100</v>
      </c>
      <c r="C22" s="3" t="s">
        <v>79</v>
      </c>
      <c r="D22" s="2">
        <v>618184</v>
      </c>
      <c r="E22" s="2">
        <v>0</v>
      </c>
      <c r="F22" s="2">
        <v>648665</v>
      </c>
      <c r="G22" s="2">
        <v>0</v>
      </c>
      <c r="H22" s="2">
        <v>1266849</v>
      </c>
      <c r="I22" s="2">
        <v>0</v>
      </c>
      <c r="J22" s="3" t="s">
        <v>231</v>
      </c>
    </row>
    <row r="23" spans="1:10" x14ac:dyDescent="0.25">
      <c r="A23" s="3" t="s">
        <v>64</v>
      </c>
      <c r="B23" s="3" t="s">
        <v>182</v>
      </c>
      <c r="C23" s="3" t="s">
        <v>79</v>
      </c>
      <c r="D23" s="2">
        <v>1734657</v>
      </c>
      <c r="E23" s="2">
        <v>0</v>
      </c>
      <c r="F23" s="2">
        <v>0</v>
      </c>
      <c r="G23" s="2">
        <v>0</v>
      </c>
      <c r="H23" s="2">
        <v>1734657</v>
      </c>
      <c r="I23" s="2">
        <v>0</v>
      </c>
      <c r="J23" s="3" t="s">
        <v>231</v>
      </c>
    </row>
    <row r="24" spans="1:10" x14ac:dyDescent="0.25">
      <c r="A24" s="3" t="s">
        <v>34</v>
      </c>
      <c r="B24" s="3" t="s">
        <v>40</v>
      </c>
      <c r="C24" s="3" t="s">
        <v>79</v>
      </c>
      <c r="D24" s="2">
        <v>3803704</v>
      </c>
      <c r="E24" s="2">
        <v>0</v>
      </c>
      <c r="F24" s="2">
        <v>0</v>
      </c>
      <c r="G24" s="2">
        <v>2066246</v>
      </c>
      <c r="H24" s="2">
        <v>1737458</v>
      </c>
      <c r="I24" s="2">
        <v>0</v>
      </c>
      <c r="J24" s="3" t="s">
        <v>231</v>
      </c>
    </row>
    <row r="25" spans="1:10" x14ac:dyDescent="0.25">
      <c r="A25" s="3" t="s">
        <v>172</v>
      </c>
      <c r="B25" s="3" t="s">
        <v>65</v>
      </c>
      <c r="C25" s="3" t="s">
        <v>79</v>
      </c>
      <c r="D25" s="2">
        <v>1166361</v>
      </c>
      <c r="E25" s="2">
        <v>0</v>
      </c>
      <c r="F25" s="2">
        <v>0</v>
      </c>
      <c r="G25" s="2">
        <v>0</v>
      </c>
      <c r="H25" s="2">
        <v>1166361</v>
      </c>
      <c r="I25" s="2">
        <v>0</v>
      </c>
      <c r="J25" s="3" t="s">
        <v>231</v>
      </c>
    </row>
    <row r="26" spans="1:10" x14ac:dyDescent="0.25">
      <c r="A26" s="3" t="s">
        <v>15</v>
      </c>
      <c r="B26" s="3" t="s">
        <v>76</v>
      </c>
      <c r="C26" s="3" t="s">
        <v>79</v>
      </c>
      <c r="D26" s="2">
        <v>752938</v>
      </c>
      <c r="E26" s="2">
        <v>0</v>
      </c>
      <c r="F26" s="2">
        <v>0</v>
      </c>
      <c r="G26" s="2">
        <v>0</v>
      </c>
      <c r="H26" s="2">
        <v>752938</v>
      </c>
      <c r="I26" s="2">
        <v>0</v>
      </c>
      <c r="J26" s="3" t="s">
        <v>231</v>
      </c>
    </row>
    <row r="27" spans="1:10" x14ac:dyDescent="0.25">
      <c r="A27" s="3" t="s">
        <v>125</v>
      </c>
      <c r="B27" s="3" t="s">
        <v>126</v>
      </c>
      <c r="C27" s="3" t="s">
        <v>79</v>
      </c>
      <c r="D27" s="2">
        <v>847152</v>
      </c>
      <c r="E27" s="2">
        <v>0</v>
      </c>
      <c r="F27" s="2">
        <v>0</v>
      </c>
      <c r="G27" s="2">
        <v>399620</v>
      </c>
      <c r="H27" s="2">
        <v>447532</v>
      </c>
      <c r="I27" s="2">
        <v>0</v>
      </c>
      <c r="J27" s="3" t="s">
        <v>231</v>
      </c>
    </row>
    <row r="28" spans="1:10" x14ac:dyDescent="0.25">
      <c r="A28" s="3" t="s">
        <v>128</v>
      </c>
      <c r="B28" s="3" t="s">
        <v>59</v>
      </c>
      <c r="C28" s="3" t="s">
        <v>79</v>
      </c>
      <c r="D28" s="2">
        <v>943717</v>
      </c>
      <c r="E28" s="2">
        <v>0</v>
      </c>
      <c r="F28" s="2">
        <v>0</v>
      </c>
      <c r="G28" s="2">
        <v>402181</v>
      </c>
      <c r="H28" s="2">
        <v>541536</v>
      </c>
      <c r="I28" s="2">
        <v>0</v>
      </c>
      <c r="J28" s="3" t="s">
        <v>231</v>
      </c>
    </row>
    <row r="29" spans="1:10" x14ac:dyDescent="0.25">
      <c r="A29" s="3" t="s">
        <v>175</v>
      </c>
      <c r="B29" s="3" t="s">
        <v>69</v>
      </c>
      <c r="C29" s="3" t="s">
        <v>79</v>
      </c>
      <c r="D29" s="2">
        <v>1751604</v>
      </c>
      <c r="E29" s="2">
        <v>0</v>
      </c>
      <c r="F29" s="2">
        <v>1104636</v>
      </c>
      <c r="G29" s="2">
        <v>2030221</v>
      </c>
      <c r="H29" s="2">
        <v>826019</v>
      </c>
      <c r="I29" s="2">
        <v>0</v>
      </c>
      <c r="J29" s="3" t="s">
        <v>231</v>
      </c>
    </row>
    <row r="30" spans="1:10" x14ac:dyDescent="0.25">
      <c r="A30" s="3" t="s">
        <v>105</v>
      </c>
      <c r="B30" s="3" t="s">
        <v>66</v>
      </c>
      <c r="C30" s="3" t="s">
        <v>79</v>
      </c>
      <c r="D30" s="2">
        <v>1654705</v>
      </c>
      <c r="E30" s="2">
        <v>0</v>
      </c>
      <c r="F30" s="2">
        <v>0</v>
      </c>
      <c r="G30" s="2">
        <v>0</v>
      </c>
      <c r="H30" s="2">
        <v>1654705</v>
      </c>
      <c r="I30" s="2">
        <v>0</v>
      </c>
      <c r="J30" s="3" t="s">
        <v>231</v>
      </c>
    </row>
    <row r="31" spans="1:10" x14ac:dyDescent="0.25">
      <c r="A31" s="3" t="s">
        <v>99</v>
      </c>
      <c r="B31" s="3" t="s">
        <v>44</v>
      </c>
      <c r="C31" s="3" t="s">
        <v>79</v>
      </c>
      <c r="D31" s="2">
        <v>468732</v>
      </c>
      <c r="E31" s="2">
        <v>0</v>
      </c>
      <c r="F31" s="2">
        <v>0</v>
      </c>
      <c r="G31" s="2">
        <v>0</v>
      </c>
      <c r="H31" s="2">
        <v>468732</v>
      </c>
      <c r="I31" s="2">
        <v>0</v>
      </c>
      <c r="J31" s="3" t="s">
        <v>231</v>
      </c>
    </row>
    <row r="32" spans="1:10" x14ac:dyDescent="0.25">
      <c r="A32" s="3" t="s">
        <v>121</v>
      </c>
      <c r="B32" s="3" t="s">
        <v>116</v>
      </c>
      <c r="C32" s="3" t="s">
        <v>79</v>
      </c>
      <c r="D32" s="2">
        <v>0</v>
      </c>
      <c r="E32" s="2">
        <v>0</v>
      </c>
      <c r="F32" s="2">
        <v>1194984</v>
      </c>
      <c r="G32" s="2">
        <v>1194984</v>
      </c>
      <c r="H32" s="2">
        <v>0</v>
      </c>
      <c r="I32" s="2">
        <v>0</v>
      </c>
      <c r="J32" s="3" t="s">
        <v>231</v>
      </c>
    </row>
    <row r="33" spans="1:10" x14ac:dyDescent="0.25">
      <c r="A33" s="3" t="s">
        <v>119</v>
      </c>
      <c r="B33" s="3" t="s">
        <v>9</v>
      </c>
      <c r="C33" s="3" t="s">
        <v>79</v>
      </c>
      <c r="D33" s="2">
        <v>1022627</v>
      </c>
      <c r="E33" s="2">
        <v>0</v>
      </c>
      <c r="F33" s="2">
        <v>1093377</v>
      </c>
      <c r="G33" s="2">
        <v>71236</v>
      </c>
      <c r="H33" s="2">
        <v>2044768</v>
      </c>
      <c r="I33" s="2">
        <v>0</v>
      </c>
      <c r="J33" s="3" t="s">
        <v>231</v>
      </c>
    </row>
    <row r="34" spans="1:10" x14ac:dyDescent="0.25">
      <c r="A34" s="3" t="s">
        <v>6</v>
      </c>
      <c r="B34" s="3" t="s">
        <v>12</v>
      </c>
      <c r="C34" s="3" t="s">
        <v>79</v>
      </c>
      <c r="D34" s="2">
        <v>915236</v>
      </c>
      <c r="E34" s="2">
        <v>0</v>
      </c>
      <c r="F34" s="2">
        <v>565622</v>
      </c>
      <c r="G34" s="2">
        <v>0</v>
      </c>
      <c r="H34" s="2">
        <v>1480858</v>
      </c>
      <c r="I34" s="2">
        <v>0</v>
      </c>
      <c r="J34" s="3" t="s">
        <v>231</v>
      </c>
    </row>
    <row r="35" spans="1:10" x14ac:dyDescent="0.25">
      <c r="A35" s="3" t="s">
        <v>149</v>
      </c>
      <c r="B35" s="3" t="s">
        <v>130</v>
      </c>
      <c r="C35" s="3" t="s">
        <v>79</v>
      </c>
      <c r="D35" s="2">
        <v>922162</v>
      </c>
      <c r="E35" s="2">
        <v>0</v>
      </c>
      <c r="F35" s="2">
        <v>0</v>
      </c>
      <c r="G35" s="2">
        <v>0</v>
      </c>
      <c r="H35" s="2">
        <v>922162</v>
      </c>
      <c r="I35" s="2">
        <v>0</v>
      </c>
      <c r="J35" s="3" t="s">
        <v>231</v>
      </c>
    </row>
    <row r="36" spans="1:10" x14ac:dyDescent="0.25">
      <c r="A36" s="3" t="s">
        <v>94</v>
      </c>
      <c r="B36" s="3" t="s">
        <v>81</v>
      </c>
      <c r="C36" s="3" t="s">
        <v>79</v>
      </c>
      <c r="D36" s="2">
        <v>1014690</v>
      </c>
      <c r="E36" s="2">
        <v>0</v>
      </c>
      <c r="F36" s="2">
        <v>1570189</v>
      </c>
      <c r="G36" s="2">
        <v>1570189</v>
      </c>
      <c r="H36" s="2">
        <v>1014690</v>
      </c>
      <c r="I36" s="2">
        <v>0</v>
      </c>
      <c r="J36" s="3" t="s">
        <v>231</v>
      </c>
    </row>
    <row r="37" spans="1:10" x14ac:dyDescent="0.25">
      <c r="A37" s="3" t="s">
        <v>97</v>
      </c>
      <c r="B37" s="3" t="s">
        <v>112</v>
      </c>
      <c r="C37" s="3" t="s">
        <v>79</v>
      </c>
      <c r="D37" s="2">
        <v>795747</v>
      </c>
      <c r="E37" s="2">
        <v>0</v>
      </c>
      <c r="F37" s="2">
        <v>1590043</v>
      </c>
      <c r="G37" s="2">
        <v>1590043</v>
      </c>
      <c r="H37" s="2">
        <v>795747</v>
      </c>
      <c r="I37" s="2">
        <v>0</v>
      </c>
      <c r="J37" s="3" t="s">
        <v>231</v>
      </c>
    </row>
    <row r="38" spans="1:10" x14ac:dyDescent="0.25">
      <c r="A38" s="3" t="s">
        <v>167</v>
      </c>
      <c r="B38" s="3" t="s">
        <v>10</v>
      </c>
      <c r="C38" s="3" t="s">
        <v>79</v>
      </c>
      <c r="D38" s="2">
        <v>518439</v>
      </c>
      <c r="E38" s="2">
        <v>0</v>
      </c>
      <c r="F38" s="2">
        <v>0</v>
      </c>
      <c r="G38" s="2">
        <v>0</v>
      </c>
      <c r="H38" s="2">
        <v>518439</v>
      </c>
      <c r="I38" s="2">
        <v>0</v>
      </c>
      <c r="J38" s="3" t="s">
        <v>231</v>
      </c>
    </row>
    <row r="39" spans="1:10" x14ac:dyDescent="0.25">
      <c r="A39" s="3" t="s">
        <v>52</v>
      </c>
      <c r="B39" s="3" t="s">
        <v>111</v>
      </c>
      <c r="C39" s="3" t="s">
        <v>79</v>
      </c>
      <c r="D39" s="2">
        <v>751354</v>
      </c>
      <c r="E39" s="2">
        <v>0</v>
      </c>
      <c r="F39" s="2">
        <v>555848</v>
      </c>
      <c r="G39" s="2">
        <v>846144</v>
      </c>
      <c r="H39" s="2">
        <v>461058</v>
      </c>
      <c r="I39" s="2">
        <v>0</v>
      </c>
      <c r="J39" s="3" t="s">
        <v>231</v>
      </c>
    </row>
    <row r="40" spans="1:10" x14ac:dyDescent="0.25">
      <c r="A40" s="3" t="s">
        <v>165</v>
      </c>
      <c r="B40" s="3" t="s">
        <v>78</v>
      </c>
      <c r="C40" s="3" t="s">
        <v>79</v>
      </c>
      <c r="D40" s="2">
        <v>1049202</v>
      </c>
      <c r="E40" s="2">
        <v>0</v>
      </c>
      <c r="F40" s="2">
        <v>0</v>
      </c>
      <c r="G40" s="2">
        <v>1049202</v>
      </c>
      <c r="H40" s="2">
        <v>0</v>
      </c>
      <c r="I40" s="2">
        <v>0</v>
      </c>
      <c r="J40" s="3" t="s">
        <v>231</v>
      </c>
    </row>
    <row r="41" spans="1:10" x14ac:dyDescent="0.25">
      <c r="A41" s="3" t="s">
        <v>20</v>
      </c>
      <c r="B41" s="3" t="s">
        <v>45</v>
      </c>
      <c r="C41" s="3" t="s">
        <v>79</v>
      </c>
      <c r="D41" s="2">
        <v>1975665</v>
      </c>
      <c r="E41" s="2">
        <v>0</v>
      </c>
      <c r="F41" s="2">
        <v>0</v>
      </c>
      <c r="G41" s="2">
        <v>0</v>
      </c>
      <c r="H41" s="2">
        <v>1975665</v>
      </c>
      <c r="I41" s="2">
        <v>0</v>
      </c>
      <c r="J41" s="3" t="s">
        <v>231</v>
      </c>
    </row>
    <row r="42" spans="1:10" x14ac:dyDescent="0.25">
      <c r="A42" s="3" t="s">
        <v>14</v>
      </c>
      <c r="B42" s="3" t="s">
        <v>55</v>
      </c>
      <c r="C42" s="3" t="s">
        <v>79</v>
      </c>
      <c r="D42" s="2">
        <v>1870034</v>
      </c>
      <c r="E42" s="2">
        <v>0</v>
      </c>
      <c r="F42" s="2">
        <v>796728</v>
      </c>
      <c r="G42" s="2">
        <v>2666762</v>
      </c>
      <c r="H42" s="2">
        <v>0</v>
      </c>
      <c r="I42" s="2">
        <v>0</v>
      </c>
      <c r="J42" s="3" t="s">
        <v>231</v>
      </c>
    </row>
    <row r="43" spans="1:10" x14ac:dyDescent="0.25">
      <c r="A43" s="3" t="s">
        <v>39</v>
      </c>
      <c r="B43" s="3" t="s">
        <v>139</v>
      </c>
      <c r="C43" s="3" t="s">
        <v>79</v>
      </c>
      <c r="D43" s="2">
        <v>580278</v>
      </c>
      <c r="E43" s="2">
        <v>0</v>
      </c>
      <c r="F43" s="2">
        <v>1380718</v>
      </c>
      <c r="G43" s="2">
        <v>434290</v>
      </c>
      <c r="H43" s="2">
        <v>1526706</v>
      </c>
      <c r="I43" s="2">
        <v>0</v>
      </c>
      <c r="J43" s="3" t="s">
        <v>231</v>
      </c>
    </row>
    <row r="44" spans="1:10" x14ac:dyDescent="0.25">
      <c r="A44" s="3" t="s">
        <v>38</v>
      </c>
      <c r="B44" s="3" t="s">
        <v>174</v>
      </c>
      <c r="C44" s="3" t="s">
        <v>79</v>
      </c>
      <c r="D44" s="2">
        <v>1220817</v>
      </c>
      <c r="E44" s="2">
        <v>0</v>
      </c>
      <c r="F44" s="2">
        <v>0</v>
      </c>
      <c r="G44" s="2">
        <v>1220817</v>
      </c>
      <c r="H44" s="2">
        <v>0</v>
      </c>
      <c r="I44" s="2">
        <v>0</v>
      </c>
      <c r="J44" s="3" t="s">
        <v>231</v>
      </c>
    </row>
    <row r="45" spans="1:10" x14ac:dyDescent="0.25">
      <c r="A45" s="3" t="s">
        <v>27</v>
      </c>
      <c r="B45" s="3" t="s">
        <v>142</v>
      </c>
      <c r="C45" s="3" t="s">
        <v>79</v>
      </c>
      <c r="D45" s="2">
        <v>2326772</v>
      </c>
      <c r="E45" s="2">
        <v>0</v>
      </c>
      <c r="F45" s="2">
        <v>0</v>
      </c>
      <c r="G45" s="2">
        <v>0</v>
      </c>
      <c r="H45" s="2">
        <v>2326772</v>
      </c>
      <c r="I45" s="2">
        <v>0</v>
      </c>
      <c r="J45" s="3" t="s">
        <v>231</v>
      </c>
    </row>
    <row r="46" spans="1:10" x14ac:dyDescent="0.25">
      <c r="A46" s="3" t="s">
        <v>57</v>
      </c>
      <c r="B46" s="3" t="s">
        <v>159</v>
      </c>
      <c r="C46" s="3" t="s">
        <v>79</v>
      </c>
      <c r="D46" s="2">
        <v>0</v>
      </c>
      <c r="E46" s="2">
        <v>0</v>
      </c>
      <c r="F46" s="2">
        <v>1789811</v>
      </c>
      <c r="G46" s="2">
        <v>1789811</v>
      </c>
      <c r="H46" s="2">
        <v>0</v>
      </c>
      <c r="I46" s="2">
        <v>0</v>
      </c>
      <c r="J46" s="3" t="s">
        <v>231</v>
      </c>
    </row>
    <row r="47" spans="1:10" x14ac:dyDescent="0.25">
      <c r="A47" s="3" t="s">
        <v>110</v>
      </c>
      <c r="B47" s="3" t="s">
        <v>138</v>
      </c>
      <c r="C47" s="3" t="s">
        <v>79</v>
      </c>
      <c r="D47" s="2">
        <v>582606</v>
      </c>
      <c r="E47" s="2">
        <v>0</v>
      </c>
      <c r="F47" s="2">
        <v>626977</v>
      </c>
      <c r="G47" s="2">
        <v>0</v>
      </c>
      <c r="H47" s="2">
        <v>1209583</v>
      </c>
      <c r="I47" s="2">
        <v>0</v>
      </c>
      <c r="J47" s="3" t="s">
        <v>231</v>
      </c>
    </row>
    <row r="48" spans="1:10" x14ac:dyDescent="0.25">
      <c r="A48" s="3" t="s">
        <v>53</v>
      </c>
      <c r="B48" s="3" t="s">
        <v>91</v>
      </c>
      <c r="C48" s="3" t="s">
        <v>79</v>
      </c>
      <c r="D48" s="2">
        <v>873042</v>
      </c>
      <c r="E48" s="2">
        <v>0</v>
      </c>
      <c r="F48" s="2">
        <v>385084</v>
      </c>
      <c r="G48" s="2">
        <v>25089</v>
      </c>
      <c r="H48" s="2">
        <v>1233037</v>
      </c>
      <c r="I48" s="2">
        <v>0</v>
      </c>
      <c r="J48" s="3" t="s">
        <v>231</v>
      </c>
    </row>
    <row r="49" spans="1:10" x14ac:dyDescent="0.25">
      <c r="A49" s="3" t="s">
        <v>127</v>
      </c>
      <c r="B49" s="3" t="s">
        <v>145</v>
      </c>
      <c r="C49" s="3" t="s">
        <v>79</v>
      </c>
      <c r="D49" s="2">
        <v>1553223</v>
      </c>
      <c r="E49" s="2">
        <v>0</v>
      </c>
      <c r="F49" s="2">
        <v>0</v>
      </c>
      <c r="G49" s="2">
        <v>1553223</v>
      </c>
      <c r="H49" s="2">
        <v>0</v>
      </c>
      <c r="I49" s="2">
        <v>0</v>
      </c>
      <c r="J49" s="3" t="s">
        <v>231</v>
      </c>
    </row>
    <row r="50" spans="1:10" x14ac:dyDescent="0.25">
      <c r="A50" s="3" t="s">
        <v>50</v>
      </c>
      <c r="B50" s="3" t="s">
        <v>1</v>
      </c>
      <c r="C50" s="3" t="s">
        <v>79</v>
      </c>
      <c r="D50" s="2">
        <v>0</v>
      </c>
      <c r="E50" s="2">
        <v>48022</v>
      </c>
      <c r="F50" s="2">
        <v>0</v>
      </c>
      <c r="G50" s="2">
        <v>0</v>
      </c>
      <c r="H50" s="2">
        <v>0</v>
      </c>
      <c r="I50" s="2">
        <v>48022</v>
      </c>
      <c r="J50" s="3" t="s">
        <v>231</v>
      </c>
    </row>
    <row r="51" spans="1:10" x14ac:dyDescent="0.25">
      <c r="A51" s="3" t="s">
        <v>179</v>
      </c>
      <c r="B51" s="3" t="s">
        <v>33</v>
      </c>
      <c r="C51" s="3" t="s">
        <v>79</v>
      </c>
      <c r="D51" s="2">
        <v>1006299</v>
      </c>
      <c r="E51" s="2">
        <v>0</v>
      </c>
      <c r="F51" s="2">
        <v>0</v>
      </c>
      <c r="G51" s="2">
        <v>200133</v>
      </c>
      <c r="H51" s="2">
        <v>806166</v>
      </c>
      <c r="I51" s="2">
        <v>0</v>
      </c>
      <c r="J51" s="3" t="s">
        <v>231</v>
      </c>
    </row>
    <row r="52" spans="1:10" x14ac:dyDescent="0.25">
      <c r="A52" s="3" t="s">
        <v>85</v>
      </c>
      <c r="B52" s="3" t="s">
        <v>83</v>
      </c>
      <c r="C52" s="3" t="s">
        <v>79</v>
      </c>
      <c r="D52" s="2">
        <v>1245235</v>
      </c>
      <c r="E52" s="2">
        <v>0</v>
      </c>
      <c r="F52" s="2">
        <v>0</v>
      </c>
      <c r="G52" s="2">
        <v>0</v>
      </c>
      <c r="H52" s="2">
        <v>1245235</v>
      </c>
      <c r="I52" s="2">
        <v>0</v>
      </c>
      <c r="J52" s="3" t="s">
        <v>231</v>
      </c>
    </row>
    <row r="53" spans="1:10" x14ac:dyDescent="0.25">
      <c r="A53" s="3" t="s">
        <v>168</v>
      </c>
      <c r="B53" s="3" t="s">
        <v>22</v>
      </c>
      <c r="C53" s="3" t="s">
        <v>79</v>
      </c>
      <c r="D53" s="2">
        <v>100</v>
      </c>
      <c r="E53" s="2">
        <v>0</v>
      </c>
      <c r="F53" s="2">
        <v>2514590</v>
      </c>
      <c r="G53" s="2">
        <v>2514690</v>
      </c>
      <c r="H53" s="2">
        <v>0</v>
      </c>
      <c r="I53" s="2">
        <v>0</v>
      </c>
      <c r="J53" s="3" t="s">
        <v>231</v>
      </c>
    </row>
    <row r="54" spans="1:10" x14ac:dyDescent="0.25">
      <c r="A54" s="3" t="s">
        <v>176</v>
      </c>
      <c r="B54" s="3" t="s">
        <v>25</v>
      </c>
      <c r="C54" s="3" t="s">
        <v>79</v>
      </c>
      <c r="D54" s="2">
        <v>867982</v>
      </c>
      <c r="E54" s="2">
        <v>0</v>
      </c>
      <c r="F54" s="2">
        <v>743046</v>
      </c>
      <c r="G54" s="2">
        <v>48411</v>
      </c>
      <c r="H54" s="2">
        <v>1562617</v>
      </c>
      <c r="I54" s="2">
        <v>0</v>
      </c>
      <c r="J54" s="3" t="s">
        <v>231</v>
      </c>
    </row>
    <row r="55" spans="1:10" x14ac:dyDescent="0.25">
      <c r="A55" s="3" t="s">
        <v>146</v>
      </c>
      <c r="B55" s="3" t="s">
        <v>73</v>
      </c>
      <c r="C55" s="3" t="s">
        <v>79</v>
      </c>
      <c r="D55" s="2">
        <v>602966</v>
      </c>
      <c r="E55" s="2">
        <v>0</v>
      </c>
      <c r="F55" s="2">
        <v>783282</v>
      </c>
      <c r="G55" s="2">
        <v>51033</v>
      </c>
      <c r="H55" s="2">
        <v>1335215</v>
      </c>
      <c r="I55" s="2">
        <v>0</v>
      </c>
      <c r="J55" s="3" t="s">
        <v>231</v>
      </c>
    </row>
    <row r="56" spans="1:10" x14ac:dyDescent="0.25">
      <c r="A56" s="3" t="s">
        <v>82</v>
      </c>
      <c r="B56" s="3" t="s">
        <v>36</v>
      </c>
      <c r="C56" s="3" t="s">
        <v>79</v>
      </c>
      <c r="D56" s="2">
        <v>0</v>
      </c>
      <c r="E56" s="2">
        <v>0</v>
      </c>
      <c r="F56" s="2">
        <v>1036930</v>
      </c>
      <c r="G56" s="2">
        <v>1036930</v>
      </c>
      <c r="H56" s="2">
        <v>0</v>
      </c>
      <c r="I56" s="2">
        <v>0</v>
      </c>
      <c r="J56" s="3" t="s">
        <v>231</v>
      </c>
    </row>
    <row r="57" spans="1:10" x14ac:dyDescent="0.25">
      <c r="A57" s="3" t="s">
        <v>136</v>
      </c>
      <c r="B57" s="3" t="s">
        <v>156</v>
      </c>
      <c r="C57" s="3" t="s">
        <v>79</v>
      </c>
      <c r="D57" s="2">
        <v>1640170</v>
      </c>
      <c r="E57" s="2">
        <v>0</v>
      </c>
      <c r="F57" s="2">
        <v>0</v>
      </c>
      <c r="G57" s="2">
        <v>0</v>
      </c>
      <c r="H57" s="2">
        <v>1640170</v>
      </c>
      <c r="I57" s="2">
        <v>0</v>
      </c>
      <c r="J57" s="3" t="s">
        <v>231</v>
      </c>
    </row>
    <row r="58" spans="1:10" x14ac:dyDescent="0.25">
      <c r="A58" s="3" t="s">
        <v>7</v>
      </c>
      <c r="B58" s="3" t="s">
        <v>137</v>
      </c>
      <c r="C58" s="3" t="s">
        <v>79</v>
      </c>
      <c r="D58" s="2">
        <v>0</v>
      </c>
      <c r="E58" s="2">
        <v>146862</v>
      </c>
      <c r="F58" s="2">
        <v>0</v>
      </c>
      <c r="G58" s="2">
        <v>0</v>
      </c>
      <c r="H58" s="2">
        <v>0</v>
      </c>
      <c r="I58" s="2">
        <v>146862</v>
      </c>
      <c r="J58" s="3" t="s">
        <v>231</v>
      </c>
    </row>
    <row r="59" spans="1:10" x14ac:dyDescent="0.25">
      <c r="A59" s="3" t="s">
        <v>60</v>
      </c>
      <c r="B59" s="3" t="s">
        <v>170</v>
      </c>
      <c r="C59" s="3" t="s">
        <v>79</v>
      </c>
      <c r="D59" s="2">
        <v>2081401</v>
      </c>
      <c r="E59" s="2">
        <v>0</v>
      </c>
      <c r="F59" s="2">
        <v>574519</v>
      </c>
      <c r="G59" s="2">
        <v>1555028</v>
      </c>
      <c r="H59" s="2">
        <v>1100892</v>
      </c>
      <c r="I59" s="2">
        <v>0</v>
      </c>
      <c r="J59" s="3" t="s">
        <v>231</v>
      </c>
    </row>
    <row r="60" spans="1:10" x14ac:dyDescent="0.25">
      <c r="A60" s="3" t="s">
        <v>19</v>
      </c>
      <c r="B60" s="3" t="s">
        <v>106</v>
      </c>
      <c r="C60" s="3" t="s">
        <v>79</v>
      </c>
      <c r="D60" s="2">
        <v>0</v>
      </c>
      <c r="E60" s="2">
        <v>0</v>
      </c>
      <c r="F60" s="2">
        <v>1035143</v>
      </c>
      <c r="G60" s="2">
        <v>47648</v>
      </c>
      <c r="H60" s="2">
        <v>987495</v>
      </c>
      <c r="I60" s="2">
        <v>0</v>
      </c>
      <c r="J60" s="3" t="s">
        <v>231</v>
      </c>
    </row>
    <row r="61" spans="1:10" x14ac:dyDescent="0.25">
      <c r="A61" s="3" t="s">
        <v>162</v>
      </c>
      <c r="B61" s="3" t="s">
        <v>124</v>
      </c>
      <c r="C61" s="3" t="s">
        <v>79</v>
      </c>
      <c r="D61" s="2">
        <v>1039851</v>
      </c>
      <c r="E61" s="2">
        <v>0</v>
      </c>
      <c r="F61" s="2">
        <v>0</v>
      </c>
      <c r="G61" s="2">
        <v>0</v>
      </c>
      <c r="H61" s="2">
        <v>1039851</v>
      </c>
      <c r="I61" s="2">
        <v>0</v>
      </c>
      <c r="J61" s="3" t="s">
        <v>231</v>
      </c>
    </row>
    <row r="62" spans="1:10" x14ac:dyDescent="0.25">
      <c r="A62" s="3" t="s">
        <v>115</v>
      </c>
      <c r="B62" s="3" t="s">
        <v>62</v>
      </c>
      <c r="C62" s="3" t="s">
        <v>79</v>
      </c>
      <c r="D62" s="2">
        <v>0</v>
      </c>
      <c r="E62" s="2">
        <v>1</v>
      </c>
      <c r="F62" s="2">
        <v>1647955</v>
      </c>
      <c r="G62" s="2">
        <v>1647954</v>
      </c>
      <c r="H62" s="2">
        <v>0</v>
      </c>
      <c r="I62" s="2">
        <v>0</v>
      </c>
      <c r="J62" s="3" t="s">
        <v>231</v>
      </c>
    </row>
    <row r="63" spans="1:10" x14ac:dyDescent="0.25">
      <c r="A63" s="3" t="s">
        <v>46</v>
      </c>
      <c r="B63" s="3" t="s">
        <v>181</v>
      </c>
      <c r="C63" s="3" t="s">
        <v>79</v>
      </c>
      <c r="D63" s="2">
        <v>946428</v>
      </c>
      <c r="E63" s="2">
        <v>0</v>
      </c>
      <c r="F63" s="2">
        <v>1958657</v>
      </c>
      <c r="G63" s="2">
        <v>1037444</v>
      </c>
      <c r="H63" s="2">
        <v>1867641</v>
      </c>
      <c r="I63" s="2">
        <v>0</v>
      </c>
      <c r="J63" s="3" t="s">
        <v>231</v>
      </c>
    </row>
    <row r="64" spans="1:10" x14ac:dyDescent="0.25">
      <c r="A64" s="3" t="s">
        <v>153</v>
      </c>
      <c r="B64" s="3" t="s">
        <v>86</v>
      </c>
      <c r="C64" s="3" t="s">
        <v>79</v>
      </c>
      <c r="D64" s="2">
        <v>0</v>
      </c>
      <c r="E64" s="2">
        <v>0</v>
      </c>
      <c r="F64" s="2">
        <v>802516</v>
      </c>
      <c r="G64" s="2">
        <v>802516</v>
      </c>
      <c r="H64" s="2">
        <v>0</v>
      </c>
      <c r="I64" s="2">
        <v>0</v>
      </c>
      <c r="J64" s="3" t="s">
        <v>231</v>
      </c>
    </row>
    <row r="65" spans="1:10" x14ac:dyDescent="0.25">
      <c r="A65" s="3" t="s">
        <v>120</v>
      </c>
      <c r="B65" s="3" t="s">
        <v>177</v>
      </c>
      <c r="C65" s="3" t="s">
        <v>79</v>
      </c>
      <c r="D65" s="2">
        <v>0</v>
      </c>
      <c r="E65" s="2">
        <v>0</v>
      </c>
      <c r="F65" s="2">
        <v>2178437</v>
      </c>
      <c r="G65" s="2">
        <v>2178437</v>
      </c>
      <c r="H65" s="2">
        <v>0</v>
      </c>
      <c r="I65" s="2">
        <v>0</v>
      </c>
      <c r="J65" s="3" t="s">
        <v>231</v>
      </c>
    </row>
    <row r="66" spans="1:10" x14ac:dyDescent="0.25">
      <c r="A66" s="3" t="s">
        <v>67</v>
      </c>
      <c r="B66" s="3" t="s">
        <v>4</v>
      </c>
      <c r="C66" s="3" t="s">
        <v>79</v>
      </c>
      <c r="D66" s="2">
        <v>0</v>
      </c>
      <c r="E66" s="2">
        <v>0</v>
      </c>
      <c r="F66" s="2">
        <v>1722169</v>
      </c>
      <c r="G66" s="2">
        <v>1722169</v>
      </c>
      <c r="H66" s="2">
        <v>0</v>
      </c>
      <c r="I66" s="2">
        <v>0</v>
      </c>
      <c r="J66" s="3" t="s">
        <v>231</v>
      </c>
    </row>
    <row r="67" spans="1:10" x14ac:dyDescent="0.25">
      <c r="A67" s="3" t="s">
        <v>58</v>
      </c>
      <c r="B67" s="3" t="s">
        <v>92</v>
      </c>
      <c r="C67" s="3" t="s">
        <v>79</v>
      </c>
      <c r="D67" s="2">
        <v>661903</v>
      </c>
      <c r="E67" s="2">
        <v>0</v>
      </c>
      <c r="F67" s="2">
        <v>0</v>
      </c>
      <c r="G67" s="2">
        <v>661903</v>
      </c>
      <c r="H67" s="2">
        <v>0</v>
      </c>
      <c r="I67" s="2">
        <v>0</v>
      </c>
      <c r="J67" s="3" t="s">
        <v>231</v>
      </c>
    </row>
    <row r="68" spans="1:10" x14ac:dyDescent="0.25">
      <c r="A68" s="3" t="s">
        <v>96</v>
      </c>
      <c r="B68" s="3" t="s">
        <v>90</v>
      </c>
      <c r="C68" s="3" t="s">
        <v>79</v>
      </c>
      <c r="D68" s="2">
        <v>0</v>
      </c>
      <c r="E68" s="2">
        <v>0</v>
      </c>
      <c r="F68" s="2">
        <v>794041</v>
      </c>
      <c r="G68" s="2">
        <v>794041</v>
      </c>
      <c r="H68" s="2">
        <v>0</v>
      </c>
      <c r="I68" s="2">
        <v>0</v>
      </c>
      <c r="J68" s="3" t="s">
        <v>231</v>
      </c>
    </row>
    <row r="69" spans="1:10" x14ac:dyDescent="0.25">
      <c r="A69" s="3" t="s">
        <v>98</v>
      </c>
      <c r="B69" s="3" t="s">
        <v>143</v>
      </c>
      <c r="C69" s="3" t="s">
        <v>79</v>
      </c>
      <c r="D69" s="2">
        <v>0</v>
      </c>
      <c r="E69" s="2">
        <v>0</v>
      </c>
      <c r="F69" s="2">
        <v>1681939</v>
      </c>
      <c r="G69" s="2">
        <v>1681939</v>
      </c>
      <c r="H69" s="2">
        <v>0</v>
      </c>
      <c r="I69" s="2">
        <v>0</v>
      </c>
      <c r="J69" s="3" t="s">
        <v>231</v>
      </c>
    </row>
    <row r="70" spans="1:10" x14ac:dyDescent="0.25">
      <c r="A70" s="3" t="s">
        <v>235</v>
      </c>
      <c r="B70" s="3" t="s">
        <v>236</v>
      </c>
      <c r="C70" s="3" t="s">
        <v>79</v>
      </c>
      <c r="D70" s="2">
        <v>0</v>
      </c>
      <c r="E70" s="2">
        <v>0</v>
      </c>
      <c r="F70" s="2">
        <v>2544692</v>
      </c>
      <c r="G70" s="2">
        <v>2544692</v>
      </c>
      <c r="H70" s="2">
        <v>0</v>
      </c>
      <c r="I70" s="2">
        <v>0</v>
      </c>
      <c r="J70" s="3" t="s">
        <v>231</v>
      </c>
    </row>
    <row r="71" spans="1:10" x14ac:dyDescent="0.25">
      <c r="A71" s="15" t="s">
        <v>262</v>
      </c>
      <c r="D71" s="16">
        <v>56415783</v>
      </c>
      <c r="E71" s="16">
        <v>2652427</v>
      </c>
      <c r="F71" s="16">
        <v>48788861</v>
      </c>
      <c r="G71" s="16">
        <v>52498573</v>
      </c>
      <c r="H71" s="16">
        <v>50248528</v>
      </c>
      <c r="I71" s="16">
        <v>194884</v>
      </c>
    </row>
  </sheetData>
  <mergeCells count="7">
    <mergeCell ref="H2:I2"/>
    <mergeCell ref="J2:J3"/>
    <mergeCell ref="A2:A3"/>
    <mergeCell ref="B2:B3"/>
    <mergeCell ref="C2:C3"/>
    <mergeCell ref="D2:E2"/>
    <mergeCell ref="F2:G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Báo cáo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2023-09-13T04:48:53Z</dcterms:created>
  <dcterms:modified xsi:type="dcterms:W3CDTF">2023-09-29T02:11:14Z</dcterms:modified>
</cp:coreProperties>
</file>