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66791AD1-1CFA-4275-BD2B-C31C4C28C39A}" xr6:coauthVersionLast="44" xr6:coauthVersionMax="44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  <sheet name="HOMEMART" sheetId="5" r:id="rId2"/>
    <sheet name="FINEMART" sheetId="2" r:id="rId3"/>
    <sheet name="FOODMART" sheetId="3" r:id="rId4"/>
    <sheet name="GOOGOO" sheetId="4" r:id="rId5"/>
  </sheets>
  <definedNames>
    <definedName name="_xlnm._FilterDatabase" localSheetId="0" hidden="1">'Báo cáo'!$A$4:$J$16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I8" i="3"/>
  <c r="I7" i="3"/>
  <c r="I6" i="3"/>
  <c r="H8" i="2"/>
</calcChain>
</file>

<file path=xl/sharedStrings.xml><?xml version="1.0" encoding="utf-8"?>
<sst xmlns="http://schemas.openxmlformats.org/spreadsheetml/2006/main" count="154" uniqueCount="87">
  <si>
    <t>MDBD</t>
  </si>
  <si>
    <t>Số dư đầu kỳ</t>
  </si>
  <si>
    <t>DALATFARM001</t>
  </si>
  <si>
    <t>FINEMART</t>
  </si>
  <si>
    <t>SONGNGOC</t>
  </si>
  <si>
    <t>CÔNG TY TNHH MTV THỰC PHẨM SÀI GÒN SONG NGUYỄN</t>
  </si>
  <si>
    <t>KL00022</t>
  </si>
  <si>
    <t>Số phát sinh</t>
  </si>
  <si>
    <t>131</t>
  </si>
  <si>
    <t>Tên khách hàng</t>
  </si>
  <si>
    <t>SONGNGUYEN</t>
  </si>
  <si>
    <t>GOOGOO</t>
  </si>
  <si>
    <t>HUNGDUNG</t>
  </si>
  <si>
    <t>DOANH NGHIỆP TƯ NHÂN THƯƠNG MẠI - SẢN XUẤT - XUẤT NHẬP KHẨU HÙNG DŨNG</t>
  </si>
  <si>
    <t>BAOMINH-525</t>
  </si>
  <si>
    <t>CÔNG TY TNHH THƯƠNG MẠI K.A</t>
  </si>
  <si>
    <t>VÕ VĂN THẢO</t>
  </si>
  <si>
    <t>Số dư cuối kỳ</t>
  </si>
  <si>
    <t>CÔNG TY TNHH THƯƠNG MẠI DỊCH VỤ XUÂN ĐIỀN SAIGON</t>
  </si>
  <si>
    <t>Mã khách hàng</t>
  </si>
  <si>
    <t>TỔNG HỢP CÔNG NỢ PHẢI THU</t>
  </si>
  <si>
    <t>Tài khoản: 131; Tháng 10 năm 2023</t>
  </si>
  <si>
    <t>HOMEMART</t>
  </si>
  <si>
    <t>Nợ</t>
  </si>
  <si>
    <t>Có</t>
  </si>
  <si>
    <t>TK công nợ</t>
  </si>
  <si>
    <t>CÔNG TY TNHH THỰC PHẨM SÀI GÒN BẢO MINH</t>
  </si>
  <si>
    <t>FOODMART</t>
  </si>
  <si>
    <t>KA</t>
  </si>
  <si>
    <t>CÔNG TY CỔ PHẦN ĐAM MÊ KHỞI NGHIỆP</t>
  </si>
  <si>
    <t>FINEMART 512 Nguyễn Xiển</t>
  </si>
  <si>
    <t>CÔNG TY TNHH MTV SONG NGỌC</t>
  </si>
  <si>
    <t>XUANDIENSG</t>
  </si>
  <si>
    <t>CÔNG TY TNHH TẬP ĐOÀN FOODMART</t>
  </si>
  <si>
    <t>CÔNG TY TNHH THƯƠNG MẠI DỊCH VỤ MỸ ĐỨC BÌNH ĐIỀN</t>
  </si>
  <si>
    <t>HOMEMART - SH-A06 - Chung cư Saigon Intela</t>
  </si>
  <si>
    <t>Dalat Farm Vinhomes Quận 9, TPHCM</t>
  </si>
  <si>
    <t xml:space="preserve">Nợ đơn </t>
  </si>
  <si>
    <t>BH2315690 (11/10)</t>
  </si>
  <si>
    <t>DANH SÁCH BÁN HÀNG</t>
  </si>
  <si>
    <t>Ngày chứng từ</t>
  </si>
  <si>
    <t>Số chứng từ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</si>
  <si>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</si>
  <si>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</si>
  <si>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</si>
  <si>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</si>
  <si>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</si>
  <si>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</si>
  <si>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BH2313582</t>
  </si>
  <si>
    <t>Căn 01S04, Block S2.01, Chung Cư Vinhomes, Grand Park, Đường Nguyễn Xiển, P. Long Thạnh Mỹ, TP.Thủ Đức</t>
  </si>
  <si>
    <t>CĂN 01S04 BLOCK S201 CHUNG CƯ VINHOME GRAND PARK, NGUYỄN XIỂN , SĐT: 0345888248</t>
  </si>
  <si>
    <t>BH2314377</t>
  </si>
  <si>
    <t>BH2314682</t>
  </si>
  <si>
    <t>BH2311770</t>
  </si>
  <si>
    <t xml:space="preserve">Tổng cộng phải thanh toán </t>
  </si>
  <si>
    <t>BH2315889</t>
  </si>
  <si>
    <t>Số hóa đơn</t>
  </si>
  <si>
    <t>Khách hàng</t>
  </si>
  <si>
    <t>00049911</t>
  </si>
  <si>
    <t>CÔNG TY CỔ PHẦN TẬP ĐOÀN FOODMART</t>
  </si>
  <si>
    <t>Lô Thương mại HR1SH18 tầng trệt và tầng 1, Tòa nhà HR1, Dự án, Phường Tân Thuận Tây, Quận 7, Thành phố Hồ Chí Minh, Việt Nam</t>
  </si>
  <si>
    <t>FOODMART MIZUKI- BÌNH CHÁNH ( MP3 - 001.05 Chung Cư MIZUKI Flora, Đường Nguyễn văn Linh, Xã Bình Hưng, Huyện Bình Chánh, TP.HCM)</t>
  </si>
  <si>
    <t>00056287</t>
  </si>
  <si>
    <t>Lô Thương mại HR1SH18 tầng trệt và tầng 1, Tòa nhà HR1, Dự Án “ Khu Dân Cư Tân Thuận Tây” ( Tên thương mại: Eco Green Sài Gòn) Số 107 Nguyễn Văn Linh, Phường Tân Thuận Tây, Quận 7, Thành phố Hồ Chí Minh, Việt Nam</t>
  </si>
  <si>
    <t>FOODMART MIZUKI - BÌNH CHÁNH</t>
  </si>
  <si>
    <t>00059173</t>
  </si>
  <si>
    <t>00060969</t>
  </si>
  <si>
    <t>00062300</t>
  </si>
  <si>
    <t>Ngày hạch toán</t>
  </si>
  <si>
    <t>00039238</t>
  </si>
  <si>
    <t>Số 118 Đường 291, Khu Dân Cư Verosa Park Khang Điền, Phường Phú Hữu, Thành phố Thủ Đức, Thành phố Hồ Chí Minh, Việt Nam</t>
  </si>
  <si>
    <t>CỬA HÀNG SỐ 1 - CÔNG TY CỔ PHẦN ĐAM MÊ KHỞI NGHIỆP ( GOOGOO), CK 10% ĐƠN KHAI TRƯƠNG</t>
  </si>
  <si>
    <t xml:space="preserve">Tổng cộng </t>
  </si>
  <si>
    <t xml:space="preserve">Hàng bán </t>
  </si>
  <si>
    <t>Xuất trả tháng 8</t>
  </si>
  <si>
    <t>Công nợ phải trả</t>
  </si>
  <si>
    <t>HOMEMART - SH-A06 - Chung cư Saigon Intela , CK 10% ĐƠN KHAI TRƯƠNG</t>
  </si>
  <si>
    <t>HOMEMART - SH-A06 - Chung cư Saigon Intela , ( NHỚ TRỪ 2 TÚI CHÂN GÀ SỐT CAY TRÊN PHIẾU XUẤT KHO NHÉ VÌ LẦN TRƯỚC GIAO HÀNG BỊ LỖI) )</t>
  </si>
  <si>
    <t>BH2312921</t>
  </si>
  <si>
    <t>BH2314713</t>
  </si>
  <si>
    <t>BH2316495</t>
  </si>
  <si>
    <t>Số dòng = 3</t>
  </si>
  <si>
    <t>BH2316142 (18/10)</t>
  </si>
  <si>
    <t>BH2316691 (27/10)</t>
  </si>
  <si>
    <t>BH2301829 (17/01)</t>
  </si>
  <si>
    <t>BH2305735 (18/04)</t>
  </si>
  <si>
    <t xml:space="preserve">Không tìm được chứng từ nên chưa thu được tiền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</si>
</sst>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8"/>
      <color rgb="FFFF0000"/>
      <name val="Microsoft Sans Serif"/>
      <family val="2"/>
    </font>
    <font>
      <sz val="8"/>
      <name val="Calibri"/>
      <family val="2"/>
      <scheme val="minor"/>
    </font>
    <font>
      <sz val="9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rgb="FFFF0000"/>
      <name val="Microsoft Sans Serif"/>
      <family val="2"/>
    </font>
    <font>
      <b/>
      <sz val="11"/>
      <color rgb="FF222222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 style="thin">
        <color rgb="FFE3E3E3"/>
      </bottom>
      <diagonal/>
    </border>
  </borders>
  <cellStyleXfs count="8">
    <xf numFmtId="0" fontId="0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/>
    <xf numFmtId="0" fontId="10" fillId="0" borderId="1" xfId="7" applyBorder="1" applyAlignment="1">
      <alignment horizontal="left" vertical="center"/>
    </xf>
    <xf numFmtId="0" fontId="4" fillId="0" borderId="0" xfId="0" applyFont="1" applyAlignment="1">
      <alignment horizontal="center"/>
    </xf>
    <xf numFmtId="14" fontId="5" fillId="0" borderId="0" xfId="0" applyNumberFormat="1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left"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0" fontId="0" fillId="0" borderId="0" xfId="0"/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8" fontId="13" fillId="2" borderId="6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0" fontId="14" fillId="0" borderId="6" xfId="0" applyFont="1" applyBorder="1"/>
    <xf numFmtId="38" fontId="8" fillId="5" borderId="6" xfId="0" applyNumberFormat="1" applyFont="1" applyFill="1" applyBorder="1" applyAlignment="1">
      <alignment horizontal="right" vertical="center"/>
    </xf>
    <xf numFmtId="38" fontId="15" fillId="5" borderId="6" xfId="0" applyNumberFormat="1" applyFont="1" applyFill="1" applyBorder="1" applyAlignment="1">
      <alignment horizontal="right" vertical="center"/>
    </xf>
    <xf numFmtId="14" fontId="17" fillId="0" borderId="6" xfId="0" applyNumberFormat="1" applyFont="1" applyBorder="1"/>
    <xf numFmtId="168" fontId="2" fillId="0" borderId="6" xfId="3" applyNumberFormat="1" applyFont="1" applyBorder="1"/>
    <xf numFmtId="168" fontId="16" fillId="0" borderId="6" xfId="3" applyNumberFormat="1" applyFont="1" applyBorder="1"/>
    <xf numFmtId="14" fontId="17" fillId="4" borderId="6" xfId="0" applyNumberFormat="1" applyFont="1" applyFill="1" applyBorder="1"/>
    <xf numFmtId="168" fontId="9" fillId="4" borderId="6" xfId="3" applyNumberFormat="1" applyFont="1" applyFill="1" applyBorder="1"/>
    <xf numFmtId="14" fontId="8" fillId="5" borderId="8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/>
    <xf numFmtId="0" fontId="0" fillId="0" borderId="0" xfId="0"/>
    <xf numFmtId="14" fontId="3" fillId="3" borderId="1" xfId="0" applyNumberFormat="1" applyFont="1" applyFill="1" applyBorder="1" applyAlignment="1">
      <alignment horizontal="left"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5" fillId="2" borderId="2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</cellXfs>
  <cellStyles count="8">
    <cellStyle name="Comma 2" xfId="5" xr:uid="{015D793B-0A82-444A-A416-822F43D49688}"/>
    <cellStyle name="Comma 3" xfId="3" xr:uid="{FA10E0A8-9183-4830-9D68-11019BC0A74E}"/>
    <cellStyle name="Comma 4" xfId="2" xr:uid="{C59F469C-97CE-4738-A254-DF583ABA0E1C}"/>
    <cellStyle name="Comma 5" xfId="1" xr:uid="{5AAFD7F4-DDC0-40EE-B262-3F698C61D65C}"/>
    <cellStyle name="Hyperlink" xfId="7" builtinId="8"/>
    <cellStyle name="Normal" xfId="0" builtinId="0"/>
    <cellStyle name="Normal 2" xfId="4" xr:uid="{D471C5FF-FB9B-4D05-9205-AFA8A5CA432A}"/>
    <cellStyle name="Normal 3" xfId="6" xr:uid="{5E9FA06D-5152-405B-94E9-B5F1FFC3EA93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7"/>
  <sheetViews>
    <sheetView tabSelected="1" zoomScaleNormal="100" workbookViewId="0">
      <selection activeCell="A8" sqref="A8"/>
    </sheetView>
  </sheetViews>
  <sheetFormatPr defaultColWidth="8.88671875" defaultRowHeight="15.05" x14ac:dyDescent="0.3"/>
  <cols>
    <col min="1" max="1" width="13.33203125" customWidth="1"/>
    <col min="2" max="2" width="62.21875" customWidth="1"/>
    <col min="3" max="3" width="11.109375" hidden="1" customWidth="1"/>
    <col min="4" max="7" width="13.33203125" style="3" hidden="1" customWidth="1"/>
    <col min="8" max="8" width="13.33203125" style="3" customWidth="1"/>
    <col min="9" max="9" width="13.33203125" style="3" hidden="1" customWidth="1"/>
    <col min="10" max="10" width="22.5546875" style="72" customWidth="1"/>
  </cols>
  <sheetData>
    <row r="1" spans="1:11" ht="17.55" x14ac:dyDescent="0.3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</row>
    <row r="2" spans="1:11" x14ac:dyDescent="0.3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</row>
    <row r="3" spans="1:11" ht="15.65" customHeight="1" x14ac:dyDescent="0.3">
      <c r="A3" s="7" t="s">
        <v>19</v>
      </c>
      <c r="B3" s="7" t="s">
        <v>9</v>
      </c>
      <c r="C3" s="7" t="s">
        <v>25</v>
      </c>
      <c r="D3" s="9" t="s">
        <v>1</v>
      </c>
      <c r="E3" s="10"/>
      <c r="F3" s="9" t="s">
        <v>7</v>
      </c>
      <c r="G3" s="10"/>
      <c r="H3" s="9" t="s">
        <v>17</v>
      </c>
      <c r="I3" s="10"/>
      <c r="J3" s="69" t="s">
        <v>37</v>
      </c>
    </row>
    <row r="4" spans="1:11" ht="14.4" customHeight="1" x14ac:dyDescent="0.3">
      <c r="A4" s="8"/>
      <c r="B4" s="8"/>
      <c r="C4" s="8"/>
      <c r="D4" s="2" t="s">
        <v>23</v>
      </c>
      <c r="E4" s="2" t="s">
        <v>24</v>
      </c>
      <c r="F4" s="2" t="s">
        <v>23</v>
      </c>
      <c r="G4" s="2" t="s">
        <v>24</v>
      </c>
      <c r="H4" s="2" t="s">
        <v>23</v>
      </c>
      <c r="I4" s="2" t="s">
        <v>24</v>
      </c>
      <c r="J4" s="70"/>
    </row>
    <row r="5" spans="1:11" x14ac:dyDescent="0.3">
      <c r="A5" s="1" t="s">
        <v>14</v>
      </c>
      <c r="B5" s="1" t="s">
        <v>26</v>
      </c>
      <c r="C5" s="1" t="s">
        <v>8</v>
      </c>
      <c r="D5" s="4">
        <v>0</v>
      </c>
      <c r="E5" s="4">
        <v>0</v>
      </c>
      <c r="F5" s="4">
        <v>599713</v>
      </c>
      <c r="G5" s="4">
        <v>0</v>
      </c>
      <c r="H5" s="4">
        <v>599713</v>
      </c>
      <c r="I5" s="4">
        <v>0</v>
      </c>
      <c r="J5" s="13" t="s">
        <v>38</v>
      </c>
    </row>
    <row r="6" spans="1:11" x14ac:dyDescent="0.3">
      <c r="A6" s="15" t="s">
        <v>3</v>
      </c>
      <c r="B6" s="1" t="s">
        <v>3</v>
      </c>
      <c r="C6" s="1" t="s">
        <v>8</v>
      </c>
      <c r="D6" s="4">
        <v>3646793</v>
      </c>
      <c r="E6" s="4">
        <v>0</v>
      </c>
      <c r="F6" s="4">
        <v>1132552</v>
      </c>
      <c r="G6" s="4">
        <v>0</v>
      </c>
      <c r="H6" s="4">
        <v>7717272</v>
      </c>
      <c r="I6" s="4">
        <v>0</v>
      </c>
      <c r="J6" s="13"/>
    </row>
    <row r="7" spans="1:11" x14ac:dyDescent="0.3">
      <c r="A7" s="15" t="s">
        <v>27</v>
      </c>
      <c r="B7" s="1" t="s">
        <v>33</v>
      </c>
      <c r="C7" s="1" t="s">
        <v>8</v>
      </c>
      <c r="D7" s="4">
        <v>3149868</v>
      </c>
      <c r="E7" s="4">
        <v>0</v>
      </c>
      <c r="F7" s="4">
        <v>1908913</v>
      </c>
      <c r="G7" s="4">
        <v>0</v>
      </c>
      <c r="H7" s="4">
        <v>5058781</v>
      </c>
      <c r="I7" s="4">
        <v>0</v>
      </c>
      <c r="J7" s="71"/>
    </row>
    <row r="8" spans="1:11" x14ac:dyDescent="0.3">
      <c r="A8" s="15" t="s">
        <v>11</v>
      </c>
      <c r="B8" s="11" t="s">
        <v>29</v>
      </c>
      <c r="C8" s="11" t="s">
        <v>8</v>
      </c>
      <c r="D8" s="12">
        <v>3208611</v>
      </c>
      <c r="E8" s="12">
        <v>0</v>
      </c>
      <c r="F8" s="12">
        <v>0</v>
      </c>
      <c r="G8" s="12">
        <v>0</v>
      </c>
      <c r="H8" s="12">
        <v>3208611</v>
      </c>
      <c r="I8" s="12">
        <v>0</v>
      </c>
      <c r="J8" s="71"/>
    </row>
    <row r="9" spans="1:11" x14ac:dyDescent="0.3">
      <c r="A9" s="15" t="s">
        <v>22</v>
      </c>
      <c r="B9" s="11" t="s">
        <v>35</v>
      </c>
      <c r="C9" s="11" t="s">
        <v>8</v>
      </c>
      <c r="D9" s="12">
        <v>2432183</v>
      </c>
      <c r="E9" s="12">
        <v>0</v>
      </c>
      <c r="F9" s="12">
        <v>989029</v>
      </c>
      <c r="G9" s="12">
        <v>0</v>
      </c>
      <c r="H9" s="12">
        <v>3421212</v>
      </c>
      <c r="I9" s="12">
        <v>0</v>
      </c>
      <c r="J9" s="71"/>
    </row>
    <row r="10" spans="1:11" x14ac:dyDescent="0.3">
      <c r="A10" s="11" t="s">
        <v>12</v>
      </c>
      <c r="B10" s="11" t="s">
        <v>13</v>
      </c>
      <c r="C10" s="11" t="s">
        <v>8</v>
      </c>
      <c r="D10" s="12">
        <v>1822992</v>
      </c>
      <c r="E10" s="12">
        <v>0</v>
      </c>
      <c r="F10" s="12">
        <v>2525687</v>
      </c>
      <c r="G10" s="12">
        <v>2058598</v>
      </c>
      <c r="H10" s="12">
        <v>2290081</v>
      </c>
      <c r="I10" s="12">
        <v>0</v>
      </c>
      <c r="J10" s="13" t="s">
        <v>82</v>
      </c>
    </row>
    <row r="11" spans="1:11" x14ac:dyDescent="0.3">
      <c r="A11" s="11" t="s">
        <v>28</v>
      </c>
      <c r="B11" s="11" t="s">
        <v>15</v>
      </c>
      <c r="C11" s="11" t="s">
        <v>8</v>
      </c>
      <c r="D11" s="12">
        <v>1732047</v>
      </c>
      <c r="E11" s="12">
        <v>0</v>
      </c>
      <c r="F11" s="12">
        <v>6563747</v>
      </c>
      <c r="G11" s="12">
        <v>7000520</v>
      </c>
      <c r="H11" s="12">
        <v>1295274</v>
      </c>
      <c r="I11" s="12">
        <v>0</v>
      </c>
      <c r="J11" s="13" t="s">
        <v>83</v>
      </c>
    </row>
    <row r="12" spans="1:11" x14ac:dyDescent="0.3">
      <c r="A12" s="11" t="s">
        <v>0</v>
      </c>
      <c r="B12" s="11" t="s">
        <v>34</v>
      </c>
      <c r="C12" s="11" t="s">
        <v>8</v>
      </c>
      <c r="D12" s="12">
        <v>0</v>
      </c>
      <c r="E12" s="12">
        <v>0</v>
      </c>
      <c r="F12" s="12">
        <v>1200139</v>
      </c>
      <c r="G12" s="12">
        <v>1200139</v>
      </c>
      <c r="H12" s="12">
        <v>0</v>
      </c>
      <c r="I12" s="12">
        <v>0</v>
      </c>
      <c r="J12" s="13"/>
    </row>
    <row r="13" spans="1:11" x14ac:dyDescent="0.3">
      <c r="A13" s="11" t="s">
        <v>4</v>
      </c>
      <c r="B13" s="11" t="s">
        <v>31</v>
      </c>
      <c r="C13" s="11" t="s">
        <v>8</v>
      </c>
      <c r="D13" s="12">
        <v>0</v>
      </c>
      <c r="E13" s="12">
        <v>0</v>
      </c>
      <c r="F13" s="12">
        <v>2441836</v>
      </c>
      <c r="G13" s="12">
        <v>2441836</v>
      </c>
      <c r="H13" s="12">
        <f>+F13-G13</f>
        <v>0</v>
      </c>
      <c r="I13" s="12">
        <v>0</v>
      </c>
      <c r="J13" s="13"/>
    </row>
    <row r="14" spans="1:11" x14ac:dyDescent="0.3">
      <c r="A14" s="11" t="s">
        <v>10</v>
      </c>
      <c r="B14" s="11" t="s">
        <v>5</v>
      </c>
      <c r="C14" s="11" t="s">
        <v>8</v>
      </c>
      <c r="D14" s="12">
        <v>680131</v>
      </c>
      <c r="E14" s="12">
        <v>0</v>
      </c>
      <c r="F14" s="12">
        <v>0</v>
      </c>
      <c r="G14" s="12">
        <v>0</v>
      </c>
      <c r="H14" s="12">
        <v>680131</v>
      </c>
      <c r="I14" s="12">
        <v>0</v>
      </c>
      <c r="J14" s="13" t="s">
        <v>85</v>
      </c>
    </row>
    <row r="15" spans="1:11" x14ac:dyDescent="0.3">
      <c r="A15" s="11" t="s">
        <v>32</v>
      </c>
      <c r="B15" s="11" t="s">
        <v>18</v>
      </c>
      <c r="C15" s="11" t="s">
        <v>8</v>
      </c>
      <c r="D15" s="12">
        <v>1401099</v>
      </c>
      <c r="E15" s="12">
        <v>0</v>
      </c>
      <c r="F15" s="12">
        <v>0</v>
      </c>
      <c r="G15" s="12">
        <v>0</v>
      </c>
      <c r="H15" s="12">
        <v>1401099</v>
      </c>
      <c r="I15" s="12">
        <v>0</v>
      </c>
      <c r="J15" s="13" t="s">
        <v>84</v>
      </c>
      <c r="K15" t="s">
        <v>86</v>
      </c>
    </row>
    <row r="16" spans="1:11" x14ac:dyDescent="0.3">
      <c r="A16" s="11" t="s">
        <v>2</v>
      </c>
      <c r="B16" s="11" t="s">
        <v>36</v>
      </c>
      <c r="C16" s="11" t="s">
        <v>8</v>
      </c>
      <c r="D16" s="12">
        <v>0</v>
      </c>
      <c r="E16" s="12">
        <v>0</v>
      </c>
      <c r="F16" s="12">
        <v>3479792</v>
      </c>
      <c r="G16" s="12">
        <v>3479792</v>
      </c>
      <c r="H16" s="12">
        <v>0</v>
      </c>
      <c r="I16" s="12">
        <v>0</v>
      </c>
      <c r="J16" s="13"/>
    </row>
    <row r="17" spans="1:10" x14ac:dyDescent="0.3">
      <c r="A17" s="11" t="s">
        <v>6</v>
      </c>
      <c r="B17" s="11" t="s">
        <v>16</v>
      </c>
      <c r="C17" s="11" t="s">
        <v>8</v>
      </c>
      <c r="D17" s="12">
        <v>0</v>
      </c>
      <c r="E17" s="12">
        <v>0</v>
      </c>
      <c r="F17" s="12">
        <v>2398852</v>
      </c>
      <c r="G17" s="12">
        <v>2398852</v>
      </c>
      <c r="H17" s="12">
        <v>0</v>
      </c>
      <c r="I17" s="12">
        <v>0</v>
      </c>
      <c r="J17" s="13"/>
    </row>
  </sheetData>
  <autoFilter ref="A4:J16" xr:uid="{104BD583-B8BE-4407-AAEF-38E9225450E0}">
    <sortState ref="A6:J16">
      <sortCondition sortBy="fontColor" ref="A4:A16" dxfId="0"/>
    </sortState>
  </autoFilter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hyperlinks>
    <hyperlink ref="A6" location="FINEMART!A1" display="FINEMART" xr:uid="{D482FAFA-BA58-400F-B99B-5092923B3804}"/>
    <hyperlink ref="A7" location="FOODMART!A1" display="FOODMART" xr:uid="{4E0E8BEF-561B-4A53-8DF4-0CDBDD7F903D}"/>
    <hyperlink ref="A8" location="GOOGOO!A1" display="GOOGOO" xr:uid="{6CCE6893-AB70-4D4D-A275-021882FA972D}"/>
    <hyperlink ref="A9" location="HOMEMART!A1" display="HOMEMART" xr:uid="{6B2A8622-155E-45ED-B5AD-44D64BFAE51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C446-576D-4716-AFAF-579C84EA8FD4}">
  <dimension ref="A1:I6"/>
  <sheetViews>
    <sheetView workbookViewId="0">
      <selection sqref="A1:I1"/>
    </sheetView>
  </sheetViews>
  <sheetFormatPr defaultRowHeight="15.05" x14ac:dyDescent="0.3"/>
  <cols>
    <col min="1" max="1" width="11.77734375" customWidth="1"/>
    <col min="2" max="2" width="11.33203125" customWidth="1"/>
    <col min="3" max="3" width="12.44140625" customWidth="1"/>
    <col min="4" max="4" width="12.77734375" customWidth="1"/>
    <col min="5" max="5" width="28.109375" customWidth="1"/>
    <col min="6" max="9" width="10.6640625" customWidth="1"/>
  </cols>
  <sheetData>
    <row r="1" spans="1:9" ht="17.55" x14ac:dyDescent="0.3">
      <c r="A1" s="16" t="s">
        <v>39</v>
      </c>
      <c r="B1" s="16"/>
      <c r="C1" s="16"/>
      <c r="D1" s="16"/>
      <c r="E1" s="16"/>
      <c r="F1" s="16"/>
      <c r="G1" s="16"/>
      <c r="H1" s="16"/>
      <c r="I1" s="16"/>
    </row>
    <row r="2" spans="1:9" ht="23.2" customHeight="1" x14ac:dyDescent="0.3">
      <c r="A2" s="62" t="s">
        <v>68</v>
      </c>
      <c r="B2" s="62" t="s">
        <v>40</v>
      </c>
      <c r="C2" s="65" t="s">
        <v>41</v>
      </c>
      <c r="D2" s="65" t="s">
        <v>57</v>
      </c>
      <c r="E2" s="65" t="s">
        <v>43</v>
      </c>
      <c r="F2" s="61" t="s">
        <v>44</v>
      </c>
      <c r="G2" s="61" t="s">
        <v>45</v>
      </c>
      <c r="H2" s="61" t="s">
        <v>46</v>
      </c>
      <c r="I2" s="61" t="s">
        <v>47</v>
      </c>
    </row>
    <row r="3" spans="1:9" x14ac:dyDescent="0.3">
      <c r="A3" s="64">
        <v>45160</v>
      </c>
      <c r="B3" s="64">
        <v>45160</v>
      </c>
      <c r="C3" s="63" t="s">
        <v>78</v>
      </c>
      <c r="D3" s="63" t="s">
        <v>35</v>
      </c>
      <c r="E3" s="63" t="s">
        <v>76</v>
      </c>
      <c r="F3" s="67">
        <v>1373208</v>
      </c>
      <c r="G3" s="67">
        <v>137321</v>
      </c>
      <c r="H3" s="67">
        <v>98871</v>
      </c>
      <c r="I3" s="67">
        <v>1334758</v>
      </c>
    </row>
    <row r="4" spans="1:9" x14ac:dyDescent="0.3">
      <c r="A4" s="64">
        <v>45192</v>
      </c>
      <c r="B4" s="64">
        <v>45192</v>
      </c>
      <c r="C4" s="63" t="s">
        <v>79</v>
      </c>
      <c r="D4" s="63" t="s">
        <v>35</v>
      </c>
      <c r="E4" s="63" t="s">
        <v>77</v>
      </c>
      <c r="F4" s="67">
        <v>1016134</v>
      </c>
      <c r="G4" s="67">
        <v>0</v>
      </c>
      <c r="H4" s="67">
        <v>81291</v>
      </c>
      <c r="I4" s="67">
        <v>1097425</v>
      </c>
    </row>
    <row r="5" spans="1:9" s="59" customFormat="1" x14ac:dyDescent="0.3">
      <c r="A5" s="64">
        <v>45223</v>
      </c>
      <c r="B5" s="64">
        <v>45223</v>
      </c>
      <c r="C5" s="63" t="s">
        <v>80</v>
      </c>
      <c r="D5" s="63" t="s">
        <v>35</v>
      </c>
      <c r="E5" s="63" t="s">
        <v>35</v>
      </c>
      <c r="F5" s="67">
        <v>915768</v>
      </c>
      <c r="G5" s="67">
        <v>0</v>
      </c>
      <c r="H5" s="67">
        <v>73261</v>
      </c>
      <c r="I5" s="67">
        <v>989029</v>
      </c>
    </row>
    <row r="6" spans="1:9" x14ac:dyDescent="0.3">
      <c r="A6" s="60" t="s">
        <v>81</v>
      </c>
      <c r="B6" s="68"/>
      <c r="C6" s="59"/>
      <c r="D6" s="59"/>
      <c r="E6" s="59"/>
      <c r="F6" s="66">
        <v>3305110</v>
      </c>
      <c r="G6" s="66">
        <v>137321</v>
      </c>
      <c r="H6" s="66">
        <v>253423</v>
      </c>
      <c r="I6" s="66">
        <v>3421212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33-F7A4-47FD-8484-364ABAE985CF}">
  <dimension ref="A1:H8"/>
  <sheetViews>
    <sheetView workbookViewId="0">
      <selection activeCell="D21" sqref="D21"/>
    </sheetView>
  </sheetViews>
  <sheetFormatPr defaultRowHeight="15.05" x14ac:dyDescent="0.3"/>
  <cols>
    <col min="2" max="2" width="10.6640625" customWidth="1"/>
    <col min="3" max="3" width="8.33203125" customWidth="1"/>
    <col min="4" max="4" width="66.88671875" customWidth="1"/>
    <col min="5" max="5" width="12.109375" customWidth="1"/>
    <col min="7" max="7" width="9.33203125" customWidth="1"/>
  </cols>
  <sheetData>
    <row r="1" spans="1:8" ht="17.55" x14ac:dyDescent="0.3">
      <c r="A1" s="16" t="s">
        <v>39</v>
      </c>
      <c r="B1" s="16"/>
      <c r="C1" s="16"/>
      <c r="D1" s="16"/>
      <c r="E1" s="16"/>
      <c r="F1" s="16"/>
      <c r="G1" s="16"/>
      <c r="H1" s="16"/>
    </row>
    <row r="2" spans="1:8" ht="27.55" customHeight="1" x14ac:dyDescent="0.3">
      <c r="A2" s="24" t="s">
        <v>40</v>
      </c>
      <c r="B2" s="23" t="s">
        <v>41</v>
      </c>
      <c r="C2" s="23" t="s">
        <v>42</v>
      </c>
      <c r="D2" s="23" t="s">
        <v>43</v>
      </c>
      <c r="E2" s="20" t="s">
        <v>44</v>
      </c>
      <c r="F2" s="20" t="s">
        <v>45</v>
      </c>
      <c r="G2" s="20" t="s">
        <v>46</v>
      </c>
      <c r="H2" s="20" t="s">
        <v>47</v>
      </c>
    </row>
    <row r="3" spans="1:8" x14ac:dyDescent="0.3">
      <c r="A3" s="21">
        <v>45170</v>
      </c>
      <c r="B3" s="19" t="s">
        <v>48</v>
      </c>
      <c r="C3" s="19" t="s">
        <v>49</v>
      </c>
      <c r="D3" s="19" t="s">
        <v>50</v>
      </c>
      <c r="E3" s="22">
        <v>1459490</v>
      </c>
      <c r="F3" s="22">
        <v>0</v>
      </c>
      <c r="G3" s="22">
        <v>116759</v>
      </c>
      <c r="H3" s="22">
        <v>1576249</v>
      </c>
    </row>
    <row r="4" spans="1:8" x14ac:dyDescent="0.3">
      <c r="A4" s="21">
        <v>45187</v>
      </c>
      <c r="B4" s="19" t="s">
        <v>51</v>
      </c>
      <c r="C4" s="19" t="s">
        <v>49</v>
      </c>
      <c r="D4" s="19" t="s">
        <v>30</v>
      </c>
      <c r="E4" s="22">
        <v>2223420</v>
      </c>
      <c r="F4" s="22">
        <v>0</v>
      </c>
      <c r="G4" s="22">
        <v>177874</v>
      </c>
      <c r="H4" s="22">
        <v>2401294</v>
      </c>
    </row>
    <row r="5" spans="1:8" x14ac:dyDescent="0.3">
      <c r="A5" s="21">
        <v>45192</v>
      </c>
      <c r="B5" s="19" t="s">
        <v>52</v>
      </c>
      <c r="C5" s="19" t="s">
        <v>49</v>
      </c>
      <c r="D5" s="19" t="s">
        <v>3</v>
      </c>
      <c r="E5" s="22">
        <v>1075186</v>
      </c>
      <c r="F5" s="22">
        <v>0</v>
      </c>
      <c r="G5" s="22">
        <v>86015</v>
      </c>
      <c r="H5" s="22">
        <v>1161201</v>
      </c>
    </row>
    <row r="6" spans="1:8" x14ac:dyDescent="0.3">
      <c r="A6" s="21">
        <v>45141</v>
      </c>
      <c r="B6" s="63" t="s">
        <v>53</v>
      </c>
      <c r="C6" s="19" t="s">
        <v>49</v>
      </c>
      <c r="D6" s="19" t="s">
        <v>50</v>
      </c>
      <c r="E6" s="22">
        <v>1338867</v>
      </c>
      <c r="F6" s="22">
        <v>0</v>
      </c>
      <c r="G6" s="22">
        <v>107109</v>
      </c>
      <c r="H6" s="22">
        <v>1445976</v>
      </c>
    </row>
    <row r="7" spans="1:8" s="18" customFormat="1" x14ac:dyDescent="0.3">
      <c r="A7" s="17">
        <v>45213</v>
      </c>
      <c r="B7" s="25" t="s">
        <v>55</v>
      </c>
      <c r="C7" s="19" t="s">
        <v>49</v>
      </c>
      <c r="D7" s="19" t="s">
        <v>50</v>
      </c>
      <c r="E7" s="27">
        <v>1048659</v>
      </c>
      <c r="F7" s="22">
        <v>0</v>
      </c>
      <c r="G7" s="27">
        <v>83893</v>
      </c>
      <c r="H7" s="22">
        <v>1132552</v>
      </c>
    </row>
    <row r="8" spans="1:8" x14ac:dyDescent="0.3">
      <c r="A8" s="18"/>
      <c r="B8" s="18"/>
      <c r="C8" s="18"/>
      <c r="D8" s="25" t="s">
        <v>54</v>
      </c>
      <c r="E8" s="18"/>
      <c r="F8" s="18"/>
      <c r="G8" s="18"/>
      <c r="H8" s="26">
        <f>+SUM(H3:H7)</f>
        <v>7717272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164A-D3EA-49FD-A593-4883A1CCE259}">
  <dimension ref="A1:I8"/>
  <sheetViews>
    <sheetView workbookViewId="0">
      <selection sqref="A1:I1"/>
    </sheetView>
  </sheetViews>
  <sheetFormatPr defaultRowHeight="15.05" x14ac:dyDescent="0.3"/>
  <cols>
    <col min="1" max="1" width="10.5546875" bestFit="1" customWidth="1"/>
    <col min="4" max="4" width="29.21875" customWidth="1"/>
    <col min="5" max="5" width="25.33203125" customWidth="1"/>
    <col min="9" max="9" width="10.21875" customWidth="1"/>
  </cols>
  <sheetData>
    <row r="1" spans="1:9" ht="17.55" x14ac:dyDescent="0.3">
      <c r="A1" s="16" t="s">
        <v>39</v>
      </c>
      <c r="B1" s="16"/>
      <c r="C1" s="16"/>
      <c r="D1" s="16"/>
      <c r="E1" s="16"/>
      <c r="F1" s="16"/>
      <c r="G1" s="16"/>
      <c r="H1" s="16"/>
      <c r="I1" s="16"/>
    </row>
    <row r="2" spans="1:9" ht="28.2" customHeight="1" x14ac:dyDescent="0.3">
      <c r="A2" s="35" t="s">
        <v>40</v>
      </c>
      <c r="B2" s="31" t="s">
        <v>56</v>
      </c>
      <c r="C2" s="31" t="s">
        <v>57</v>
      </c>
      <c r="D2" s="31" t="s">
        <v>42</v>
      </c>
      <c r="E2" s="31" t="s">
        <v>43</v>
      </c>
      <c r="F2" s="34" t="s">
        <v>44</v>
      </c>
      <c r="G2" s="34" t="s">
        <v>45</v>
      </c>
      <c r="H2" s="34" t="s">
        <v>46</v>
      </c>
      <c r="I2" s="34" t="s">
        <v>47</v>
      </c>
    </row>
    <row r="3" spans="1:9" x14ac:dyDescent="0.3">
      <c r="A3" s="29">
        <v>45160</v>
      </c>
      <c r="B3" s="36" t="s">
        <v>58</v>
      </c>
      <c r="C3" s="30" t="s">
        <v>59</v>
      </c>
      <c r="D3" s="30" t="s">
        <v>60</v>
      </c>
      <c r="E3" s="30" t="s">
        <v>61</v>
      </c>
      <c r="F3" s="32">
        <v>1373208</v>
      </c>
      <c r="G3" s="32">
        <v>0</v>
      </c>
      <c r="H3" s="32">
        <v>109857</v>
      </c>
      <c r="I3" s="32">
        <v>1483065</v>
      </c>
    </row>
    <row r="4" spans="1:9" x14ac:dyDescent="0.3">
      <c r="A4" s="29">
        <v>45187</v>
      </c>
      <c r="B4" s="36" t="s">
        <v>62</v>
      </c>
      <c r="C4" s="30" t="s">
        <v>33</v>
      </c>
      <c r="D4" s="30" t="s">
        <v>63</v>
      </c>
      <c r="E4" s="30" t="s">
        <v>64</v>
      </c>
      <c r="F4" s="32">
        <v>729034</v>
      </c>
      <c r="G4" s="32">
        <v>0</v>
      </c>
      <c r="H4" s="32">
        <v>58323</v>
      </c>
      <c r="I4" s="32">
        <v>787357</v>
      </c>
    </row>
    <row r="5" spans="1:9" x14ac:dyDescent="0.3">
      <c r="A5" s="29">
        <v>45199</v>
      </c>
      <c r="B5" s="36" t="s">
        <v>65</v>
      </c>
      <c r="C5" s="30" t="s">
        <v>33</v>
      </c>
      <c r="D5" s="30" t="s">
        <v>63</v>
      </c>
      <c r="E5" s="30" t="s">
        <v>64</v>
      </c>
      <c r="F5" s="32">
        <v>814302</v>
      </c>
      <c r="G5" s="32">
        <v>0</v>
      </c>
      <c r="H5" s="32">
        <v>65144</v>
      </c>
      <c r="I5" s="32">
        <v>879446</v>
      </c>
    </row>
    <row r="6" spans="1:9" x14ac:dyDescent="0.3">
      <c r="A6" s="29">
        <v>45209</v>
      </c>
      <c r="B6" s="28" t="s">
        <v>66</v>
      </c>
      <c r="C6" s="30" t="s">
        <v>33</v>
      </c>
      <c r="D6" s="30" t="s">
        <v>63</v>
      </c>
      <c r="E6" s="30" t="s">
        <v>64</v>
      </c>
      <c r="F6" s="38">
        <v>851744</v>
      </c>
      <c r="G6" s="32">
        <v>0</v>
      </c>
      <c r="H6" s="38">
        <v>68140</v>
      </c>
      <c r="I6" s="32">
        <f>+H6+F6</f>
        <v>919884</v>
      </c>
    </row>
    <row r="7" spans="1:9" x14ac:dyDescent="0.3">
      <c r="A7" s="29">
        <v>45217</v>
      </c>
      <c r="B7" s="37" t="s">
        <v>67</v>
      </c>
      <c r="C7" s="30" t="s">
        <v>33</v>
      </c>
      <c r="D7" s="30" t="s">
        <v>63</v>
      </c>
      <c r="E7" s="30" t="s">
        <v>64</v>
      </c>
      <c r="F7" s="38">
        <v>915768</v>
      </c>
      <c r="G7" s="32">
        <v>0</v>
      </c>
      <c r="H7" s="38">
        <v>73261</v>
      </c>
      <c r="I7" s="32">
        <f>+H7+F7</f>
        <v>989029</v>
      </c>
    </row>
    <row r="8" spans="1:9" x14ac:dyDescent="0.3">
      <c r="I8" s="33">
        <f>+SUM(I3:I7)</f>
        <v>5058781</v>
      </c>
    </row>
  </sheetData>
  <mergeCells count="1">
    <mergeCell ref="A1:I1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11C7-D6E9-49FF-9B93-87BA7C667CE8}">
  <dimension ref="A1:J8"/>
  <sheetViews>
    <sheetView workbookViewId="0">
      <selection sqref="A1:J1"/>
    </sheetView>
  </sheetViews>
  <sheetFormatPr defaultRowHeight="15.05" x14ac:dyDescent="0.3"/>
  <cols>
    <col min="1" max="1" width="15.21875" customWidth="1"/>
    <col min="2" max="2" width="10.5546875" customWidth="1"/>
    <col min="5" max="6" width="8.88671875" style="14"/>
  </cols>
  <sheetData>
    <row r="1" spans="1:10" ht="17.55" x14ac:dyDescent="0.3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2.55" x14ac:dyDescent="0.3">
      <c r="A2" s="42" t="s">
        <v>68</v>
      </c>
      <c r="B2" s="42" t="s">
        <v>40</v>
      </c>
      <c r="C2" s="43" t="s">
        <v>56</v>
      </c>
      <c r="D2" s="43" t="s">
        <v>57</v>
      </c>
      <c r="E2" s="57" t="s">
        <v>42</v>
      </c>
      <c r="F2" s="57" t="s">
        <v>43</v>
      </c>
      <c r="G2" s="44" t="s">
        <v>44</v>
      </c>
      <c r="H2" s="44" t="s">
        <v>45</v>
      </c>
      <c r="I2" s="44" t="s">
        <v>46</v>
      </c>
      <c r="J2" s="44" t="s">
        <v>47</v>
      </c>
    </row>
    <row r="3" spans="1:10" x14ac:dyDescent="0.3">
      <c r="A3" s="45">
        <v>45108</v>
      </c>
      <c r="B3" s="45">
        <v>45108</v>
      </c>
      <c r="C3" s="46" t="s">
        <v>69</v>
      </c>
      <c r="D3" s="46" t="s">
        <v>29</v>
      </c>
      <c r="E3" s="46" t="s">
        <v>70</v>
      </c>
      <c r="F3" s="46" t="s">
        <v>71</v>
      </c>
      <c r="G3" s="47">
        <v>4710140</v>
      </c>
      <c r="H3" s="47">
        <v>471013</v>
      </c>
      <c r="I3" s="47">
        <v>339130</v>
      </c>
      <c r="J3" s="47">
        <v>4578257</v>
      </c>
    </row>
    <row r="4" spans="1:10" x14ac:dyDescent="0.3">
      <c r="A4" s="40" t="s">
        <v>72</v>
      </c>
      <c r="B4" s="56"/>
      <c r="C4" s="48"/>
      <c r="D4" s="48"/>
      <c r="E4" s="58"/>
      <c r="F4" s="58"/>
      <c r="G4" s="49"/>
      <c r="H4" s="49"/>
      <c r="I4" s="49"/>
      <c r="J4" s="50">
        <v>4578257</v>
      </c>
    </row>
    <row r="6" spans="1:10" x14ac:dyDescent="0.3">
      <c r="A6" s="51" t="s">
        <v>73</v>
      </c>
      <c r="B6" s="52">
        <v>4578257</v>
      </c>
      <c r="C6" s="41"/>
      <c r="D6" s="41"/>
      <c r="G6" s="41"/>
      <c r="H6" s="41"/>
      <c r="I6" s="41"/>
      <c r="J6" s="41"/>
    </row>
    <row r="7" spans="1:10" x14ac:dyDescent="0.3">
      <c r="A7" s="51" t="s">
        <v>74</v>
      </c>
      <c r="B7" s="53">
        <v>1369646</v>
      </c>
      <c r="C7" s="41"/>
      <c r="D7" s="41"/>
      <c r="G7" s="41"/>
      <c r="H7" s="41"/>
      <c r="I7" s="41"/>
      <c r="J7" s="41"/>
    </row>
    <row r="8" spans="1:10" x14ac:dyDescent="0.3">
      <c r="A8" s="54" t="s">
        <v>75</v>
      </c>
      <c r="B8" s="55">
        <v>3208611</v>
      </c>
      <c r="C8" s="41"/>
      <c r="D8" s="41"/>
      <c r="G8" s="41"/>
      <c r="H8" s="41"/>
      <c r="I8" s="41"/>
      <c r="J8" s="41"/>
    </row>
  </sheetData>
  <mergeCells count="2">
    <mergeCell ref="A1:J1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Báo cáo</vt:lpstr>
      <vt:lpstr>HOMEMART</vt:lpstr>
      <vt:lpstr>FINEMART</vt:lpstr>
      <vt:lpstr>FOODMART</vt:lpstr>
      <vt:lpstr>GOOGOO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2023-11-02T01:26:42Z</dcterms:created>
  <dcterms:modified xsi:type="dcterms:W3CDTF">2023-11-02T03:47:10Z</dcterms:modified>
</cp:coreProperties>
</file>