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ngoclam\Công nỢ\KF\T4\"/>
    </mc:Choice>
  </mc:AlternateContent>
  <xr:revisionPtr revIDLastSave="0" documentId="13_ncr:1_{A38D8BDE-A4A5-47B0-81D3-39016BC14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calcPr calcId="181029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5" i="1"/>
  <c r="I4" i="1" l="1"/>
</calcChain>
</file>

<file path=xl/sharedStrings.xml><?xml version="1.0" encoding="utf-8"?>
<sst xmlns="http://schemas.openxmlformats.org/spreadsheetml/2006/main" count="342" uniqueCount="127">
  <si>
    <t>Số hóa đơn</t>
  </si>
  <si>
    <t>Số dòng = 66</t>
  </si>
  <si>
    <t>00019233</t>
  </si>
  <si>
    <t>Hàng trả GVA - 410 Phan Huy Ích -</t>
  </si>
  <si>
    <t>10%</t>
  </si>
  <si>
    <t>Hàng trả -TBI - 343 Lê Văn Sỹ - phiếu MH000389</t>
  </si>
  <si>
    <t>01078947</t>
  </si>
  <si>
    <t>22319504</t>
  </si>
  <si>
    <t>00029514</t>
  </si>
  <si>
    <t>Hàng trả -BTA - 46 Nguyễn Thị Tú -</t>
  </si>
  <si>
    <t>00000196</t>
  </si>
  <si>
    <t>Bán hàng CÔNG TY CỔ PHẦN KING FOOD MARKET theo hóa đơn 00004071</t>
  </si>
  <si>
    <t>Thuế suất</t>
  </si>
  <si>
    <t>00852697</t>
  </si>
  <si>
    <t>00025014</t>
  </si>
  <si>
    <t>00631193</t>
  </si>
  <si>
    <t>Hàng trả_ Q07 - 31 Tân Mỹ -</t>
  </si>
  <si>
    <t>00001631</t>
  </si>
  <si>
    <t>00013627</t>
  </si>
  <si>
    <t>00851721</t>
  </si>
  <si>
    <t>00029510</t>
  </si>
  <si>
    <t>1K23TAT</t>
  </si>
  <si>
    <t>Ngày hóa đơn</t>
  </si>
  <si>
    <t>Hàng trả_Q07 - 09 Lâm Văn Bền - phiếu MH000480</t>
  </si>
  <si>
    <t>00001755</t>
  </si>
  <si>
    <t>00852226</t>
  </si>
  <si>
    <t>00029522</t>
  </si>
  <si>
    <t>00782064</t>
  </si>
  <si>
    <t>Hàng trả - 46 Nguyễn Thị Tú - phiếu NTUTHN010042</t>
  </si>
  <si>
    <t>00029301</t>
  </si>
  <si>
    <t>00029190</t>
  </si>
  <si>
    <t>Hàng trả -TBI - 343 Lê Văn Sỹ</t>
  </si>
  <si>
    <t>00029229</t>
  </si>
  <si>
    <t>00003774</t>
  </si>
  <si>
    <t>Bán hàng CÔNG TY CỔ PHẦN KING FOOD MARKET theo hóa đơn 00001631</t>
  </si>
  <si>
    <t>Hàng trả -Q10 - BB17 Trường Sơn - phiếu MH000142</t>
  </si>
  <si>
    <t>00006465</t>
  </si>
  <si>
    <t>00011555</t>
  </si>
  <si>
    <t>00029546</t>
  </si>
  <si>
    <t>00781734</t>
  </si>
  <si>
    <t>Doanh số bán chưa có thuế GTGT</t>
  </si>
  <si>
    <t>00029445</t>
  </si>
  <si>
    <t>00029521</t>
  </si>
  <si>
    <t>00029083</t>
  </si>
  <si>
    <t>00029104</t>
  </si>
  <si>
    <t>Hàng trả -571 - HUỲNH TẤN PHÁT - QUẬN 7</t>
  </si>
  <si>
    <t>Hàng trả-THN009712, THN009713</t>
  </si>
  <si>
    <t>Hàng trả-THN009706</t>
  </si>
  <si>
    <t>00837941</t>
  </si>
  <si>
    <t>00020575</t>
  </si>
  <si>
    <t>00029473</t>
  </si>
  <si>
    <t>Bán hàng CÔNG TY CỔ PHẦN KING FOOD MARKET theo hóa đơn 00003774</t>
  </si>
  <si>
    <t>Hàng trả - 308 Lê Văn Thọ - phiếu LVTTHN010134</t>
  </si>
  <si>
    <t>1C23TNN</t>
  </si>
  <si>
    <t>CÔNG TY CỔ PHẦN KING FOOD MARKET</t>
  </si>
  <si>
    <t>00003082</t>
  </si>
  <si>
    <t>00029397</t>
  </si>
  <si>
    <t>Từ ngày 01/01/2023 đến ngày 30/4/2023</t>
  </si>
  <si>
    <t>00029412</t>
  </si>
  <si>
    <t>Hàng trả Q07 - 233 Phạm Hữu Lầu - phiếu MH000478</t>
  </si>
  <si>
    <t>00167932</t>
  </si>
  <si>
    <t>00029414</t>
  </si>
  <si>
    <t>00015870</t>
  </si>
  <si>
    <t>00778440</t>
  </si>
  <si>
    <t>00757839</t>
  </si>
  <si>
    <t>00852692</t>
  </si>
  <si>
    <t>Hàng trả - KHO ABA - CHỜ XỬ LÝ Trả hàng - phiếu ABAWTHN010372</t>
  </si>
  <si>
    <t>Hàng trả -BTH - 86B Vũ Tùng</t>
  </si>
  <si>
    <t>Tên người mua</t>
  </si>
  <si>
    <t>00029434</t>
  </si>
  <si>
    <t>00778356</t>
  </si>
  <si>
    <t>Hàng trả - KFM_HCM_BTH - 54 Vũ Huy Tấn - MINI - phiếu THN010745</t>
  </si>
  <si>
    <t>00029435</t>
  </si>
  <si>
    <t>Hàng trả-THN009705</t>
  </si>
  <si>
    <t>00708125</t>
  </si>
  <si>
    <t>00004071</t>
  </si>
  <si>
    <t>Hàng trả -Q07 - 571 Huỳnh Tấn Phát - phiếu MH000477</t>
  </si>
  <si>
    <t>1K23TYY</t>
  </si>
  <si>
    <t>Hàng trả-THN009733</t>
  </si>
  <si>
    <t>00506452</t>
  </si>
  <si>
    <t>Bán hàng CÔNG TY CỔ PHẦN KING FOOD MARKET theo hóa đơn 00001755</t>
  </si>
  <si>
    <t>00017451</t>
  </si>
  <si>
    <t>Bán hàng CÔNG TY CỔ PHẦN KING FOOD MARKET theo hóa đơn 00001040</t>
  </si>
  <si>
    <t>Diễn giải</t>
  </si>
  <si>
    <t>00838959</t>
  </si>
  <si>
    <t>KINGFOOD MARKET- NGUYỄN THỊ THẬP, QUẬN 7</t>
  </si>
  <si>
    <t>Hàng trả - 85 Cây Keo - phiếu CKOTHN010132</t>
  </si>
  <si>
    <t>Hàng trả - 46 Nguyễn Thị Tú - phiếu NTUTHN010048</t>
  </si>
  <si>
    <t>00708552</t>
  </si>
  <si>
    <t>00449497</t>
  </si>
  <si>
    <t>00029520</t>
  </si>
  <si>
    <t>Thuế GTGT</t>
  </si>
  <si>
    <t>Hàng trả - 46 Nguyễn Thị Tú - phiếu NTUTHN010041</t>
  </si>
  <si>
    <t>Hàng trả-THN009701, THN009702, THN009703</t>
  </si>
  <si>
    <t>Hàng trả-THN009704</t>
  </si>
  <si>
    <t>00029084</t>
  </si>
  <si>
    <t>00029231</t>
  </si>
  <si>
    <t>Hàng trả -HCM_Q04 - 98 Khánh Hội - phiếu MH000476</t>
  </si>
  <si>
    <t>BẢNG KÊ HÓA ĐƠN, CHỨNG TỪ HÀNG HÓA, DỊCH VỤ BÁN RA (MẪU QUẢN TRỊ)</t>
  </si>
  <si>
    <t>CÔNG TY CỔ PHẦN KING FOOD MARKET- NGUYỄN THỊ THẬP, QUẬN 7</t>
  </si>
  <si>
    <t>00001040</t>
  </si>
  <si>
    <t>00006826</t>
  </si>
  <si>
    <t>00029103</t>
  </si>
  <si>
    <t>Hàng trả - 22 Hoàng Hoa Thám - phiếu HHTTHN010157</t>
  </si>
  <si>
    <t>Hàng trả -Q07 - 233 Phạm Hữu Lầu -</t>
  </si>
  <si>
    <t>00029191</t>
  </si>
  <si>
    <t>Hàng trả -TPH - 48 CN1 - MINI</t>
  </si>
  <si>
    <t>Hàng trả - 367 Nguyễn Văn Tăng - phiếu NVTTHN010063</t>
  </si>
  <si>
    <t>00862471</t>
  </si>
  <si>
    <t>Hàng trả-THN009707, THN009708</t>
  </si>
  <si>
    <t>Bán hàng CÔNG TY CỔ PHẦN KING FOOD MARKET theo hóa đơn 00000196</t>
  </si>
  <si>
    <t>Hàng trả -NBE - 166E Lê Văn Lương</t>
  </si>
  <si>
    <t>Ký hiệu HĐ</t>
  </si>
  <si>
    <t>00029192</t>
  </si>
  <si>
    <t>00009894</t>
  </si>
  <si>
    <t>00017720</t>
  </si>
  <si>
    <t>Hàng trả</t>
  </si>
  <si>
    <t>00029519</t>
  </si>
  <si>
    <t>00029413</t>
  </si>
  <si>
    <t>KM/21E</t>
  </si>
  <si>
    <t>Hàng trả - 166E Lê Văn Lương - phiếu LVLTHN010062</t>
  </si>
  <si>
    <t>00022336</t>
  </si>
  <si>
    <t>00029396</t>
  </si>
  <si>
    <t>00029154</t>
  </si>
  <si>
    <t>00029085</t>
  </si>
  <si>
    <t>Bán hàng CÔNG TY CỔ PHẦN KING FOOD MARKET theo hóa đơn 00006826</t>
  </si>
  <si>
    <t xml:space="preserve">Tổng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</si>
</sst>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rgb="FF8DA1DE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right" vertical="center"/>
    </xf>
    <xf numFmtId="38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38" fontId="3" fillId="3" borderId="1" xfId="0" applyNumberFormat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8" fontId="3" fillId="3" borderId="0" xfId="0" applyNumberFormat="1" applyFont="1" applyFill="1" applyBorder="1" applyAlignment="1">
      <alignment horizontal="right" vertical="center"/>
    </xf>
    <xf numFmtId="38" fontId="3" fillId="4" borderId="1" xfId="0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1" fillId="0" borderId="0" xfId="0" applyFont="1" applyAlignment="1"/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71"/>
  <sheetViews>
    <sheetView tabSelected="1" zoomScaleNormal="100" workbookViewId="0">
      <selection activeCell="K3" sqref="K3"/>
    </sheetView>
  </sheetViews>
  <sheetFormatPr defaultColWidth="9.140625" defaultRowHeight="15" outlineLevelRow="1" x14ac:dyDescent="0.25"/>
  <cols>
    <col min="1" max="1" width="14.28515625" style="8" customWidth="1"/>
    <col min="2" max="2" width="12.85546875" customWidth="1"/>
    <col min="3" max="3" width="11.42578125" customWidth="1"/>
    <col min="4" max="4" width="37.5703125" customWidth="1"/>
    <col min="5" max="5" width="22.42578125" customWidth="1"/>
    <col min="6" max="6" width="17.140625" style="5" customWidth="1"/>
    <col min="7" max="7" width="11.42578125" customWidth="1"/>
    <col min="8" max="8" width="15.7109375" style="5" customWidth="1"/>
    <col min="9" max="9" width="20.28515625" style="5" customWidth="1"/>
    <col min="10" max="10" width="10.140625" customWidth="1"/>
  </cols>
  <sheetData>
    <row r="1" spans="1:10" ht="18.75" x14ac:dyDescent="0.3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5"/>
    </row>
    <row r="2" spans="1:10" ht="15" customHeight="1" x14ac:dyDescent="0.25">
      <c r="A2" s="17" t="s">
        <v>57</v>
      </c>
      <c r="B2" s="17"/>
      <c r="C2" s="17"/>
      <c r="D2" s="17"/>
      <c r="E2" s="17"/>
      <c r="F2" s="17"/>
      <c r="G2" s="17"/>
      <c r="H2" s="17"/>
      <c r="I2" s="17"/>
      <c r="J2" s="16"/>
    </row>
    <row r="3" spans="1:10" ht="24.75" customHeight="1" x14ac:dyDescent="0.25">
      <c r="A3" s="11" t="s">
        <v>22</v>
      </c>
      <c r="B3" s="3" t="s">
        <v>0</v>
      </c>
      <c r="C3" s="3" t="s">
        <v>112</v>
      </c>
      <c r="D3" s="3" t="s">
        <v>83</v>
      </c>
      <c r="E3" s="3" t="s">
        <v>68</v>
      </c>
      <c r="F3" s="2" t="s">
        <v>40</v>
      </c>
      <c r="G3" s="3" t="s">
        <v>12</v>
      </c>
      <c r="H3" s="2" t="s">
        <v>91</v>
      </c>
      <c r="I3" s="2" t="s">
        <v>126</v>
      </c>
    </row>
    <row r="4" spans="1:10" x14ac:dyDescent="0.25">
      <c r="F4" s="10">
        <v>190183416</v>
      </c>
      <c r="H4" s="10">
        <v>19018337</v>
      </c>
      <c r="I4" s="13">
        <f>+SUM(I5:I70)</f>
        <v>209201753</v>
      </c>
    </row>
    <row r="5" spans="1:10" outlineLevel="1" x14ac:dyDescent="0.25">
      <c r="A5" s="9">
        <v>44929</v>
      </c>
      <c r="B5" s="6" t="s">
        <v>10</v>
      </c>
      <c r="C5" s="6" t="s">
        <v>53</v>
      </c>
      <c r="D5" s="6" t="s">
        <v>110</v>
      </c>
      <c r="E5" s="6" t="s">
        <v>54</v>
      </c>
      <c r="F5" s="7">
        <v>9485040</v>
      </c>
      <c r="G5" s="1" t="s">
        <v>4</v>
      </c>
      <c r="H5" s="7">
        <v>948504</v>
      </c>
      <c r="I5" s="7">
        <f>+H5+F5</f>
        <v>10433544</v>
      </c>
    </row>
    <row r="6" spans="1:10" outlineLevel="1" x14ac:dyDescent="0.25">
      <c r="A6" s="9">
        <v>44936</v>
      </c>
      <c r="B6" s="6" t="s">
        <v>100</v>
      </c>
      <c r="C6" s="6" t="s">
        <v>53</v>
      </c>
      <c r="D6" s="6" t="s">
        <v>82</v>
      </c>
      <c r="E6" s="6" t="s">
        <v>54</v>
      </c>
      <c r="F6" s="7">
        <v>10674870</v>
      </c>
      <c r="G6" s="1" t="s">
        <v>4</v>
      </c>
      <c r="H6" s="7">
        <v>1067487</v>
      </c>
      <c r="I6" s="7">
        <f t="shared" ref="I6:I69" si="0">+H6+F6</f>
        <v>11742357</v>
      </c>
    </row>
    <row r="7" spans="1:10" outlineLevel="1" x14ac:dyDescent="0.25">
      <c r="A7" s="9">
        <v>44936</v>
      </c>
      <c r="B7" s="6" t="s">
        <v>123</v>
      </c>
      <c r="C7" s="6" t="s">
        <v>77</v>
      </c>
      <c r="D7" s="6" t="s">
        <v>78</v>
      </c>
      <c r="E7" s="6" t="s">
        <v>54</v>
      </c>
      <c r="F7" s="7">
        <v>-549993</v>
      </c>
      <c r="G7" s="1" t="s">
        <v>4</v>
      </c>
      <c r="H7" s="7">
        <v>-55000</v>
      </c>
      <c r="I7" s="7">
        <f t="shared" si="0"/>
        <v>-604993</v>
      </c>
    </row>
    <row r="8" spans="1:10" outlineLevel="1" x14ac:dyDescent="0.25">
      <c r="A8" s="9">
        <v>44942</v>
      </c>
      <c r="B8" s="6" t="s">
        <v>17</v>
      </c>
      <c r="C8" s="6" t="s">
        <v>53</v>
      </c>
      <c r="D8" s="6" t="s">
        <v>34</v>
      </c>
      <c r="E8" s="6" t="s">
        <v>54</v>
      </c>
      <c r="F8" s="7">
        <v>22658230</v>
      </c>
      <c r="G8" s="1" t="s">
        <v>4</v>
      </c>
      <c r="H8" s="7">
        <v>2265823</v>
      </c>
      <c r="I8" s="7">
        <f t="shared" si="0"/>
        <v>24924053</v>
      </c>
    </row>
    <row r="9" spans="1:10" outlineLevel="1" x14ac:dyDescent="0.25">
      <c r="A9" s="9">
        <v>44944</v>
      </c>
      <c r="B9" s="6" t="s">
        <v>24</v>
      </c>
      <c r="C9" s="6" t="s">
        <v>53</v>
      </c>
      <c r="D9" s="6" t="s">
        <v>80</v>
      </c>
      <c r="E9" s="6" t="s">
        <v>54</v>
      </c>
      <c r="F9" s="7">
        <v>2221160</v>
      </c>
      <c r="G9" s="1" t="s">
        <v>4</v>
      </c>
      <c r="H9" s="7">
        <v>222116</v>
      </c>
      <c r="I9" s="7">
        <f t="shared" si="0"/>
        <v>2443276</v>
      </c>
    </row>
    <row r="10" spans="1:10" outlineLevel="1" x14ac:dyDescent="0.25">
      <c r="A10" s="9">
        <v>44945</v>
      </c>
      <c r="B10" s="6" t="s">
        <v>43</v>
      </c>
      <c r="C10" s="6" t="s">
        <v>77</v>
      </c>
      <c r="D10" s="6" t="s">
        <v>73</v>
      </c>
      <c r="E10" s="6" t="s">
        <v>54</v>
      </c>
      <c r="F10" s="7">
        <v>-111058</v>
      </c>
      <c r="G10" s="1" t="s">
        <v>4</v>
      </c>
      <c r="H10" s="7">
        <v>-11106</v>
      </c>
      <c r="I10" s="7">
        <f t="shared" si="0"/>
        <v>-122164</v>
      </c>
    </row>
    <row r="11" spans="1:10" outlineLevel="1" x14ac:dyDescent="0.25">
      <c r="A11" s="9">
        <v>44945</v>
      </c>
      <c r="B11" s="6" t="s">
        <v>95</v>
      </c>
      <c r="C11" s="6" t="s">
        <v>77</v>
      </c>
      <c r="D11" s="6" t="s">
        <v>46</v>
      </c>
      <c r="E11" s="6" t="s">
        <v>54</v>
      </c>
      <c r="F11" s="7">
        <v>-111058</v>
      </c>
      <c r="G11" s="1" t="s">
        <v>4</v>
      </c>
      <c r="H11" s="7">
        <v>-11106</v>
      </c>
      <c r="I11" s="7">
        <f t="shared" si="0"/>
        <v>-122164</v>
      </c>
    </row>
    <row r="12" spans="1:10" outlineLevel="1" x14ac:dyDescent="0.25">
      <c r="A12" s="9">
        <v>44945</v>
      </c>
      <c r="B12" s="6" t="s">
        <v>124</v>
      </c>
      <c r="C12" s="6" t="s">
        <v>77</v>
      </c>
      <c r="D12" s="6" t="s">
        <v>46</v>
      </c>
      <c r="E12" s="6" t="s">
        <v>54</v>
      </c>
      <c r="F12" s="7">
        <v>-119066</v>
      </c>
      <c r="G12" s="1" t="s">
        <v>4</v>
      </c>
      <c r="H12" s="7">
        <v>-11907</v>
      </c>
      <c r="I12" s="7">
        <f t="shared" si="0"/>
        <v>-130973</v>
      </c>
    </row>
    <row r="13" spans="1:10" outlineLevel="1" x14ac:dyDescent="0.25">
      <c r="A13" s="9">
        <v>44945</v>
      </c>
      <c r="B13" s="6" t="s">
        <v>102</v>
      </c>
      <c r="C13" s="6" t="s">
        <v>77</v>
      </c>
      <c r="D13" s="6" t="s">
        <v>109</v>
      </c>
      <c r="E13" s="6" t="s">
        <v>54</v>
      </c>
      <c r="F13" s="7">
        <v>-73431</v>
      </c>
      <c r="G13" s="1" t="s">
        <v>4</v>
      </c>
      <c r="H13" s="7">
        <v>-7343</v>
      </c>
      <c r="I13" s="7">
        <f t="shared" si="0"/>
        <v>-80774</v>
      </c>
    </row>
    <row r="14" spans="1:10" outlineLevel="1" x14ac:dyDescent="0.25">
      <c r="A14" s="9">
        <v>44945</v>
      </c>
      <c r="B14" s="6" t="s">
        <v>44</v>
      </c>
      <c r="C14" s="6" t="s">
        <v>77</v>
      </c>
      <c r="D14" s="6" t="s">
        <v>109</v>
      </c>
      <c r="E14" s="6" t="s">
        <v>54</v>
      </c>
      <c r="F14" s="7">
        <v>-55595</v>
      </c>
      <c r="G14" s="1" t="s">
        <v>4</v>
      </c>
      <c r="H14" s="7">
        <v>-5560</v>
      </c>
      <c r="I14" s="7">
        <f t="shared" si="0"/>
        <v>-61155</v>
      </c>
    </row>
    <row r="15" spans="1:10" outlineLevel="1" x14ac:dyDescent="0.25">
      <c r="A15" s="9">
        <v>44945</v>
      </c>
      <c r="B15" s="6" t="s">
        <v>32</v>
      </c>
      <c r="C15" s="6" t="s">
        <v>77</v>
      </c>
      <c r="D15" s="6" t="s">
        <v>94</v>
      </c>
      <c r="E15" s="6" t="s">
        <v>54</v>
      </c>
      <c r="F15" s="7">
        <v>-73431</v>
      </c>
      <c r="G15" s="1" t="s">
        <v>4</v>
      </c>
      <c r="H15" s="7">
        <v>-7343</v>
      </c>
      <c r="I15" s="7">
        <f t="shared" si="0"/>
        <v>-80774</v>
      </c>
    </row>
    <row r="16" spans="1:10" outlineLevel="1" x14ac:dyDescent="0.25">
      <c r="A16" s="9">
        <v>44945</v>
      </c>
      <c r="B16" s="6" t="s">
        <v>29</v>
      </c>
      <c r="C16" s="6" t="s">
        <v>77</v>
      </c>
      <c r="D16" s="6" t="s">
        <v>47</v>
      </c>
      <c r="E16" s="6" t="s">
        <v>54</v>
      </c>
      <c r="F16" s="7">
        <v>-55595</v>
      </c>
      <c r="G16" s="1" t="s">
        <v>4</v>
      </c>
      <c r="H16" s="7">
        <v>-5560</v>
      </c>
      <c r="I16" s="7">
        <f t="shared" si="0"/>
        <v>-61155</v>
      </c>
    </row>
    <row r="17" spans="1:9" outlineLevel="1" x14ac:dyDescent="0.25">
      <c r="A17" s="9">
        <v>44957</v>
      </c>
      <c r="B17" s="6" t="s">
        <v>60</v>
      </c>
      <c r="C17" s="6" t="s">
        <v>119</v>
      </c>
      <c r="D17" s="6" t="s">
        <v>45</v>
      </c>
      <c r="E17" s="6" t="s">
        <v>54</v>
      </c>
      <c r="F17" s="7">
        <v>-73431</v>
      </c>
      <c r="G17" s="1" t="s">
        <v>4</v>
      </c>
      <c r="H17" s="7">
        <v>-7343</v>
      </c>
      <c r="I17" s="7">
        <f t="shared" si="0"/>
        <v>-80774</v>
      </c>
    </row>
    <row r="18" spans="1:9" outlineLevel="1" x14ac:dyDescent="0.25">
      <c r="A18" s="9">
        <v>44958</v>
      </c>
      <c r="B18" s="6" t="s">
        <v>30</v>
      </c>
      <c r="C18" s="6" t="s">
        <v>77</v>
      </c>
      <c r="D18" s="6" t="s">
        <v>93</v>
      </c>
      <c r="E18" s="6" t="s">
        <v>54</v>
      </c>
      <c r="F18" s="7">
        <v>-55595</v>
      </c>
      <c r="G18" s="1" t="s">
        <v>4</v>
      </c>
      <c r="H18" s="7">
        <v>-5560</v>
      </c>
      <c r="I18" s="7">
        <f t="shared" si="0"/>
        <v>-61155</v>
      </c>
    </row>
    <row r="19" spans="1:9" outlineLevel="1" x14ac:dyDescent="0.25">
      <c r="A19" s="9">
        <v>44958</v>
      </c>
      <c r="B19" s="6" t="s">
        <v>105</v>
      </c>
      <c r="C19" s="6" t="s">
        <v>77</v>
      </c>
      <c r="D19" s="6" t="s">
        <v>93</v>
      </c>
      <c r="E19" s="6" t="s">
        <v>54</v>
      </c>
      <c r="F19" s="7">
        <v>-111058</v>
      </c>
      <c r="G19" s="1" t="s">
        <v>4</v>
      </c>
      <c r="H19" s="7">
        <v>-11106</v>
      </c>
      <c r="I19" s="7">
        <f t="shared" si="0"/>
        <v>-122164</v>
      </c>
    </row>
    <row r="20" spans="1:9" outlineLevel="1" x14ac:dyDescent="0.25">
      <c r="A20" s="9">
        <v>44958</v>
      </c>
      <c r="B20" s="6" t="s">
        <v>113</v>
      </c>
      <c r="C20" s="6" t="s">
        <v>77</v>
      </c>
      <c r="D20" s="6" t="s">
        <v>93</v>
      </c>
      <c r="E20" s="6" t="s">
        <v>54</v>
      </c>
      <c r="F20" s="7">
        <v>-166653</v>
      </c>
      <c r="G20" s="1" t="s">
        <v>4</v>
      </c>
      <c r="H20" s="7">
        <v>-16666</v>
      </c>
      <c r="I20" s="7">
        <f t="shared" si="0"/>
        <v>-183319</v>
      </c>
    </row>
    <row r="21" spans="1:9" outlineLevel="1" x14ac:dyDescent="0.25">
      <c r="A21" s="9">
        <v>44958</v>
      </c>
      <c r="B21" s="6" t="s">
        <v>96</v>
      </c>
      <c r="C21" s="6" t="s">
        <v>77</v>
      </c>
      <c r="D21" s="6" t="s">
        <v>116</v>
      </c>
      <c r="E21" s="6" t="s">
        <v>54</v>
      </c>
      <c r="F21" s="7">
        <v>-192497</v>
      </c>
      <c r="G21" s="1" t="s">
        <v>4</v>
      </c>
      <c r="H21" s="7">
        <v>-19250</v>
      </c>
      <c r="I21" s="7">
        <f t="shared" si="0"/>
        <v>-211747</v>
      </c>
    </row>
    <row r="22" spans="1:9" outlineLevel="1" x14ac:dyDescent="0.25">
      <c r="A22" s="9">
        <v>44964</v>
      </c>
      <c r="B22" s="6" t="s">
        <v>55</v>
      </c>
      <c r="C22" s="6" t="s">
        <v>53</v>
      </c>
      <c r="D22" s="6" t="s">
        <v>85</v>
      </c>
      <c r="E22" s="6" t="s">
        <v>54</v>
      </c>
      <c r="F22" s="7">
        <v>24858550</v>
      </c>
      <c r="G22" s="1" t="s">
        <v>4</v>
      </c>
      <c r="H22" s="7">
        <v>2485855</v>
      </c>
      <c r="I22" s="7">
        <f t="shared" si="0"/>
        <v>27344405</v>
      </c>
    </row>
    <row r="23" spans="1:9" outlineLevel="1" x14ac:dyDescent="0.25">
      <c r="A23" s="9">
        <v>44967</v>
      </c>
      <c r="B23" s="6" t="s">
        <v>33</v>
      </c>
      <c r="C23" s="6" t="s">
        <v>53</v>
      </c>
      <c r="D23" s="6" t="s">
        <v>51</v>
      </c>
      <c r="E23" s="6" t="s">
        <v>54</v>
      </c>
      <c r="F23" s="7">
        <v>4248370</v>
      </c>
      <c r="G23" s="1" t="s">
        <v>4</v>
      </c>
      <c r="H23" s="7">
        <v>424837</v>
      </c>
      <c r="I23" s="7">
        <f t="shared" si="0"/>
        <v>4673207</v>
      </c>
    </row>
    <row r="24" spans="1:9" outlineLevel="1" x14ac:dyDescent="0.25">
      <c r="A24" s="9">
        <v>44967</v>
      </c>
      <c r="B24" s="6" t="s">
        <v>122</v>
      </c>
      <c r="C24" s="6" t="s">
        <v>77</v>
      </c>
      <c r="D24" s="6" t="s">
        <v>116</v>
      </c>
      <c r="E24" s="6" t="s">
        <v>54</v>
      </c>
      <c r="F24" s="7">
        <v>-442409</v>
      </c>
      <c r="G24" s="1" t="s">
        <v>4</v>
      </c>
      <c r="H24" s="7">
        <v>-44241</v>
      </c>
      <c r="I24" s="7">
        <f t="shared" si="0"/>
        <v>-486650</v>
      </c>
    </row>
    <row r="25" spans="1:9" outlineLevel="1" x14ac:dyDescent="0.25">
      <c r="A25" s="9">
        <v>44967</v>
      </c>
      <c r="B25" s="6" t="s">
        <v>56</v>
      </c>
      <c r="C25" s="6" t="s">
        <v>77</v>
      </c>
      <c r="D25" s="6" t="s">
        <v>116</v>
      </c>
      <c r="E25" s="6" t="s">
        <v>54</v>
      </c>
      <c r="F25" s="7">
        <v>-230124</v>
      </c>
      <c r="G25" s="1" t="s">
        <v>4</v>
      </c>
      <c r="H25" s="7">
        <v>-23013</v>
      </c>
      <c r="I25" s="7">
        <f t="shared" si="0"/>
        <v>-253137</v>
      </c>
    </row>
    <row r="26" spans="1:9" outlineLevel="1" x14ac:dyDescent="0.25">
      <c r="A26" s="9">
        <v>44970</v>
      </c>
      <c r="B26" s="6" t="s">
        <v>118</v>
      </c>
      <c r="C26" s="6" t="s">
        <v>77</v>
      </c>
      <c r="D26" s="6" t="s">
        <v>116</v>
      </c>
      <c r="E26" s="6" t="s">
        <v>54</v>
      </c>
      <c r="F26" s="7">
        <v>-174661</v>
      </c>
      <c r="G26" s="1" t="s">
        <v>4</v>
      </c>
      <c r="H26" s="7">
        <v>-17467</v>
      </c>
      <c r="I26" s="7">
        <f t="shared" si="0"/>
        <v>-192128</v>
      </c>
    </row>
    <row r="27" spans="1:9" outlineLevel="1" x14ac:dyDescent="0.25">
      <c r="A27" s="9">
        <v>44970</v>
      </c>
      <c r="B27" s="6" t="s">
        <v>61</v>
      </c>
      <c r="C27" s="6" t="s">
        <v>77</v>
      </c>
      <c r="D27" s="6" t="s">
        <v>116</v>
      </c>
      <c r="E27" s="6" t="s">
        <v>54</v>
      </c>
      <c r="F27" s="7">
        <v>-73431</v>
      </c>
      <c r="G27" s="1" t="s">
        <v>4</v>
      </c>
      <c r="H27" s="7">
        <v>-7343</v>
      </c>
      <c r="I27" s="7">
        <f t="shared" si="0"/>
        <v>-80774</v>
      </c>
    </row>
    <row r="28" spans="1:9" outlineLevel="1" x14ac:dyDescent="0.25">
      <c r="A28" s="9">
        <v>44971</v>
      </c>
      <c r="B28" s="6" t="s">
        <v>75</v>
      </c>
      <c r="C28" s="6" t="s">
        <v>53</v>
      </c>
      <c r="D28" s="6" t="s">
        <v>11</v>
      </c>
      <c r="E28" s="6" t="s">
        <v>54</v>
      </c>
      <c r="F28" s="7">
        <v>7934865</v>
      </c>
      <c r="G28" s="1" t="s">
        <v>4</v>
      </c>
      <c r="H28" s="7">
        <v>793487</v>
      </c>
      <c r="I28" s="7">
        <f t="shared" si="0"/>
        <v>8728352</v>
      </c>
    </row>
    <row r="29" spans="1:9" outlineLevel="1" x14ac:dyDescent="0.25">
      <c r="A29" s="9">
        <v>44971</v>
      </c>
      <c r="B29" s="6" t="s">
        <v>69</v>
      </c>
      <c r="C29" s="6" t="s">
        <v>77</v>
      </c>
      <c r="D29" s="6" t="s">
        <v>116</v>
      </c>
      <c r="E29" s="6" t="s">
        <v>54</v>
      </c>
      <c r="F29" s="7">
        <v>-198845</v>
      </c>
      <c r="G29" s="1" t="s">
        <v>4</v>
      </c>
      <c r="H29" s="7">
        <v>-19885</v>
      </c>
      <c r="I29" s="7">
        <f t="shared" si="0"/>
        <v>-218730</v>
      </c>
    </row>
    <row r="30" spans="1:9" outlineLevel="1" x14ac:dyDescent="0.25">
      <c r="A30" s="9">
        <v>44971</v>
      </c>
      <c r="B30" s="6" t="s">
        <v>72</v>
      </c>
      <c r="C30" s="6" t="s">
        <v>77</v>
      </c>
      <c r="D30" s="6" t="s">
        <v>116</v>
      </c>
      <c r="E30" s="6" t="s">
        <v>54</v>
      </c>
      <c r="F30" s="7">
        <v>-333174</v>
      </c>
      <c r="G30" s="1" t="s">
        <v>4</v>
      </c>
      <c r="H30" s="7">
        <v>-33317</v>
      </c>
      <c r="I30" s="7">
        <f t="shared" si="0"/>
        <v>-366491</v>
      </c>
    </row>
    <row r="31" spans="1:9" outlineLevel="1" x14ac:dyDescent="0.25">
      <c r="A31" s="9">
        <v>44971</v>
      </c>
      <c r="B31" s="6" t="s">
        <v>41</v>
      </c>
      <c r="C31" s="6" t="s">
        <v>77</v>
      </c>
      <c r="D31" s="6" t="s">
        <v>116</v>
      </c>
      <c r="E31" s="6" t="s">
        <v>54</v>
      </c>
      <c r="F31" s="7">
        <v>-87787</v>
      </c>
      <c r="G31" s="1" t="s">
        <v>4</v>
      </c>
      <c r="H31" s="7">
        <v>-8779</v>
      </c>
      <c r="I31" s="7">
        <f t="shared" si="0"/>
        <v>-96566</v>
      </c>
    </row>
    <row r="32" spans="1:9" outlineLevel="1" x14ac:dyDescent="0.25">
      <c r="A32" s="9">
        <v>44973</v>
      </c>
      <c r="B32" s="6" t="s">
        <v>58</v>
      </c>
      <c r="C32" s="6" t="s">
        <v>77</v>
      </c>
      <c r="D32" s="6" t="s">
        <v>116</v>
      </c>
      <c r="E32" s="6" t="s">
        <v>54</v>
      </c>
      <c r="F32" s="7">
        <v>-820449</v>
      </c>
      <c r="G32" s="1" t="s">
        <v>4</v>
      </c>
      <c r="H32" s="7">
        <v>-82045</v>
      </c>
      <c r="I32" s="7">
        <f t="shared" si="0"/>
        <v>-902494</v>
      </c>
    </row>
    <row r="33" spans="1:9" outlineLevel="1" x14ac:dyDescent="0.25">
      <c r="A33" s="9">
        <v>44973</v>
      </c>
      <c r="B33" s="6" t="s">
        <v>50</v>
      </c>
      <c r="C33" s="6" t="s">
        <v>77</v>
      </c>
      <c r="D33" s="6" t="s">
        <v>116</v>
      </c>
      <c r="E33" s="6" t="s">
        <v>54</v>
      </c>
      <c r="F33" s="7">
        <v>-192497</v>
      </c>
      <c r="G33" s="1" t="s">
        <v>4</v>
      </c>
      <c r="H33" s="7">
        <v>-19250</v>
      </c>
      <c r="I33" s="7">
        <f t="shared" si="0"/>
        <v>-211747</v>
      </c>
    </row>
    <row r="34" spans="1:9" outlineLevel="1" x14ac:dyDescent="0.25">
      <c r="A34" s="9">
        <v>44974</v>
      </c>
      <c r="B34" s="6" t="s">
        <v>36</v>
      </c>
      <c r="C34" s="6" t="s">
        <v>53</v>
      </c>
      <c r="D34" s="6" t="s">
        <v>7</v>
      </c>
      <c r="E34" s="6" t="s">
        <v>54</v>
      </c>
      <c r="F34" s="7">
        <v>2579200</v>
      </c>
      <c r="G34" s="1" t="s">
        <v>4</v>
      </c>
      <c r="H34" s="7">
        <v>257920</v>
      </c>
      <c r="I34" s="7">
        <f t="shared" si="0"/>
        <v>2837120</v>
      </c>
    </row>
    <row r="35" spans="1:9" outlineLevel="1" x14ac:dyDescent="0.25">
      <c r="A35" s="9">
        <v>44974</v>
      </c>
      <c r="B35" s="6" t="s">
        <v>20</v>
      </c>
      <c r="C35" s="6" t="s">
        <v>77</v>
      </c>
      <c r="D35" s="6" t="s">
        <v>103</v>
      </c>
      <c r="E35" s="6" t="s">
        <v>54</v>
      </c>
      <c r="F35" s="7">
        <v>-111058</v>
      </c>
      <c r="G35" s="1" t="s">
        <v>4</v>
      </c>
      <c r="H35" s="7">
        <v>-11106</v>
      </c>
      <c r="I35" s="7">
        <f t="shared" si="0"/>
        <v>-122164</v>
      </c>
    </row>
    <row r="36" spans="1:9" outlineLevel="1" x14ac:dyDescent="0.25">
      <c r="A36" s="9">
        <v>44974</v>
      </c>
      <c r="B36" s="6" t="s">
        <v>8</v>
      </c>
      <c r="C36" s="6" t="s">
        <v>77</v>
      </c>
      <c r="D36" s="6" t="s">
        <v>120</v>
      </c>
      <c r="E36" s="6" t="s">
        <v>54</v>
      </c>
      <c r="F36" s="7">
        <v>-87787</v>
      </c>
      <c r="G36" s="1" t="s">
        <v>4</v>
      </c>
      <c r="H36" s="7">
        <v>-8779</v>
      </c>
      <c r="I36" s="7">
        <f t="shared" si="0"/>
        <v>-96566</v>
      </c>
    </row>
    <row r="37" spans="1:9" outlineLevel="1" x14ac:dyDescent="0.25">
      <c r="A37" s="9">
        <v>44974</v>
      </c>
      <c r="B37" s="6" t="s">
        <v>117</v>
      </c>
      <c r="C37" s="6" t="s">
        <v>77</v>
      </c>
      <c r="D37" s="6" t="s">
        <v>87</v>
      </c>
      <c r="E37" s="6" t="s">
        <v>54</v>
      </c>
      <c r="F37" s="7">
        <v>-175574</v>
      </c>
      <c r="G37" s="1" t="s">
        <v>4</v>
      </c>
      <c r="H37" s="7">
        <v>-17557</v>
      </c>
      <c r="I37" s="7">
        <f t="shared" si="0"/>
        <v>-193131</v>
      </c>
    </row>
    <row r="38" spans="1:9" outlineLevel="1" x14ac:dyDescent="0.25">
      <c r="A38" s="9">
        <v>44974</v>
      </c>
      <c r="B38" s="6" t="s">
        <v>90</v>
      </c>
      <c r="C38" s="6" t="s">
        <v>77</v>
      </c>
      <c r="D38" s="6" t="s">
        <v>28</v>
      </c>
      <c r="E38" s="6" t="s">
        <v>54</v>
      </c>
      <c r="F38" s="7">
        <v>-111058</v>
      </c>
      <c r="G38" s="1" t="s">
        <v>4</v>
      </c>
      <c r="H38" s="7">
        <v>-11106</v>
      </c>
      <c r="I38" s="7">
        <f t="shared" si="0"/>
        <v>-122164</v>
      </c>
    </row>
    <row r="39" spans="1:9" outlineLevel="1" x14ac:dyDescent="0.25">
      <c r="A39" s="9">
        <v>44974</v>
      </c>
      <c r="B39" s="6" t="s">
        <v>42</v>
      </c>
      <c r="C39" s="6" t="s">
        <v>77</v>
      </c>
      <c r="D39" s="6" t="s">
        <v>92</v>
      </c>
      <c r="E39" s="6" t="s">
        <v>54</v>
      </c>
      <c r="F39" s="7">
        <v>-111058</v>
      </c>
      <c r="G39" s="1" t="s">
        <v>4</v>
      </c>
      <c r="H39" s="7">
        <v>-11106</v>
      </c>
      <c r="I39" s="7">
        <f t="shared" si="0"/>
        <v>-122164</v>
      </c>
    </row>
    <row r="40" spans="1:9" outlineLevel="1" x14ac:dyDescent="0.25">
      <c r="A40" s="9">
        <v>44974</v>
      </c>
      <c r="B40" s="6" t="s">
        <v>26</v>
      </c>
      <c r="C40" s="6" t="s">
        <v>77</v>
      </c>
      <c r="D40" s="6" t="s">
        <v>52</v>
      </c>
      <c r="E40" s="6" t="s">
        <v>54</v>
      </c>
      <c r="F40" s="7">
        <v>-73431</v>
      </c>
      <c r="G40" s="1" t="s">
        <v>4</v>
      </c>
      <c r="H40" s="7">
        <v>-7343</v>
      </c>
      <c r="I40" s="7">
        <f t="shared" si="0"/>
        <v>-80774</v>
      </c>
    </row>
    <row r="41" spans="1:9" outlineLevel="1" x14ac:dyDescent="0.25">
      <c r="A41" s="9">
        <v>44978</v>
      </c>
      <c r="B41" s="6" t="s">
        <v>101</v>
      </c>
      <c r="C41" s="6" t="s">
        <v>53</v>
      </c>
      <c r="D41" s="6" t="s">
        <v>125</v>
      </c>
      <c r="E41" s="6" t="s">
        <v>54</v>
      </c>
      <c r="F41" s="7">
        <v>7281280</v>
      </c>
      <c r="G41" s="1" t="s">
        <v>4</v>
      </c>
      <c r="H41" s="7">
        <v>728128</v>
      </c>
      <c r="I41" s="7">
        <f t="shared" si="0"/>
        <v>8009408</v>
      </c>
    </row>
    <row r="42" spans="1:9" outlineLevel="1" x14ac:dyDescent="0.25">
      <c r="A42" s="9">
        <v>44978</v>
      </c>
      <c r="B42" s="6" t="s">
        <v>38</v>
      </c>
      <c r="C42" s="6" t="s">
        <v>77</v>
      </c>
      <c r="D42" s="6" t="s">
        <v>107</v>
      </c>
      <c r="E42" s="6" t="s">
        <v>54</v>
      </c>
      <c r="F42" s="7">
        <v>-333174</v>
      </c>
      <c r="G42" s="1" t="s">
        <v>4</v>
      </c>
      <c r="H42" s="7">
        <v>-33317</v>
      </c>
      <c r="I42" s="7">
        <f t="shared" si="0"/>
        <v>-366491</v>
      </c>
    </row>
    <row r="43" spans="1:9" outlineLevel="1" x14ac:dyDescent="0.25">
      <c r="A43" s="9">
        <v>44979</v>
      </c>
      <c r="B43" s="6" t="s">
        <v>89</v>
      </c>
      <c r="C43" s="6" t="s">
        <v>21</v>
      </c>
      <c r="D43" s="6" t="s">
        <v>86</v>
      </c>
      <c r="E43" s="6" t="s">
        <v>54</v>
      </c>
      <c r="F43" s="7">
        <v>-111058</v>
      </c>
      <c r="G43" s="1" t="s">
        <v>4</v>
      </c>
      <c r="H43" s="7">
        <v>-11106</v>
      </c>
      <c r="I43" s="7">
        <f t="shared" si="0"/>
        <v>-122164</v>
      </c>
    </row>
    <row r="44" spans="1:9" outlineLevel="1" x14ac:dyDescent="0.25">
      <c r="A44" s="9">
        <v>44984</v>
      </c>
      <c r="B44" s="6" t="s">
        <v>79</v>
      </c>
      <c r="C44" s="6" t="s">
        <v>21</v>
      </c>
      <c r="D44" s="6" t="s">
        <v>66</v>
      </c>
      <c r="E44" s="6" t="s">
        <v>54</v>
      </c>
      <c r="F44" s="7">
        <v>-111058</v>
      </c>
      <c r="G44" s="1" t="s">
        <v>4</v>
      </c>
      <c r="H44" s="7">
        <v>-11106</v>
      </c>
      <c r="I44" s="7">
        <f t="shared" si="0"/>
        <v>-122164</v>
      </c>
    </row>
    <row r="45" spans="1:9" outlineLevel="1" x14ac:dyDescent="0.25">
      <c r="A45" s="9">
        <v>44987</v>
      </c>
      <c r="B45" s="6" t="s">
        <v>114</v>
      </c>
      <c r="C45" s="6" t="s">
        <v>53</v>
      </c>
      <c r="D45" s="6" t="s">
        <v>85</v>
      </c>
      <c r="E45" s="6" t="s">
        <v>54</v>
      </c>
      <c r="F45" s="7">
        <v>8252865</v>
      </c>
      <c r="G45" s="1" t="s">
        <v>4</v>
      </c>
      <c r="H45" s="7">
        <v>825287</v>
      </c>
      <c r="I45" s="7">
        <f t="shared" si="0"/>
        <v>9078152</v>
      </c>
    </row>
    <row r="46" spans="1:9" outlineLevel="1" x14ac:dyDescent="0.25">
      <c r="A46" s="9">
        <v>44993</v>
      </c>
      <c r="B46" s="6" t="s">
        <v>37</v>
      </c>
      <c r="C46" s="6" t="s">
        <v>53</v>
      </c>
      <c r="D46" s="6" t="s">
        <v>85</v>
      </c>
      <c r="E46" s="6" t="s">
        <v>54</v>
      </c>
      <c r="F46" s="7">
        <v>15454080</v>
      </c>
      <c r="G46" s="1" t="s">
        <v>4</v>
      </c>
      <c r="H46" s="7">
        <v>1545408</v>
      </c>
      <c r="I46" s="7">
        <f t="shared" si="0"/>
        <v>16999488</v>
      </c>
    </row>
    <row r="47" spans="1:9" outlineLevel="1" x14ac:dyDescent="0.25">
      <c r="A47" s="9">
        <v>44995</v>
      </c>
      <c r="B47" s="6" t="s">
        <v>15</v>
      </c>
      <c r="C47" s="6" t="s">
        <v>21</v>
      </c>
      <c r="D47" s="6" t="s">
        <v>104</v>
      </c>
      <c r="E47" s="6" t="s">
        <v>54</v>
      </c>
      <c r="F47" s="7">
        <v>-111058</v>
      </c>
      <c r="G47" s="1" t="s">
        <v>4</v>
      </c>
      <c r="H47" s="7">
        <v>-11106</v>
      </c>
      <c r="I47" s="7">
        <f t="shared" si="0"/>
        <v>-122164</v>
      </c>
    </row>
    <row r="48" spans="1:9" outlineLevel="1" x14ac:dyDescent="0.25">
      <c r="A48" s="9">
        <v>45000</v>
      </c>
      <c r="B48" s="6" t="s">
        <v>18</v>
      </c>
      <c r="C48" s="6" t="s">
        <v>53</v>
      </c>
      <c r="D48" s="6" t="s">
        <v>85</v>
      </c>
      <c r="E48" s="6" t="s">
        <v>54</v>
      </c>
      <c r="F48" s="7">
        <v>10872105</v>
      </c>
      <c r="G48" s="1" t="s">
        <v>4</v>
      </c>
      <c r="H48" s="7">
        <v>1087211</v>
      </c>
      <c r="I48" s="7">
        <f t="shared" si="0"/>
        <v>11959316</v>
      </c>
    </row>
    <row r="49" spans="1:9" outlineLevel="1" x14ac:dyDescent="0.25">
      <c r="A49" s="9">
        <v>45002</v>
      </c>
      <c r="B49" s="6" t="s">
        <v>74</v>
      </c>
      <c r="C49" s="6" t="s">
        <v>21</v>
      </c>
      <c r="D49" s="6" t="s">
        <v>67</v>
      </c>
      <c r="E49" s="6" t="s">
        <v>54</v>
      </c>
      <c r="F49" s="7">
        <v>-1110580</v>
      </c>
      <c r="G49" s="1" t="s">
        <v>4</v>
      </c>
      <c r="H49" s="7">
        <v>-111058</v>
      </c>
      <c r="I49" s="7">
        <f t="shared" si="0"/>
        <v>-1221638</v>
      </c>
    </row>
    <row r="50" spans="1:9" outlineLevel="1" x14ac:dyDescent="0.25">
      <c r="A50" s="9">
        <v>45002</v>
      </c>
      <c r="B50" s="6" t="s">
        <v>88</v>
      </c>
      <c r="C50" s="6" t="s">
        <v>21</v>
      </c>
      <c r="D50" s="6" t="s">
        <v>67</v>
      </c>
      <c r="E50" s="6" t="s">
        <v>54</v>
      </c>
      <c r="F50" s="7">
        <v>-462206</v>
      </c>
      <c r="G50" s="1" t="s">
        <v>4</v>
      </c>
      <c r="H50" s="7">
        <v>-46221</v>
      </c>
      <c r="I50" s="7">
        <f t="shared" si="0"/>
        <v>-508427</v>
      </c>
    </row>
    <row r="51" spans="1:9" outlineLevel="1" x14ac:dyDescent="0.25">
      <c r="A51" s="9">
        <v>45006</v>
      </c>
      <c r="B51" s="6" t="s">
        <v>64</v>
      </c>
      <c r="C51" s="6" t="s">
        <v>21</v>
      </c>
      <c r="D51" s="6" t="s">
        <v>31</v>
      </c>
      <c r="E51" s="6" t="s">
        <v>54</v>
      </c>
      <c r="F51" s="7">
        <v>-73431</v>
      </c>
      <c r="G51" s="1" t="s">
        <v>4</v>
      </c>
      <c r="H51" s="7">
        <v>-7343</v>
      </c>
      <c r="I51" s="7">
        <f t="shared" si="0"/>
        <v>-80774</v>
      </c>
    </row>
    <row r="52" spans="1:9" outlineLevel="1" x14ac:dyDescent="0.25">
      <c r="A52" s="9">
        <v>45007</v>
      </c>
      <c r="B52" s="6" t="s">
        <v>62</v>
      </c>
      <c r="C52" s="6" t="s">
        <v>53</v>
      </c>
      <c r="D52" s="6" t="s">
        <v>85</v>
      </c>
      <c r="E52" s="6" t="s">
        <v>54</v>
      </c>
      <c r="F52" s="7">
        <v>10971060</v>
      </c>
      <c r="G52" s="1" t="s">
        <v>4</v>
      </c>
      <c r="H52" s="7">
        <v>1097106</v>
      </c>
      <c r="I52" s="7">
        <f t="shared" si="0"/>
        <v>12068166</v>
      </c>
    </row>
    <row r="53" spans="1:9" outlineLevel="1" x14ac:dyDescent="0.25">
      <c r="A53" s="9">
        <v>45008</v>
      </c>
      <c r="B53" s="6" t="s">
        <v>70</v>
      </c>
      <c r="C53" s="6" t="s">
        <v>21</v>
      </c>
      <c r="D53" s="6" t="s">
        <v>106</v>
      </c>
      <c r="E53" s="6" t="s">
        <v>54</v>
      </c>
      <c r="F53" s="7">
        <v>-222116</v>
      </c>
      <c r="G53" s="1" t="s">
        <v>4</v>
      </c>
      <c r="H53" s="7">
        <v>-22212</v>
      </c>
      <c r="I53" s="7">
        <f t="shared" si="0"/>
        <v>-244328</v>
      </c>
    </row>
    <row r="54" spans="1:9" outlineLevel="1" x14ac:dyDescent="0.25">
      <c r="A54" s="9">
        <v>45008</v>
      </c>
      <c r="B54" s="6" t="s">
        <v>63</v>
      </c>
      <c r="C54" s="6" t="s">
        <v>21</v>
      </c>
      <c r="D54" s="6" t="s">
        <v>111</v>
      </c>
      <c r="E54" s="6" t="s">
        <v>54</v>
      </c>
      <c r="F54" s="7">
        <v>-397690</v>
      </c>
      <c r="G54" s="1" t="s">
        <v>4</v>
      </c>
      <c r="H54" s="7">
        <v>-39769</v>
      </c>
      <c r="I54" s="7">
        <f t="shared" si="0"/>
        <v>-437459</v>
      </c>
    </row>
    <row r="55" spans="1:9" outlineLevel="1" x14ac:dyDescent="0.25">
      <c r="A55" s="9">
        <v>45008</v>
      </c>
      <c r="B55" s="6" t="s">
        <v>39</v>
      </c>
      <c r="C55" s="6" t="s">
        <v>21</v>
      </c>
      <c r="D55" s="6" t="s">
        <v>35</v>
      </c>
      <c r="E55" s="6" t="s">
        <v>54</v>
      </c>
      <c r="F55" s="7">
        <v>-111058</v>
      </c>
      <c r="G55" s="1" t="s">
        <v>4</v>
      </c>
      <c r="H55" s="7">
        <v>-11106</v>
      </c>
      <c r="I55" s="7">
        <f t="shared" si="0"/>
        <v>-122164</v>
      </c>
    </row>
    <row r="56" spans="1:9" outlineLevel="1" x14ac:dyDescent="0.25">
      <c r="A56" s="9">
        <v>45008</v>
      </c>
      <c r="B56" s="6" t="s">
        <v>27</v>
      </c>
      <c r="C56" s="6" t="s">
        <v>21</v>
      </c>
      <c r="D56" s="6" t="s">
        <v>5</v>
      </c>
      <c r="E56" s="6" t="s">
        <v>54</v>
      </c>
      <c r="F56" s="7">
        <v>-73431</v>
      </c>
      <c r="G56" s="1" t="s">
        <v>4</v>
      </c>
      <c r="H56" s="7">
        <v>-7343</v>
      </c>
      <c r="I56" s="7">
        <f t="shared" si="0"/>
        <v>-80774</v>
      </c>
    </row>
    <row r="57" spans="1:9" outlineLevel="1" x14ac:dyDescent="0.25">
      <c r="A57" s="9">
        <v>45009</v>
      </c>
      <c r="B57" s="6" t="s">
        <v>81</v>
      </c>
      <c r="C57" s="6" t="s">
        <v>53</v>
      </c>
      <c r="D57" s="6" t="s">
        <v>99</v>
      </c>
      <c r="E57" s="6" t="s">
        <v>54</v>
      </c>
      <c r="F57" s="7">
        <v>2134968</v>
      </c>
      <c r="G57" s="1" t="s">
        <v>4</v>
      </c>
      <c r="H57" s="7">
        <v>213497</v>
      </c>
      <c r="I57" s="7">
        <f t="shared" si="0"/>
        <v>2348465</v>
      </c>
    </row>
    <row r="58" spans="1:9" outlineLevel="1" x14ac:dyDescent="0.25">
      <c r="A58" s="9">
        <v>45013</v>
      </c>
      <c r="B58" s="6" t="s">
        <v>48</v>
      </c>
      <c r="C58" s="6" t="s">
        <v>21</v>
      </c>
      <c r="D58" s="6" t="s">
        <v>9</v>
      </c>
      <c r="E58" s="6" t="s">
        <v>54</v>
      </c>
      <c r="F58" s="7">
        <v>-111058</v>
      </c>
      <c r="G58" s="1" t="s">
        <v>4</v>
      </c>
      <c r="H58" s="7">
        <v>-11106</v>
      </c>
      <c r="I58" s="7">
        <f t="shared" si="0"/>
        <v>-122164</v>
      </c>
    </row>
    <row r="59" spans="1:9" outlineLevel="1" x14ac:dyDescent="0.25">
      <c r="A59" s="9">
        <v>45013</v>
      </c>
      <c r="B59" s="6" t="s">
        <v>84</v>
      </c>
      <c r="C59" s="6" t="s">
        <v>21</v>
      </c>
      <c r="D59" s="6" t="s">
        <v>97</v>
      </c>
      <c r="E59" s="6" t="s">
        <v>54</v>
      </c>
      <c r="F59" s="7">
        <v>-73431</v>
      </c>
      <c r="G59" s="1" t="s">
        <v>4</v>
      </c>
      <c r="H59" s="7">
        <v>-7343</v>
      </c>
      <c r="I59" s="7">
        <f t="shared" si="0"/>
        <v>-80774</v>
      </c>
    </row>
    <row r="60" spans="1:9" outlineLevel="1" x14ac:dyDescent="0.25">
      <c r="A60" s="9">
        <v>45014</v>
      </c>
      <c r="B60" s="6" t="s">
        <v>115</v>
      </c>
      <c r="C60" s="6" t="s">
        <v>53</v>
      </c>
      <c r="D60" s="6" t="s">
        <v>99</v>
      </c>
      <c r="E60" s="6" t="s">
        <v>54</v>
      </c>
      <c r="F60" s="7">
        <v>11190120</v>
      </c>
      <c r="G60" s="1" t="s">
        <v>4</v>
      </c>
      <c r="H60" s="7">
        <v>1119012</v>
      </c>
      <c r="I60" s="7">
        <f t="shared" si="0"/>
        <v>12309132</v>
      </c>
    </row>
    <row r="61" spans="1:9" outlineLevel="1" x14ac:dyDescent="0.25">
      <c r="A61" s="9">
        <v>45014</v>
      </c>
      <c r="B61" s="6" t="s">
        <v>19</v>
      </c>
      <c r="C61" s="6" t="s">
        <v>21</v>
      </c>
      <c r="D61" s="6" t="s">
        <v>76</v>
      </c>
      <c r="E61" s="6" t="s">
        <v>54</v>
      </c>
      <c r="F61" s="7">
        <v>-184489</v>
      </c>
      <c r="G61" s="1" t="s">
        <v>4</v>
      </c>
      <c r="H61" s="7">
        <v>-18449</v>
      </c>
      <c r="I61" s="7">
        <f t="shared" si="0"/>
        <v>-202938</v>
      </c>
    </row>
    <row r="62" spans="1:9" outlineLevel="1" x14ac:dyDescent="0.25">
      <c r="A62" s="9">
        <v>45014</v>
      </c>
      <c r="B62" s="6" t="s">
        <v>25</v>
      </c>
      <c r="C62" s="6" t="s">
        <v>21</v>
      </c>
      <c r="D62" s="6" t="s">
        <v>3</v>
      </c>
      <c r="E62" s="6" t="s">
        <v>54</v>
      </c>
      <c r="F62" s="7">
        <v>-73431</v>
      </c>
      <c r="G62" s="1" t="s">
        <v>4</v>
      </c>
      <c r="H62" s="7">
        <v>-7343</v>
      </c>
      <c r="I62" s="7">
        <f t="shared" si="0"/>
        <v>-80774</v>
      </c>
    </row>
    <row r="63" spans="1:9" outlineLevel="1" x14ac:dyDescent="0.25">
      <c r="A63" s="9">
        <v>45014</v>
      </c>
      <c r="B63" s="6" t="s">
        <v>65</v>
      </c>
      <c r="C63" s="6" t="s">
        <v>21</v>
      </c>
      <c r="D63" s="6" t="s">
        <v>59</v>
      </c>
      <c r="E63" s="6" t="s">
        <v>54</v>
      </c>
      <c r="F63" s="7">
        <v>-73431</v>
      </c>
      <c r="G63" s="1" t="s">
        <v>4</v>
      </c>
      <c r="H63" s="7">
        <v>-7343</v>
      </c>
      <c r="I63" s="7">
        <f t="shared" si="0"/>
        <v>-80774</v>
      </c>
    </row>
    <row r="64" spans="1:9" outlineLevel="1" x14ac:dyDescent="0.25">
      <c r="A64" s="9">
        <v>45014</v>
      </c>
      <c r="B64" s="6" t="s">
        <v>13</v>
      </c>
      <c r="C64" s="6" t="s">
        <v>21</v>
      </c>
      <c r="D64" s="6" t="s">
        <v>16</v>
      </c>
      <c r="E64" s="6" t="s">
        <v>54</v>
      </c>
      <c r="F64" s="7">
        <v>-192497</v>
      </c>
      <c r="G64" s="1" t="s">
        <v>4</v>
      </c>
      <c r="H64" s="7">
        <v>-19250</v>
      </c>
      <c r="I64" s="7">
        <f t="shared" si="0"/>
        <v>-211747</v>
      </c>
    </row>
    <row r="65" spans="1:9" outlineLevel="1" x14ac:dyDescent="0.25">
      <c r="A65" s="9">
        <v>45015</v>
      </c>
      <c r="B65" s="6" t="s">
        <v>108</v>
      </c>
      <c r="C65" s="6" t="s">
        <v>21</v>
      </c>
      <c r="D65" s="6" t="s">
        <v>23</v>
      </c>
      <c r="E65" s="6" t="s">
        <v>54</v>
      </c>
      <c r="F65" s="7">
        <v>-111058</v>
      </c>
      <c r="G65" s="1" t="s">
        <v>4</v>
      </c>
      <c r="H65" s="7">
        <v>-11106</v>
      </c>
      <c r="I65" s="7">
        <f t="shared" si="0"/>
        <v>-122164</v>
      </c>
    </row>
    <row r="66" spans="1:9" outlineLevel="1" x14ac:dyDescent="0.25">
      <c r="A66" s="9">
        <v>45020</v>
      </c>
      <c r="B66" s="6" t="s">
        <v>2</v>
      </c>
      <c r="C66" s="6" t="s">
        <v>53</v>
      </c>
      <c r="D66" s="6" t="s">
        <v>99</v>
      </c>
      <c r="E66" s="6" t="s">
        <v>54</v>
      </c>
      <c r="F66" s="7">
        <v>7468755</v>
      </c>
      <c r="G66" s="1" t="s">
        <v>4</v>
      </c>
      <c r="H66" s="7">
        <v>746876</v>
      </c>
      <c r="I66" s="7">
        <f t="shared" si="0"/>
        <v>8215631</v>
      </c>
    </row>
    <row r="67" spans="1:9" outlineLevel="1" x14ac:dyDescent="0.25">
      <c r="A67" s="9">
        <v>45027</v>
      </c>
      <c r="B67" s="6" t="s">
        <v>49</v>
      </c>
      <c r="C67" s="6" t="s">
        <v>53</v>
      </c>
      <c r="D67" s="6" t="s">
        <v>85</v>
      </c>
      <c r="E67" s="6" t="s">
        <v>54</v>
      </c>
      <c r="F67" s="7">
        <v>14114005</v>
      </c>
      <c r="G67" s="1" t="s">
        <v>4</v>
      </c>
      <c r="H67" s="7">
        <v>1411401</v>
      </c>
      <c r="I67" s="7">
        <f t="shared" si="0"/>
        <v>15525406</v>
      </c>
    </row>
    <row r="68" spans="1:9" outlineLevel="1" x14ac:dyDescent="0.25">
      <c r="A68" s="9">
        <v>45033</v>
      </c>
      <c r="B68" s="6" t="s">
        <v>6</v>
      </c>
      <c r="C68" s="6" t="s">
        <v>21</v>
      </c>
      <c r="D68" s="6" t="s">
        <v>71</v>
      </c>
      <c r="E68" s="6" t="s">
        <v>54</v>
      </c>
      <c r="F68" s="7">
        <v>-111058</v>
      </c>
      <c r="G68" s="1" t="s">
        <v>4</v>
      </c>
      <c r="H68" s="7">
        <v>-11106</v>
      </c>
      <c r="I68" s="7">
        <f t="shared" si="0"/>
        <v>-122164</v>
      </c>
    </row>
    <row r="69" spans="1:9" outlineLevel="1" x14ac:dyDescent="0.25">
      <c r="A69" s="9">
        <v>45034</v>
      </c>
      <c r="B69" s="6" t="s">
        <v>121</v>
      </c>
      <c r="C69" s="6" t="s">
        <v>53</v>
      </c>
      <c r="D69" s="6" t="s">
        <v>54</v>
      </c>
      <c r="E69" s="6" t="s">
        <v>54</v>
      </c>
      <c r="F69" s="7">
        <v>11556615</v>
      </c>
      <c r="G69" s="1" t="s">
        <v>4</v>
      </c>
      <c r="H69" s="7">
        <v>1155662</v>
      </c>
      <c r="I69" s="7">
        <f t="shared" si="0"/>
        <v>12712277</v>
      </c>
    </row>
    <row r="70" spans="1:9" outlineLevel="1" x14ac:dyDescent="0.25">
      <c r="A70" s="9">
        <v>45043</v>
      </c>
      <c r="B70" s="6" t="s">
        <v>14</v>
      </c>
      <c r="C70" s="6" t="s">
        <v>53</v>
      </c>
      <c r="D70" s="6" t="s">
        <v>99</v>
      </c>
      <c r="E70" s="6" t="s">
        <v>54</v>
      </c>
      <c r="F70" s="7">
        <v>15246395</v>
      </c>
      <c r="G70" s="1" t="s">
        <v>4</v>
      </c>
      <c r="H70" s="7">
        <v>1524640</v>
      </c>
      <c r="I70" s="7">
        <f t="shared" ref="I70:I71" si="1">+H70+F70</f>
        <v>16771035</v>
      </c>
    </row>
    <row r="71" spans="1:9" x14ac:dyDescent="0.25">
      <c r="A71" s="4" t="s">
        <v>1</v>
      </c>
      <c r="F71" s="10">
        <v>190183416</v>
      </c>
      <c r="H71" s="10">
        <v>19018337</v>
      </c>
      <c r="I71" s="14">
        <f t="shared" si="1"/>
        <v>209201753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2023-05-10T03:59:06Z</dcterms:created>
  <dcterms:modified xsi:type="dcterms:W3CDTF">2023-05-10T04:03:50Z</dcterms:modified>
</cp:coreProperties>
</file>