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INTIMEXDANANG\"/>
    </mc:Choice>
  </mc:AlternateContent>
  <xr:revisionPtr revIDLastSave="0" documentId="13_ncr:1_{073241EE-C811-44E1-B2D9-56813FBF0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Chi tiết" sheetId="1" r:id="rId2"/>
  </sheets>
  <calcPr calcId="181029"/>
</workbook>
</file>

<file path=xl/calcChain.xml><?xml version="1.0" encoding="utf-8"?>
<calcChain xmlns="http://schemas.openxmlformats.org/spreadsheetml/2006/main">
  <c r="G13" i="2" l="1"/>
  <c r="G12" i="2"/>
  <c r="F9" i="2"/>
  <c r="F6" i="2"/>
  <c r="E6" i="2"/>
  <c r="D6" i="2"/>
</calcChain>
</file>

<file path=xl/sharedStrings.xml><?xml version="1.0" encoding="utf-8"?>
<sst xmlns="http://schemas.openxmlformats.org/spreadsheetml/2006/main" count="88" uniqueCount="48">
  <si>
    <t>Số hóa đơn</t>
  </si>
  <si>
    <t>Ngày chứng từ</t>
  </si>
  <si>
    <t>CHI TIẾT CÔNG NỢ PHẢI THU</t>
  </si>
  <si>
    <t>CTy CP Intimex Đà Nẵng thanh toán tiền hàng</t>
  </si>
  <si>
    <t>00020648</t>
  </si>
  <si>
    <t>Ngày hóa đơn</t>
  </si>
  <si>
    <t>Diễn giải chung</t>
  </si>
  <si>
    <t>TK công nợ</t>
  </si>
  <si>
    <t>Số lượng</t>
  </si>
  <si>
    <t>ĐVT</t>
  </si>
  <si>
    <t>BC2304/0036</t>
  </si>
  <si>
    <t>131</t>
  </si>
  <si>
    <t>Phát sinh</t>
  </si>
  <si>
    <t>BH2305413</t>
  </si>
  <si>
    <t>Chân giò heo muối 300g</t>
  </si>
  <si>
    <t>Gà muối 500g</t>
  </si>
  <si>
    <t>Đơn giá</t>
  </si>
  <si>
    <t>Có</t>
  </si>
  <si>
    <t>Số chứng từ</t>
  </si>
  <si>
    <t>Tên hàng</t>
  </si>
  <si>
    <t>Nợ</t>
  </si>
  <si>
    <t>1121</t>
  </si>
  <si>
    <t>33311</t>
  </si>
  <si>
    <t>Số dư</t>
  </si>
  <si>
    <t>Túi</t>
  </si>
  <si>
    <t>5111</t>
  </si>
  <si>
    <t>Công Ty Cổ Phần Intimex Đà Nẵng</t>
  </si>
  <si>
    <t/>
  </si>
  <si>
    <t>TK công nợ: 131; Khách hàng: Công Ty Cổ Phần Intimex Đà Nẵng; Tháng 4 năm 2023</t>
  </si>
  <si>
    <t>TRUNG CHUYỂN INTIMEX ĐÀ NẴNG</t>
  </si>
  <si>
    <t>Tên khách hàng</t>
  </si>
  <si>
    <t>TK đối ứng</t>
  </si>
  <si>
    <t>Tên khách hàng : Công Ty Cổ Phần Intimex Đà Nẵng (8 )</t>
  </si>
  <si>
    <t>Ngày tháng</t>
  </si>
  <si>
    <t>Nội dung</t>
  </si>
  <si>
    <t>Số tiền bán hàng ( -V)</t>
  </si>
  <si>
    <t>Thuế VAT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</si>
  <si>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</si>
  <si>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</si>
  <si>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</si>
  <si>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</si>
  <si>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</si>
  <si>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</si>
  <si>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Bảng kê hóa đơn tháng 4</t>
  </si>
  <si>
    <t>THEO DÕI CÔNG NỢ / INTIMEXDANANG</t>
  </si>
  <si>
    <t>Hàng trả tháng 4</t>
  </si>
  <si>
    <t>Thanh toán tháng 4</t>
  </si>
  <si>
    <t>Chiết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</si>
</sst>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4" fontId="0" fillId="0" borderId="0" xfId="0" applyNumberFormat="1"/>
    <xf numFmtId="38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40" fontId="4" fillId="3" borderId="5" xfId="0" applyNumberFormat="1" applyFont="1" applyFill="1" applyBorder="1" applyAlignment="1">
      <alignment horizontal="right" vertical="center"/>
    </xf>
    <xf numFmtId="40" fontId="4" fillId="0" borderId="5" xfId="0" applyNumberFormat="1" applyFont="1" applyBorder="1" applyAlignment="1">
      <alignment horizontal="right" vertical="center"/>
    </xf>
    <xf numFmtId="38" fontId="4" fillId="3" borderId="5" xfId="0" applyNumberFormat="1" applyFont="1" applyFill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0" fontId="7" fillId="0" borderId="0" xfId="0" applyFont="1"/>
    <xf numFmtId="14" fontId="8" fillId="0" borderId="0" xfId="0" quotePrefix="1" applyNumberFormat="1" applyFont="1" applyAlignment="1">
      <alignment horizontal="center" vertical="center"/>
    </xf>
    <xf numFmtId="164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8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14" fontId="8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 applyAlignment="1">
      <alignment horizontal="center"/>
    </xf>
    <xf numFmtId="164" fontId="7" fillId="0" borderId="8" xfId="1" applyNumberFormat="1" applyFont="1" applyBorder="1"/>
    <xf numFmtId="0" fontId="7" fillId="0" borderId="8" xfId="0" applyFont="1" applyBorder="1"/>
    <xf numFmtId="14" fontId="7" fillId="0" borderId="8" xfId="0" applyNumberFormat="1" applyFont="1" applyBorder="1" applyAlignment="1">
      <alignment horizontal="center"/>
    </xf>
    <xf numFmtId="14" fontId="10" fillId="4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4" fontId="10" fillId="4" borderId="8" xfId="1" applyNumberFormat="1" applyFont="1" applyFill="1" applyBorder="1" applyAlignment="1">
      <alignment horizontal="center"/>
    </xf>
    <xf numFmtId="164" fontId="12" fillId="4" borderId="8" xfId="1" applyNumberFormat="1" applyFont="1" applyFill="1" applyBorder="1" applyAlignment="1">
      <alignment horizontal="left" vertical="center"/>
    </xf>
    <xf numFmtId="164" fontId="10" fillId="4" borderId="8" xfId="1" applyNumberFormat="1" applyFont="1" applyFill="1" applyBorder="1"/>
    <xf numFmtId="0" fontId="10" fillId="4" borderId="8" xfId="0" applyFont="1" applyFill="1" applyBorder="1"/>
    <xf numFmtId="164" fontId="12" fillId="4" borderId="8" xfId="1" applyNumberFormat="1" applyFont="1" applyFill="1" applyBorder="1" applyAlignment="1">
      <alignment horizontal="center" vertical="center"/>
    </xf>
    <xf numFmtId="164" fontId="10" fillId="4" borderId="8" xfId="0" applyNumberFormat="1" applyFont="1" applyFill="1" applyBorder="1"/>
    <xf numFmtId="164" fontId="13" fillId="5" borderId="8" xfId="0" applyNumberFormat="1" applyFont="1" applyFill="1" applyBorder="1"/>
    <xf numFmtId="0" fontId="7" fillId="0" borderId="10" xfId="0" applyFont="1" applyBorder="1" applyAlignment="1">
      <alignment horizontal="left"/>
    </xf>
    <xf numFmtId="164" fontId="7" fillId="0" borderId="0" xfId="1" applyNumberFormat="1" applyFont="1"/>
    <xf numFmtId="14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14" fontId="11" fillId="0" borderId="0" xfId="0" applyNumberFormat="1" applyFont="1" applyAlignment="1">
      <alignment horizontal="center"/>
    </xf>
    <xf numFmtId="14" fontId="10" fillId="4" borderId="9" xfId="0" applyNumberFormat="1" applyFont="1" applyFill="1" applyBorder="1" applyAlignment="1">
      <alignment horizontal="center"/>
    </xf>
    <xf numFmtId="14" fontId="10" fillId="4" borderId="10" xfId="0" applyNumberFormat="1" applyFont="1" applyFill="1" applyBorder="1" applyAlignment="1">
      <alignment horizontal="center"/>
    </xf>
    <xf numFmtId="14" fontId="13" fillId="5" borderId="9" xfId="0" quotePrefix="1" applyNumberFormat="1" applyFont="1" applyFill="1" applyBorder="1" applyAlignment="1">
      <alignment horizontal="center" vertical="center"/>
    </xf>
    <xf numFmtId="14" fontId="13" fillId="5" borderId="11" xfId="0" quotePrefix="1" applyNumberFormat="1" applyFont="1" applyFill="1" applyBorder="1" applyAlignment="1">
      <alignment horizontal="center" vertical="center"/>
    </xf>
    <xf numFmtId="14" fontId="13" fillId="5" borderId="10" xfId="0" quotePrefix="1" applyNumberFormat="1" applyFont="1" applyFill="1" applyBorder="1" applyAlignment="1">
      <alignment horizontal="center" vertical="center"/>
    </xf>
    <xf numFmtId="40" fontId="2" fillId="2" borderId="2" xfId="0" applyNumberFormat="1" applyFont="1" applyFill="1" applyBorder="1" applyAlignment="1">
      <alignment horizontal="center" vertical="center" wrapText="1"/>
    </xf>
    <xf numFmtId="40" fontId="2" fillId="2" borderId="4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912E-ECF8-480B-9581-C5A62D3025B5}">
  <dimension ref="A1:I17"/>
  <sheetViews>
    <sheetView tabSelected="1" workbookViewId="0">
      <selection activeCell="G19" sqref="G19"/>
    </sheetView>
  </sheetViews>
  <sheetFormatPr defaultRowHeight="15" x14ac:dyDescent="0.25"/>
  <cols>
    <col min="1" max="1" width="5.28515625" customWidth="1"/>
    <col min="2" max="2" width="21.140625" customWidth="1"/>
    <col min="3" max="3" width="23.42578125" customWidth="1"/>
    <col min="4" max="7" width="21.140625" customWidth="1"/>
    <col min="8" max="9" width="10.7109375" customWidth="1"/>
  </cols>
  <sheetData>
    <row r="1" spans="1:9" ht="19.5" x14ac:dyDescent="0.3">
      <c r="B1" s="42" t="s">
        <v>44</v>
      </c>
      <c r="C1" s="42"/>
      <c r="D1" s="42"/>
      <c r="E1" s="42"/>
      <c r="F1" s="42"/>
      <c r="G1" s="42"/>
    </row>
    <row r="2" spans="1:9" ht="31.5" x14ac:dyDescent="0.25">
      <c r="A2" s="21"/>
      <c r="B2" s="27" t="s">
        <v>33</v>
      </c>
      <c r="C2" s="28" t="s">
        <v>34</v>
      </c>
      <c r="D2" s="28" t="s">
        <v>35</v>
      </c>
      <c r="E2" s="28" t="s">
        <v>36</v>
      </c>
      <c r="F2" s="28" t="s">
        <v>47</v>
      </c>
      <c r="G2" s="28" t="s">
        <v>37</v>
      </c>
      <c r="H2" s="21"/>
      <c r="I2" s="21"/>
    </row>
    <row r="3" spans="1:9" ht="15.75" x14ac:dyDescent="0.25">
      <c r="A3" s="21"/>
      <c r="B3" s="38"/>
      <c r="C3" s="39" t="s">
        <v>38</v>
      </c>
      <c r="D3" s="40">
        <v>50134130</v>
      </c>
      <c r="E3" s="39"/>
      <c r="F3" s="39"/>
      <c r="G3" s="39"/>
      <c r="H3" s="21"/>
      <c r="I3" s="21"/>
    </row>
    <row r="4" spans="1:9" ht="15.75" x14ac:dyDescent="0.25">
      <c r="A4" s="12"/>
      <c r="B4" s="26"/>
      <c r="C4" s="22" t="s">
        <v>43</v>
      </c>
      <c r="D4" s="23">
        <v>4424090</v>
      </c>
      <c r="E4" s="23">
        <v>420289</v>
      </c>
      <c r="F4" s="23">
        <v>221205</v>
      </c>
      <c r="G4" s="24"/>
      <c r="I4" s="37"/>
    </row>
    <row r="5" spans="1:9" ht="15.75" x14ac:dyDescent="0.25">
      <c r="A5" s="12"/>
      <c r="B5" s="26"/>
      <c r="C5" s="22"/>
      <c r="D5" s="23"/>
      <c r="E5" s="23"/>
      <c r="F5" s="23"/>
      <c r="G5" s="24"/>
      <c r="I5" s="37"/>
    </row>
    <row r="6" spans="1:9" ht="15.75" x14ac:dyDescent="0.25">
      <c r="B6" s="43" t="s">
        <v>39</v>
      </c>
      <c r="C6" s="44"/>
      <c r="D6" s="29">
        <f>+SUM(D4:D5)</f>
        <v>4424090</v>
      </c>
      <c r="E6" s="29">
        <f>+SUM(E4:E5)</f>
        <v>420289</v>
      </c>
      <c r="F6" s="29">
        <f>+SUM(F4:F5)</f>
        <v>221205</v>
      </c>
      <c r="G6" s="32"/>
    </row>
    <row r="7" spans="1:9" ht="15.75" x14ac:dyDescent="0.25">
      <c r="A7" s="12"/>
      <c r="B7" s="26"/>
      <c r="C7" s="36" t="s">
        <v>45</v>
      </c>
      <c r="D7" s="23"/>
      <c r="E7" s="23"/>
      <c r="F7" s="23">
        <v>0</v>
      </c>
      <c r="G7" s="25"/>
    </row>
    <row r="8" spans="1:9" ht="15.75" x14ac:dyDescent="0.25">
      <c r="B8" s="26"/>
      <c r="C8" s="36"/>
      <c r="D8" s="23"/>
      <c r="E8" s="23"/>
      <c r="F8" s="24"/>
      <c r="G8" s="25"/>
    </row>
    <row r="9" spans="1:9" ht="15.75" x14ac:dyDescent="0.25">
      <c r="B9" s="43" t="s">
        <v>40</v>
      </c>
      <c r="C9" s="44"/>
      <c r="D9" s="29"/>
      <c r="E9" s="29"/>
      <c r="F9" s="31">
        <f>+SUM(F7:F8)</f>
        <v>0</v>
      </c>
      <c r="G9" s="32"/>
    </row>
    <row r="10" spans="1:9" ht="15.75" x14ac:dyDescent="0.25">
      <c r="A10" s="12"/>
      <c r="B10" s="26"/>
      <c r="C10" s="22" t="s">
        <v>46</v>
      </c>
      <c r="D10" s="23"/>
      <c r="E10" s="23"/>
      <c r="F10" s="23"/>
      <c r="G10" s="24">
        <v>21596918</v>
      </c>
    </row>
    <row r="11" spans="1:9" ht="15.75" x14ac:dyDescent="0.25">
      <c r="B11" s="26"/>
      <c r="C11" s="22"/>
      <c r="D11" s="23"/>
      <c r="E11" s="23"/>
      <c r="F11" s="23"/>
      <c r="G11" s="24"/>
    </row>
    <row r="12" spans="1:9" ht="15.75" x14ac:dyDescent="0.25">
      <c r="B12" s="43" t="s">
        <v>41</v>
      </c>
      <c r="C12" s="44"/>
      <c r="D12" s="33"/>
      <c r="E12" s="30"/>
      <c r="F12" s="34"/>
      <c r="G12" s="34">
        <f>+SUM(G10:G11)</f>
        <v>21596918</v>
      </c>
    </row>
    <row r="13" spans="1:9" ht="15.75" x14ac:dyDescent="0.25">
      <c r="B13" s="45" t="s">
        <v>42</v>
      </c>
      <c r="C13" s="46"/>
      <c r="D13" s="46"/>
      <c r="E13" s="46"/>
      <c r="F13" s="47"/>
      <c r="G13" s="35">
        <f>+D3+D6+E6-F6-G10</f>
        <v>33160386</v>
      </c>
    </row>
    <row r="14" spans="1:9" ht="15.75" x14ac:dyDescent="0.25">
      <c r="B14" s="13"/>
      <c r="C14" s="19"/>
      <c r="D14" s="15"/>
      <c r="E14" s="14"/>
    </row>
    <row r="15" spans="1:9" ht="15.75" x14ac:dyDescent="0.25">
      <c r="B15" s="13"/>
      <c r="C15" s="19"/>
      <c r="D15" s="15"/>
      <c r="E15" s="14"/>
      <c r="F15" s="41"/>
      <c r="G15" s="41"/>
    </row>
    <row r="16" spans="1:9" ht="15.75" x14ac:dyDescent="0.25">
      <c r="B16" s="13"/>
      <c r="C16" s="19"/>
      <c r="D16" s="15"/>
      <c r="E16" s="14"/>
      <c r="G16" s="18"/>
    </row>
    <row r="17" spans="2:5" ht="15.75" x14ac:dyDescent="0.25">
      <c r="B17" s="20"/>
      <c r="D17" s="16"/>
      <c r="E17" s="17"/>
    </row>
  </sheetData>
  <mergeCells count="6">
    <mergeCell ref="F15:G15"/>
    <mergeCell ref="B1:G1"/>
    <mergeCell ref="B6:C6"/>
    <mergeCell ref="B9:C9"/>
    <mergeCell ref="B12:C12"/>
    <mergeCell ref="B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14"/>
  <sheetViews>
    <sheetView zoomScaleNormal="100" workbookViewId="0">
      <selection activeCell="R13" sqref="R13"/>
    </sheetView>
  </sheetViews>
  <sheetFormatPr defaultColWidth="9.140625" defaultRowHeight="15" outlineLevelRow="1" x14ac:dyDescent="0.25"/>
  <cols>
    <col min="1" max="1" width="1.42578125" customWidth="1"/>
    <col min="2" max="2" width="30" customWidth="1"/>
    <col min="3" max="3" width="13.5703125" style="5" customWidth="1"/>
    <col min="4" max="4" width="15" customWidth="1"/>
    <col min="5" max="5" width="13.5703125" style="5" customWidth="1"/>
    <col min="6" max="6" width="15" customWidth="1"/>
    <col min="7" max="7" width="35" customWidth="1"/>
    <col min="8" max="8" width="11.42578125" customWidth="1"/>
    <col min="9" max="9" width="6.5703125" customWidth="1"/>
    <col min="10" max="13" width="13.42578125" style="7" customWidth="1"/>
    <col min="14" max="14" width="18.42578125" customWidth="1"/>
  </cols>
  <sheetData>
    <row r="1" spans="1:17" ht="18.75" x14ac:dyDescent="0.3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7" x14ac:dyDescent="0.25">
      <c r="A2" s="57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7" ht="16.5" customHeight="1" x14ac:dyDescent="0.25">
      <c r="B3" s="52" t="s">
        <v>30</v>
      </c>
      <c r="C3" s="58" t="s">
        <v>1</v>
      </c>
      <c r="D3" s="52" t="s">
        <v>18</v>
      </c>
      <c r="E3" s="58" t="s">
        <v>5</v>
      </c>
      <c r="F3" s="52" t="s">
        <v>0</v>
      </c>
      <c r="G3" s="52" t="s">
        <v>6</v>
      </c>
      <c r="H3" s="52" t="s">
        <v>7</v>
      </c>
      <c r="I3" s="52" t="s">
        <v>31</v>
      </c>
      <c r="J3" s="54" t="s">
        <v>12</v>
      </c>
      <c r="K3" s="55"/>
      <c r="L3" s="54" t="s">
        <v>23</v>
      </c>
      <c r="M3" s="55"/>
      <c r="N3" s="52" t="s">
        <v>19</v>
      </c>
      <c r="O3" s="52" t="s">
        <v>9</v>
      </c>
      <c r="P3" s="48" t="s">
        <v>8</v>
      </c>
      <c r="Q3" s="50" t="s">
        <v>16</v>
      </c>
    </row>
    <row r="4" spans="1:17" ht="15" customHeight="1" x14ac:dyDescent="0.25">
      <c r="B4" s="53"/>
      <c r="C4" s="59"/>
      <c r="D4" s="53"/>
      <c r="E4" s="59"/>
      <c r="F4" s="53"/>
      <c r="G4" s="53"/>
      <c r="H4" s="53"/>
      <c r="I4" s="53"/>
      <c r="J4" s="1" t="s">
        <v>20</v>
      </c>
      <c r="K4" s="1" t="s">
        <v>17</v>
      </c>
      <c r="L4" s="6" t="s">
        <v>20</v>
      </c>
      <c r="M4" s="6" t="s">
        <v>17</v>
      </c>
      <c r="N4" s="53"/>
      <c r="O4" s="53"/>
      <c r="P4" s="49"/>
      <c r="Q4" s="51"/>
    </row>
    <row r="5" spans="1:17" x14ac:dyDescent="0.25">
      <c r="A5" s="3" t="s">
        <v>32</v>
      </c>
      <c r="J5" s="10">
        <v>4844379</v>
      </c>
      <c r="K5" s="10">
        <v>21818123</v>
      </c>
      <c r="P5" s="8">
        <v>50</v>
      </c>
      <c r="Q5" s="7"/>
    </row>
    <row r="6" spans="1:17" outlineLevel="1" x14ac:dyDescent="0.25">
      <c r="B6" s="4" t="s">
        <v>26</v>
      </c>
      <c r="C6" s="2"/>
      <c r="D6" s="4" t="s">
        <v>27</v>
      </c>
      <c r="E6" s="2"/>
      <c r="F6" s="4"/>
      <c r="G6" s="4"/>
      <c r="H6" s="4" t="s">
        <v>11</v>
      </c>
      <c r="I6" s="4"/>
      <c r="J6" s="11">
        <v>0</v>
      </c>
      <c r="K6" s="11">
        <v>0</v>
      </c>
      <c r="L6" s="11">
        <v>50134130</v>
      </c>
      <c r="M6" s="11">
        <v>0</v>
      </c>
      <c r="N6" s="4"/>
      <c r="O6" s="4"/>
      <c r="P6" s="9"/>
      <c r="Q6" s="11"/>
    </row>
    <row r="7" spans="1:17" outlineLevel="1" x14ac:dyDescent="0.25">
      <c r="B7" s="4" t="s">
        <v>26</v>
      </c>
      <c r="C7" s="2">
        <v>45027</v>
      </c>
      <c r="D7" s="4" t="s">
        <v>13</v>
      </c>
      <c r="E7" s="2">
        <v>45027</v>
      </c>
      <c r="F7" s="4" t="s">
        <v>4</v>
      </c>
      <c r="G7" s="4" t="s">
        <v>29</v>
      </c>
      <c r="H7" s="4" t="s">
        <v>11</v>
      </c>
      <c r="I7" s="4" t="s">
        <v>25</v>
      </c>
      <c r="J7" s="11">
        <v>2221160</v>
      </c>
      <c r="K7" s="11">
        <v>0</v>
      </c>
      <c r="L7" s="11">
        <v>52355290</v>
      </c>
      <c r="M7" s="11">
        <v>0</v>
      </c>
      <c r="N7" s="4" t="s">
        <v>15</v>
      </c>
      <c r="O7" s="4" t="s">
        <v>24</v>
      </c>
      <c r="P7" s="9">
        <v>20</v>
      </c>
      <c r="Q7" s="11">
        <v>111058</v>
      </c>
    </row>
    <row r="8" spans="1:17" outlineLevel="1" x14ac:dyDescent="0.25">
      <c r="B8" s="4" t="s">
        <v>26</v>
      </c>
      <c r="C8" s="2">
        <v>45027</v>
      </c>
      <c r="D8" s="4" t="s">
        <v>13</v>
      </c>
      <c r="E8" s="2">
        <v>45027</v>
      </c>
      <c r="F8" s="4" t="s">
        <v>4</v>
      </c>
      <c r="G8" s="4" t="s">
        <v>29</v>
      </c>
      <c r="H8" s="4" t="s">
        <v>11</v>
      </c>
      <c r="I8" s="4" t="s">
        <v>25</v>
      </c>
      <c r="J8" s="11">
        <v>0</v>
      </c>
      <c r="K8" s="11">
        <v>111058</v>
      </c>
      <c r="L8" s="11">
        <v>52244232</v>
      </c>
      <c r="M8" s="11">
        <v>0</v>
      </c>
      <c r="N8" s="4" t="s">
        <v>15</v>
      </c>
      <c r="O8" s="4"/>
      <c r="P8" s="9"/>
      <c r="Q8" s="11"/>
    </row>
    <row r="9" spans="1:17" outlineLevel="1" x14ac:dyDescent="0.25">
      <c r="B9" s="4" t="s">
        <v>26</v>
      </c>
      <c r="C9" s="2">
        <v>45027</v>
      </c>
      <c r="D9" s="4" t="s">
        <v>13</v>
      </c>
      <c r="E9" s="2">
        <v>45027</v>
      </c>
      <c r="F9" s="4" t="s">
        <v>4</v>
      </c>
      <c r="G9" s="4" t="s">
        <v>29</v>
      </c>
      <c r="H9" s="4" t="s">
        <v>11</v>
      </c>
      <c r="I9" s="4" t="s">
        <v>22</v>
      </c>
      <c r="J9" s="11">
        <v>211011</v>
      </c>
      <c r="K9" s="11">
        <v>0</v>
      </c>
      <c r="L9" s="11">
        <v>52455243</v>
      </c>
      <c r="M9" s="11">
        <v>0</v>
      </c>
      <c r="N9" s="4" t="s">
        <v>15</v>
      </c>
      <c r="O9" s="4"/>
      <c r="P9" s="9"/>
      <c r="Q9" s="11"/>
    </row>
    <row r="10" spans="1:17" outlineLevel="1" x14ac:dyDescent="0.25">
      <c r="B10" s="4" t="s">
        <v>26</v>
      </c>
      <c r="C10" s="2">
        <v>45027</v>
      </c>
      <c r="D10" s="4" t="s">
        <v>13</v>
      </c>
      <c r="E10" s="2">
        <v>45027</v>
      </c>
      <c r="F10" s="4" t="s">
        <v>4</v>
      </c>
      <c r="G10" s="4" t="s">
        <v>29</v>
      </c>
      <c r="H10" s="4" t="s">
        <v>11</v>
      </c>
      <c r="I10" s="4" t="s">
        <v>25</v>
      </c>
      <c r="J10" s="11">
        <v>2202930</v>
      </c>
      <c r="K10" s="11">
        <v>0</v>
      </c>
      <c r="L10" s="11">
        <v>54658173</v>
      </c>
      <c r="M10" s="11">
        <v>0</v>
      </c>
      <c r="N10" s="4" t="s">
        <v>14</v>
      </c>
      <c r="O10" s="4" t="s">
        <v>24</v>
      </c>
      <c r="P10" s="9">
        <v>30</v>
      </c>
      <c r="Q10" s="11">
        <v>73431</v>
      </c>
    </row>
    <row r="11" spans="1:17" outlineLevel="1" x14ac:dyDescent="0.25">
      <c r="B11" s="4" t="s">
        <v>26</v>
      </c>
      <c r="C11" s="2">
        <v>45027</v>
      </c>
      <c r="D11" s="4" t="s">
        <v>13</v>
      </c>
      <c r="E11" s="2">
        <v>45027</v>
      </c>
      <c r="F11" s="4" t="s">
        <v>4</v>
      </c>
      <c r="G11" s="4" t="s">
        <v>29</v>
      </c>
      <c r="H11" s="4" t="s">
        <v>11</v>
      </c>
      <c r="I11" s="4" t="s">
        <v>25</v>
      </c>
      <c r="J11" s="11">
        <v>0</v>
      </c>
      <c r="K11" s="11">
        <v>110147</v>
      </c>
      <c r="L11" s="11">
        <v>54548026</v>
      </c>
      <c r="M11" s="11">
        <v>0</v>
      </c>
      <c r="N11" s="4" t="s">
        <v>14</v>
      </c>
      <c r="O11" s="4"/>
      <c r="P11" s="9"/>
      <c r="Q11" s="11"/>
    </row>
    <row r="12" spans="1:17" outlineLevel="1" x14ac:dyDescent="0.25">
      <c r="B12" s="4" t="s">
        <v>26</v>
      </c>
      <c r="C12" s="2">
        <v>45027</v>
      </c>
      <c r="D12" s="4" t="s">
        <v>13</v>
      </c>
      <c r="E12" s="2">
        <v>45027</v>
      </c>
      <c r="F12" s="4" t="s">
        <v>4</v>
      </c>
      <c r="G12" s="4" t="s">
        <v>29</v>
      </c>
      <c r="H12" s="4" t="s">
        <v>11</v>
      </c>
      <c r="I12" s="4" t="s">
        <v>22</v>
      </c>
      <c r="J12" s="11">
        <v>209278</v>
      </c>
      <c r="K12" s="11">
        <v>0</v>
      </c>
      <c r="L12" s="11">
        <v>54757304</v>
      </c>
      <c r="M12" s="11">
        <v>0</v>
      </c>
      <c r="N12" s="4" t="s">
        <v>14</v>
      </c>
      <c r="O12" s="4"/>
      <c r="P12" s="9"/>
      <c r="Q12" s="11"/>
    </row>
    <row r="13" spans="1:17" outlineLevel="1" x14ac:dyDescent="0.25">
      <c r="B13" s="4" t="s">
        <v>26</v>
      </c>
      <c r="C13" s="2">
        <v>45041</v>
      </c>
      <c r="D13" s="4" t="s">
        <v>10</v>
      </c>
      <c r="E13" s="2"/>
      <c r="F13" s="4"/>
      <c r="G13" s="4" t="s">
        <v>3</v>
      </c>
      <c r="H13" s="4" t="s">
        <v>11</v>
      </c>
      <c r="I13" s="4" t="s">
        <v>21</v>
      </c>
      <c r="J13" s="11">
        <v>0</v>
      </c>
      <c r="K13" s="11">
        <v>21596918</v>
      </c>
      <c r="L13" s="11">
        <v>33160386</v>
      </c>
      <c r="M13" s="11">
        <v>0</v>
      </c>
      <c r="N13" s="4"/>
      <c r="O13" s="4"/>
      <c r="P13" s="9">
        <v>0</v>
      </c>
      <c r="Q13" s="11">
        <v>0</v>
      </c>
    </row>
    <row r="14" spans="1:17" x14ac:dyDescent="0.25">
      <c r="J14" s="10">
        <v>4844379</v>
      </c>
      <c r="K14" s="10">
        <v>21818123</v>
      </c>
      <c r="P14" s="8">
        <v>50</v>
      </c>
      <c r="Q14" s="7"/>
    </row>
  </sheetData>
  <mergeCells count="16">
    <mergeCell ref="A1:M1"/>
    <mergeCell ref="A2:M2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P3:P4"/>
    <mergeCell ref="Q3:Q4"/>
    <mergeCell ref="N3:N4"/>
    <mergeCell ref="O3:O4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2023-05-12T01:24:17Z</dcterms:created>
  <dcterms:modified xsi:type="dcterms:W3CDTF">2023-06-05T10:44:33Z</dcterms:modified>
</cp:coreProperties>
</file>