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yennhi.nguyen\SON KIM CORPORATION\GS25VN-FINACCDept - Documents\03.PERSONAL\03. TEAM AP\NHI\AP TRADING\File thanh toán\"/>
    </mc:Choice>
  </mc:AlternateContent>
  <bookViews>
    <workbookView xWindow="0" yWindow="0" windowWidth="20490" windowHeight="7350"/>
  </bookViews>
  <sheets>
    <sheet name="Sheet" sheetId="1" r:id="rId1"/>
  </sheets>
  <definedNames>
    <definedName name="_xlnm._FilterDatabase" localSheetId="0" hidden="1">Sheet!$A$2:$K$2</definedName>
    <definedName name="_xlnm.Print_Titles" localSheetId="0">Sheet!$2:$3</definedName>
  </definedNames>
  <calcPr calcId="162913"/>
</workbook>
</file>

<file path=xl/calcChain.xml><?xml version="1.0" encoding="utf-8"?>
<calcChain xmlns="http://schemas.openxmlformats.org/spreadsheetml/2006/main">
  <c r="I20" i="1" l="1"/>
  <c r="I18" i="1"/>
  <c r="H18" i="1"/>
  <c r="H20" i="1"/>
</calcChain>
</file>

<file path=xl/sharedStrings.xml><?xml version="1.0" encoding="utf-8"?>
<sst xmlns="http://schemas.openxmlformats.org/spreadsheetml/2006/main" count="138" uniqueCount="63">
  <si>
    <t>Period</t>
  </si>
  <si>
    <t>Trans. Date</t>
  </si>
  <si>
    <t>Transaction Reference</t>
  </si>
  <si>
    <t>Due Date</t>
  </si>
  <si>
    <t>T3.Payee/Payer</t>
  </si>
  <si>
    <t>Description</t>
  </si>
  <si>
    <t>Credit</t>
  </si>
  <si>
    <t>Invoice No</t>
  </si>
  <si>
    <t>Invoice date</t>
  </si>
  <si>
    <t>Dept</t>
  </si>
  <si>
    <t>Debit</t>
  </si>
  <si>
    <t>09/2023</t>
  </si>
  <si>
    <t>11/2023</t>
  </si>
  <si>
    <t>15/09/2023</t>
  </si>
  <si>
    <t>08/2023</t>
  </si>
  <si>
    <t>31/08/2023</t>
  </si>
  <si>
    <t>AP2308-07809</t>
  </si>
  <si>
    <t>20/10/2023</t>
  </si>
  <si>
    <t>100851</t>
  </si>
  <si>
    <t>Nhập hàng cho WH0010 - NCC VÀ DỊCH VỤ NGỌC THƠM</t>
  </si>
  <si>
    <t>WH0010</t>
  </si>
  <si>
    <t>00053121</t>
  </si>
  <si>
    <t>AP2309-00691</t>
  </si>
  <si>
    <t>29/10/2023</t>
  </si>
  <si>
    <t>00054695</t>
  </si>
  <si>
    <t>09/09/2023</t>
  </si>
  <si>
    <t>AP2309-00692</t>
  </si>
  <si>
    <t>00054696</t>
  </si>
  <si>
    <t>AP2309-00693</t>
  </si>
  <si>
    <t>00054734</t>
  </si>
  <si>
    <t>AP2309-00694</t>
  </si>
  <si>
    <t>31/10/2023</t>
  </si>
  <si>
    <t>00053122</t>
  </si>
  <si>
    <t>25/09/2023</t>
  </si>
  <si>
    <t>AP2309-01629</t>
  </si>
  <si>
    <t>12/11/2023</t>
  </si>
  <si>
    <t>00057671</t>
  </si>
  <si>
    <t>23/09/2023</t>
  </si>
  <si>
    <t>AP2309-01630</t>
  </si>
  <si>
    <t>00057672</t>
  </si>
  <si>
    <t>AP2309-01631</t>
  </si>
  <si>
    <t>00057673</t>
  </si>
  <si>
    <t>AP2309-01632</t>
  </si>
  <si>
    <t>00057675</t>
  </si>
  <si>
    <t>30/09/2023</t>
  </si>
  <si>
    <t>AP2309-02589</t>
  </si>
  <si>
    <t>19/11/2023</t>
  </si>
  <si>
    <t>00059171</t>
  </si>
  <si>
    <t>AP2309-02590</t>
  </si>
  <si>
    <t>00059216</t>
  </si>
  <si>
    <t>07/11/2023</t>
  </si>
  <si>
    <t>AP2311-00232</t>
  </si>
  <si>
    <t>15/11/2023</t>
  </si>
  <si>
    <t>Xuất trả hàng NCC NGỌC THƠM - THU HỒI T7.2023</t>
  </si>
  <si>
    <t>04</t>
  </si>
  <si>
    <t>0003186</t>
  </si>
  <si>
    <t>AP2311-00233</t>
  </si>
  <si>
    <t>Xuất trả hàng NCC NGỌC THƠM - THU HỒI T6.2023</t>
  </si>
  <si>
    <t>0003187</t>
  </si>
  <si>
    <t>AP2311-00234</t>
  </si>
  <si>
    <t>Xuất trả hàng NCC NGỌC THƠM - THU HỒI T8.2023</t>
  </si>
  <si>
    <t>0003188</t>
  </si>
  <si>
    <t>NCC NGỌC THƠM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</si>
</sst>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#.##;\-#,###.##;\-"/>
    <numFmt numFmtId="165" formatCode="_(* #,##0_);_(* \(#,##0\);_(* &quot;-&quot;??_);_(@_)"/>
    <numFmt numFmtId="166" formatCode="&quot;MM/yyyy&quot;"/>
    <numFmt numFmtId="167" formatCode="&quot;dd/MM/yyyy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egoe UI"/>
      <family val="2"/>
    </font>
    <font>
      <sz val="12"/>
      <color theme="1"/>
      <name val="Calibri"/>
      <family val="2"/>
      <scheme val="minor"/>
    </font>
    <font>
      <b/>
      <sz val="12"/>
      <name val="Segoe UI"/>
      <family val="2"/>
    </font>
    <font>
      <b/>
      <sz val="12"/>
      <color theme="1"/>
      <name val="Calibri"/>
      <family val="2"/>
      <scheme val="minor"/>
    </font>
    <font>
      <b/>
      <sz val="12"/>
      <color rgb="FF989898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rgb="FFF0F0F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2" fillId="2" borderId="2" xfId="1" applyNumberFormat="1" applyFont="1" applyFill="1" applyBorder="1" applyAlignment="1">
      <alignment vertical="center"/>
    </xf>
    <xf numFmtId="2" fontId="2" fillId="2" borderId="1" xfId="1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0" fontId="3" fillId="0" borderId="0" xfId="0" applyFont="1"/>
    <xf numFmtId="0" fontId="2" fillId="0" borderId="0" xfId="0" applyFont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2" fontId="2" fillId="2" borderId="0" xfId="1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3" fillId="0" borderId="0" xfId="0" applyFont="1" applyBorder="1"/>
    <xf numFmtId="0" fontId="4" fillId="0" borderId="0" xfId="0" applyFont="1" applyBorder="1" applyAlignment="1">
      <alignment vertical="center"/>
    </xf>
    <xf numFmtId="14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6" fontId="3" fillId="0" borderId="2" xfId="0" applyNumberFormat="1" applyFont="1" applyBorder="1" applyAlignment="1">
      <alignment vertical="center"/>
    </xf>
    <xf numFmtId="167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quotePrefix="1" applyFont="1" applyBorder="1" applyAlignment="1">
      <alignment vertical="center"/>
    </xf>
    <xf numFmtId="164" fontId="6" fillId="3" borderId="2" xfId="0" applyNumberFormat="1" applyFont="1" applyFill="1" applyBorder="1" applyAlignment="1">
      <alignment vertical="center"/>
    </xf>
    <xf numFmtId="164" fontId="7" fillId="3" borderId="2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0"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1:K20"/>
  <sheetViews>
    <sheetView tabSelected="1" workbookViewId="0">
      <pane ySplit="2" topLeftCell="A3" activePane="bottomLeft" state="frozen"/>
      <selection pane="bottomLeft" activeCell="F12" sqref="F12"/>
    </sheetView>
  </sheetViews>
  <sheetFormatPr defaultColWidth="9.1796875" defaultRowHeight="15.5" x14ac:dyDescent="0.35"/>
  <cols>
    <col min="1" max="1" width="8.26953125" style="6" customWidth="1"/>
    <col min="2" max="2" width="10.453125" style="6" customWidth="1"/>
    <col min="3" max="3" width="14.7265625" style="6" customWidth="1"/>
    <col min="4" max="4" width="10" style="6" customWidth="1"/>
    <col min="5" max="5" width="7.81640625" style="6" customWidth="1"/>
    <col min="6" max="6" width="28.1796875" style="6" customWidth="1"/>
    <col min="7" max="7" width="9" style="6" customWidth="1"/>
    <col min="8" max="8" width="15" style="6" customWidth="1"/>
    <col min="9" max="9" width="14.453125" style="6" customWidth="1"/>
    <col min="10" max="10" width="10.54296875" style="6" customWidth="1"/>
    <col min="11" max="11" width="11.7265625" style="6" customWidth="1"/>
    <col min="12" max="16384" width="9.1796875" style="12"/>
  </cols>
  <sheetData>
    <row r="1" spans="1:11" x14ac:dyDescent="0.35">
      <c r="A1" s="14">
        <v>45251</v>
      </c>
      <c r="B1" s="15"/>
    </row>
    <row r="2" spans="1:11" s="6" customFormat="1" ht="17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9</v>
      </c>
      <c r="H2" s="3" t="s">
        <v>10</v>
      </c>
      <c r="I2" s="4" t="s">
        <v>6</v>
      </c>
      <c r="J2" s="5" t="s">
        <v>7</v>
      </c>
      <c r="K2" s="5" t="s">
        <v>8</v>
      </c>
    </row>
    <row r="3" spans="1:11" ht="17.5" x14ac:dyDescent="0.35">
      <c r="A3" s="7"/>
      <c r="B3" s="7"/>
      <c r="C3" s="7"/>
      <c r="D3" s="7"/>
      <c r="E3" s="7"/>
      <c r="F3" s="13" t="s">
        <v>62</v>
      </c>
      <c r="G3" s="8"/>
      <c r="H3" s="9"/>
      <c r="I3" s="10"/>
      <c r="J3" s="11"/>
      <c r="K3" s="11"/>
    </row>
    <row r="4" spans="1:11" x14ac:dyDescent="0.35">
      <c r="A4" s="16" t="s">
        <v>12</v>
      </c>
      <c r="B4" s="17" t="s">
        <v>50</v>
      </c>
      <c r="C4" s="18" t="s">
        <v>51</v>
      </c>
      <c r="D4" s="17" t="s">
        <v>52</v>
      </c>
      <c r="E4" s="19" t="s">
        <v>18</v>
      </c>
      <c r="F4" s="18" t="s">
        <v>53</v>
      </c>
      <c r="G4" s="18" t="s">
        <v>54</v>
      </c>
      <c r="H4" s="20">
        <v>-134310</v>
      </c>
      <c r="I4" s="20">
        <v>0</v>
      </c>
      <c r="J4" s="18" t="s">
        <v>55</v>
      </c>
      <c r="K4" s="17" t="s">
        <v>50</v>
      </c>
    </row>
    <row r="5" spans="1:11" x14ac:dyDescent="0.35">
      <c r="A5" s="16" t="s">
        <v>12</v>
      </c>
      <c r="B5" s="17" t="s">
        <v>50</v>
      </c>
      <c r="C5" s="18" t="s">
        <v>56</v>
      </c>
      <c r="D5" s="17" t="s">
        <v>52</v>
      </c>
      <c r="E5" s="18" t="s">
        <v>18</v>
      </c>
      <c r="F5" s="18" t="s">
        <v>57</v>
      </c>
      <c r="G5" s="18" t="s">
        <v>54</v>
      </c>
      <c r="H5" s="20">
        <v>-2098083</v>
      </c>
      <c r="I5" s="20">
        <v>0</v>
      </c>
      <c r="J5" s="18" t="s">
        <v>58</v>
      </c>
      <c r="K5" s="17" t="s">
        <v>50</v>
      </c>
    </row>
    <row r="6" spans="1:11" x14ac:dyDescent="0.35">
      <c r="A6" s="16" t="s">
        <v>12</v>
      </c>
      <c r="B6" s="17" t="s">
        <v>50</v>
      </c>
      <c r="C6" s="18" t="s">
        <v>59</v>
      </c>
      <c r="D6" s="17" t="s">
        <v>52</v>
      </c>
      <c r="E6" s="18" t="s">
        <v>18</v>
      </c>
      <c r="F6" s="18" t="s">
        <v>60</v>
      </c>
      <c r="G6" s="18" t="s">
        <v>54</v>
      </c>
      <c r="H6" s="20">
        <v>-698029</v>
      </c>
      <c r="I6" s="20">
        <v>0</v>
      </c>
      <c r="J6" s="18" t="s">
        <v>61</v>
      </c>
      <c r="K6" s="17" t="s">
        <v>50</v>
      </c>
    </row>
    <row r="7" spans="1:11" x14ac:dyDescent="0.35">
      <c r="A7" s="16" t="s">
        <v>14</v>
      </c>
      <c r="B7" s="17" t="s">
        <v>15</v>
      </c>
      <c r="C7" s="18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20">
        <v>0</v>
      </c>
      <c r="I7" s="20">
        <v>24371966</v>
      </c>
      <c r="J7" s="18" t="s">
        <v>21</v>
      </c>
      <c r="K7" s="17" t="s">
        <v>15</v>
      </c>
    </row>
    <row r="8" spans="1:11" x14ac:dyDescent="0.35">
      <c r="A8" s="16" t="s">
        <v>11</v>
      </c>
      <c r="B8" s="17" t="s">
        <v>13</v>
      </c>
      <c r="C8" s="18" t="s">
        <v>22</v>
      </c>
      <c r="D8" s="17" t="s">
        <v>23</v>
      </c>
      <c r="E8" s="18" t="s">
        <v>18</v>
      </c>
      <c r="F8" s="18" t="s">
        <v>19</v>
      </c>
      <c r="G8" s="18" t="s">
        <v>20</v>
      </c>
      <c r="H8" s="20">
        <v>0</v>
      </c>
      <c r="I8" s="20">
        <v>13126656</v>
      </c>
      <c r="J8" s="18" t="s">
        <v>24</v>
      </c>
      <c r="K8" s="17" t="s">
        <v>25</v>
      </c>
    </row>
    <row r="9" spans="1:11" x14ac:dyDescent="0.35">
      <c r="A9" s="16" t="s">
        <v>11</v>
      </c>
      <c r="B9" s="17" t="s">
        <v>13</v>
      </c>
      <c r="C9" s="18" t="s">
        <v>26</v>
      </c>
      <c r="D9" s="17" t="s">
        <v>23</v>
      </c>
      <c r="E9" s="18" t="s">
        <v>18</v>
      </c>
      <c r="F9" s="18" t="s">
        <v>19</v>
      </c>
      <c r="G9" s="18" t="s">
        <v>20</v>
      </c>
      <c r="H9" s="20">
        <v>0</v>
      </c>
      <c r="I9" s="20">
        <v>7118789</v>
      </c>
      <c r="J9" s="18" t="s">
        <v>27</v>
      </c>
      <c r="K9" s="17" t="s">
        <v>25</v>
      </c>
    </row>
    <row r="10" spans="1:11" x14ac:dyDescent="0.35">
      <c r="A10" s="16" t="s">
        <v>11</v>
      </c>
      <c r="B10" s="17" t="s">
        <v>13</v>
      </c>
      <c r="C10" s="18" t="s">
        <v>28</v>
      </c>
      <c r="D10" s="17" t="s">
        <v>23</v>
      </c>
      <c r="E10" s="18" t="s">
        <v>18</v>
      </c>
      <c r="F10" s="18" t="s">
        <v>19</v>
      </c>
      <c r="G10" s="18" t="s">
        <v>20</v>
      </c>
      <c r="H10" s="20">
        <v>0</v>
      </c>
      <c r="I10" s="20">
        <v>13808310</v>
      </c>
      <c r="J10" s="18" t="s">
        <v>29</v>
      </c>
      <c r="K10" s="17" t="s">
        <v>25</v>
      </c>
    </row>
    <row r="11" spans="1:11" x14ac:dyDescent="0.35">
      <c r="A11" s="16" t="s">
        <v>11</v>
      </c>
      <c r="B11" s="17" t="s">
        <v>13</v>
      </c>
      <c r="C11" s="18" t="s">
        <v>30</v>
      </c>
      <c r="D11" s="17" t="s">
        <v>31</v>
      </c>
      <c r="E11" s="18" t="s">
        <v>18</v>
      </c>
      <c r="F11" s="18" t="s">
        <v>19</v>
      </c>
      <c r="G11" s="18" t="s">
        <v>20</v>
      </c>
      <c r="H11" s="20">
        <v>0</v>
      </c>
      <c r="I11" s="20">
        <v>14285969</v>
      </c>
      <c r="J11" s="18" t="s">
        <v>32</v>
      </c>
      <c r="K11" s="17" t="s">
        <v>15</v>
      </c>
    </row>
    <row r="12" spans="1:11" x14ac:dyDescent="0.35">
      <c r="A12" s="16" t="s">
        <v>11</v>
      </c>
      <c r="B12" s="17" t="s">
        <v>33</v>
      </c>
      <c r="C12" s="18" t="s">
        <v>34</v>
      </c>
      <c r="D12" s="17" t="s">
        <v>35</v>
      </c>
      <c r="E12" s="18" t="s">
        <v>18</v>
      </c>
      <c r="F12" s="18" t="s">
        <v>19</v>
      </c>
      <c r="G12" s="18" t="s">
        <v>20</v>
      </c>
      <c r="H12" s="20">
        <v>0</v>
      </c>
      <c r="I12" s="20">
        <v>9696450</v>
      </c>
      <c r="J12" s="18" t="s">
        <v>36</v>
      </c>
      <c r="K12" s="17" t="s">
        <v>37</v>
      </c>
    </row>
    <row r="13" spans="1:11" x14ac:dyDescent="0.35">
      <c r="A13" s="16" t="s">
        <v>11</v>
      </c>
      <c r="B13" s="17" t="s">
        <v>33</v>
      </c>
      <c r="C13" s="18" t="s">
        <v>38</v>
      </c>
      <c r="D13" s="17" t="s">
        <v>35</v>
      </c>
      <c r="E13" s="18" t="s">
        <v>18</v>
      </c>
      <c r="F13" s="18" t="s">
        <v>19</v>
      </c>
      <c r="G13" s="18" t="s">
        <v>20</v>
      </c>
      <c r="H13" s="20">
        <v>0</v>
      </c>
      <c r="I13" s="20">
        <v>7505520</v>
      </c>
      <c r="J13" s="18" t="s">
        <v>39</v>
      </c>
      <c r="K13" s="17" t="s">
        <v>37</v>
      </c>
    </row>
    <row r="14" spans="1:11" x14ac:dyDescent="0.35">
      <c r="A14" s="16" t="s">
        <v>11</v>
      </c>
      <c r="B14" s="17" t="s">
        <v>33</v>
      </c>
      <c r="C14" s="18" t="s">
        <v>40</v>
      </c>
      <c r="D14" s="17" t="s">
        <v>35</v>
      </c>
      <c r="E14" s="18" t="s">
        <v>18</v>
      </c>
      <c r="F14" s="18" t="s">
        <v>19</v>
      </c>
      <c r="G14" s="18" t="s">
        <v>20</v>
      </c>
      <c r="H14" s="20">
        <v>0</v>
      </c>
      <c r="I14" s="20">
        <v>7989937</v>
      </c>
      <c r="J14" s="18" t="s">
        <v>41</v>
      </c>
      <c r="K14" s="17" t="s">
        <v>37</v>
      </c>
    </row>
    <row r="15" spans="1:11" x14ac:dyDescent="0.35">
      <c r="A15" s="16" t="s">
        <v>11</v>
      </c>
      <c r="B15" s="17" t="s">
        <v>33</v>
      </c>
      <c r="C15" s="18" t="s">
        <v>42</v>
      </c>
      <c r="D15" s="17" t="s">
        <v>35</v>
      </c>
      <c r="E15" s="18" t="s">
        <v>18</v>
      </c>
      <c r="F15" s="18" t="s">
        <v>19</v>
      </c>
      <c r="G15" s="18" t="s">
        <v>20</v>
      </c>
      <c r="H15" s="20">
        <v>0</v>
      </c>
      <c r="I15" s="20">
        <v>7879591</v>
      </c>
      <c r="J15" s="18" t="s">
        <v>43</v>
      </c>
      <c r="K15" s="17" t="s">
        <v>37</v>
      </c>
    </row>
    <row r="16" spans="1:11" x14ac:dyDescent="0.35">
      <c r="A16" s="16" t="s">
        <v>11</v>
      </c>
      <c r="B16" s="17" t="s">
        <v>44</v>
      </c>
      <c r="C16" s="18" t="s">
        <v>45</v>
      </c>
      <c r="D16" s="17" t="s">
        <v>46</v>
      </c>
      <c r="E16" s="18" t="s">
        <v>18</v>
      </c>
      <c r="F16" s="18" t="s">
        <v>19</v>
      </c>
      <c r="G16" s="18" t="s">
        <v>20</v>
      </c>
      <c r="H16" s="20">
        <v>0</v>
      </c>
      <c r="I16" s="20">
        <v>6483076</v>
      </c>
      <c r="J16" s="18" t="s">
        <v>47</v>
      </c>
      <c r="K16" s="17" t="s">
        <v>44</v>
      </c>
    </row>
    <row r="17" spans="1:11" x14ac:dyDescent="0.35">
      <c r="A17" s="16" t="s">
        <v>11</v>
      </c>
      <c r="B17" s="17" t="s">
        <v>44</v>
      </c>
      <c r="C17" s="18" t="s">
        <v>48</v>
      </c>
      <c r="D17" s="17" t="s">
        <v>46</v>
      </c>
      <c r="E17" s="18" t="s">
        <v>18</v>
      </c>
      <c r="F17" s="18" t="s">
        <v>19</v>
      </c>
      <c r="G17" s="18" t="s">
        <v>20</v>
      </c>
      <c r="H17" s="20">
        <v>0</v>
      </c>
      <c r="I17" s="20">
        <v>10088526</v>
      </c>
      <c r="J17" s="18" t="s">
        <v>49</v>
      </c>
      <c r="K17" s="17" t="s">
        <v>44</v>
      </c>
    </row>
    <row r="18" spans="1:11" x14ac:dyDescent="0.35">
      <c r="A18" s="16"/>
      <c r="B18" s="17"/>
      <c r="C18" s="18"/>
      <c r="D18" s="17"/>
      <c r="E18" s="18"/>
      <c r="F18" s="18"/>
      <c r="G18" s="18"/>
      <c r="H18" s="20">
        <f>SUM(H4:H17)</f>
        <v>-2930422</v>
      </c>
      <c r="I18" s="20">
        <f>SUM(I4:I17)</f>
        <v>122354790</v>
      </c>
      <c r="J18" s="18"/>
      <c r="K18" s="17"/>
    </row>
    <row r="19" spans="1:11" x14ac:dyDescent="0.35">
      <c r="A19" s="16"/>
      <c r="B19" s="17"/>
      <c r="C19" s="18"/>
      <c r="D19" s="17"/>
      <c r="E19" s="18"/>
      <c r="F19" s="18"/>
      <c r="G19" s="18"/>
      <c r="H19" s="20"/>
      <c r="I19" s="20"/>
      <c r="J19" s="18"/>
      <c r="K19" s="17"/>
    </row>
    <row r="20" spans="1:11" x14ac:dyDescent="0.35">
      <c r="A20" s="16"/>
      <c r="B20" s="17"/>
      <c r="C20" s="18"/>
      <c r="D20" s="17"/>
      <c r="E20" s="18"/>
      <c r="F20" s="18"/>
      <c r="G20" s="18"/>
      <c r="H20" s="21">
        <f>SUBTOTAL(9,H7:H17)</f>
        <v>0</v>
      </c>
      <c r="I20" s="21">
        <f>I18+H18</f>
        <v>119424368</v>
      </c>
      <c r="J20" s="18"/>
      <c r="K20" s="17"/>
    </row>
  </sheetData>
  <autoFilter ref="A2:K2"/>
  <mergeCells count="1">
    <mergeCell ref="A1:B1"/>
  </mergeCells>
  <conditionalFormatting sqref="I2:J2">
    <cfRule type="expression" dxfId="9" priority="740">
      <formula>$J2="A"</formula>
    </cfRule>
  </conditionalFormatting>
  <conditionalFormatting sqref="I2:J2">
    <cfRule type="expression" dxfId="8" priority="742">
      <formula>$J2="P"</formula>
    </cfRule>
  </conditionalFormatting>
  <conditionalFormatting sqref="K2">
    <cfRule type="expression" dxfId="7" priority="698">
      <formula>$J2="A"</formula>
    </cfRule>
  </conditionalFormatting>
  <conditionalFormatting sqref="K2">
    <cfRule type="expression" dxfId="6" priority="699">
      <formula>$J2="P"</formula>
    </cfRule>
  </conditionalFormatting>
  <conditionalFormatting sqref="I3:J3">
    <cfRule type="expression" dxfId="5" priority="462">
      <formula>$J3="A"</formula>
    </cfRule>
  </conditionalFormatting>
  <conditionalFormatting sqref="I3:J3">
    <cfRule type="expression" dxfId="4" priority="463">
      <formula>$J3="P"</formula>
    </cfRule>
  </conditionalFormatting>
  <conditionalFormatting sqref="K3">
    <cfRule type="expression" dxfId="3" priority="460">
      <formula>$J3="A"</formula>
    </cfRule>
  </conditionalFormatting>
  <conditionalFormatting sqref="K3">
    <cfRule type="expression" dxfId="2" priority="461">
      <formula>$J3="P"</formula>
    </cfRule>
  </conditionalFormatting>
  <conditionalFormatting sqref="A4:K19">
    <cfRule type="expression" dxfId="1" priority="9">
      <formula>$B4="A"</formula>
    </cfRule>
  </conditionalFormatting>
  <conditionalFormatting sqref="A4:K19">
    <cfRule type="expression" dxfId="0" priority="10">
      <formula>$B4="P"</formula>
    </cfRule>
  </conditionalFormatting>
  <pageMargins left="0.4" right="0.3" top="0.6" bottom="0.6" header="0.3" footer="0.3"/>
  <pageSetup paperSize="9" scale="98" orientation="landscape" r:id="rId1"/>
  <headerFooter>
    <oddFooter>&amp;RPage &amp;P of &amp;N</oddFooter>
  </headerFooter>
  <ignoredErrors>
    <ignoredError sqref="A2:F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9D2FB5CF6B3148BC6EACF760D51B2F" ma:contentTypeVersion="14" ma:contentTypeDescription="Create a new document." ma:contentTypeScope="" ma:versionID="979dbf61b4674513f46cc508002a32dd">
  <xsd:schema xmlns:xsd="http://www.w3.org/2001/XMLSchema" xmlns:xs="http://www.w3.org/2001/XMLSchema" xmlns:p="http://schemas.microsoft.com/office/2006/metadata/properties" xmlns:ns2="b74d9b8c-61a7-47bb-94f0-fc4820f64b2f" xmlns:ns3="fed02bda-308e-4ee2-86f1-6acbe35554c7" targetNamespace="http://schemas.microsoft.com/office/2006/metadata/properties" ma:root="true" ma:fieldsID="88525eb2f287243266fc2c614578befa" ns2:_="" ns3:_="">
    <xsd:import namespace="b74d9b8c-61a7-47bb-94f0-fc4820f64b2f"/>
    <xsd:import namespace="fed02bda-308e-4ee2-86f1-6acbe35554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d9b8c-61a7-47bb-94f0-fc4820f64b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3997707-3feb-45b7-bc63-66a0123530c8}" ma:internalName="TaxCatchAll" ma:showField="CatchAllData" ma:web="b74d9b8c-61a7-47bb-94f0-fc4820f64b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bda-308e-4ee2-86f1-6acbe35554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e335842-757a-4f81-9e48-2a78ded602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463C91-1E49-4CC0-B326-275EB4840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d9b8c-61a7-47bb-94f0-fc4820f64b2f"/>
    <ds:schemaRef ds:uri="fed02bda-308e-4ee2-86f1-6acbe35554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83A27F-6E6B-43A6-AF8B-1FF00EE7F9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Ly Kim Ngan</dc:creator>
  <cp:lastModifiedBy>Nhi, Nguyen Thi Yen </cp:lastModifiedBy>
  <cp:lastPrinted>2023-08-23T02:38:16Z</cp:lastPrinted>
  <dcterms:created xsi:type="dcterms:W3CDTF">2018-05-21T06:15:21Z</dcterms:created>
  <dcterms:modified xsi:type="dcterms:W3CDTF">2023-11-20T10:38:15Z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16.2.11.0</vt:lpwstr>
  </property>
</Properties>
</file>