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yennhi.nguyen\SON KIM CORPORATION\GS25VN-FINACCDept - Documents\03.PERSONAL\03. TEAM AP\NHI\AP TRADING\File thanh toán\"/>
    </mc:Choice>
  </mc:AlternateContent>
  <bookViews>
    <workbookView xWindow="0" yWindow="0" windowWidth="20490" windowHeight="7350"/>
  </bookViews>
  <sheets>
    <sheet name="Sheet" sheetId="1" r:id="rId1"/>
  </sheets>
  <definedNames>
    <definedName name="_xlnm._FilterDatabase" localSheetId="0" hidden="1">Sheet!$A$1:$K$1</definedName>
    <definedName name="_xlnm.Print_Titles" localSheetId="0">Sheet!$1:$2</definedName>
  </definedNames>
  <calcPr calcId="162913"/>
</workbook>
</file>

<file path=xl/calcChain.xml><?xml version="1.0" encoding="utf-8"?>
<calcChain xmlns="http://schemas.openxmlformats.org/spreadsheetml/2006/main">
  <c r="I26" i="1" l="1"/>
  <c r="I24" i="1"/>
  <c r="H24" i="1"/>
  <c r="H26" i="1"/>
</calcChain>
</file>

<file path=xl/sharedStrings.xml><?xml version="1.0" encoding="utf-8"?>
<sst xmlns="http://schemas.openxmlformats.org/spreadsheetml/2006/main" count="201" uniqueCount="98">
  <si>
    <t>Period</t>
  </si>
  <si>
    <t>Trans. Date</t>
  </si>
  <si>
    <t>Transaction Reference</t>
  </si>
  <si>
    <t>Due Date</t>
  </si>
  <si>
    <t>T3.Payee/Payer</t>
  </si>
  <si>
    <t>Description</t>
  </si>
  <si>
    <t>Credit</t>
  </si>
  <si>
    <t>Invoice No</t>
  </si>
  <si>
    <t>Invoice date</t>
  </si>
  <si>
    <t>Dept</t>
  </si>
  <si>
    <t>Debit</t>
  </si>
  <si>
    <t>08/2023</t>
  </si>
  <si>
    <t>31/08/2023</t>
  </si>
  <si>
    <t>15/10/2023</t>
  </si>
  <si>
    <t>06/2023</t>
  </si>
  <si>
    <t>30/06/2023</t>
  </si>
  <si>
    <t>AP2306-05018</t>
  </si>
  <si>
    <t>14/08/2023</t>
  </si>
  <si>
    <t>100851</t>
  </si>
  <si>
    <t>Nhập hàng cho WH0010 - NCC VÀ DỊCH VỤ NGỌC THƠM</t>
  </si>
  <si>
    <t>WH0010</t>
  </si>
  <si>
    <t>00039063</t>
  </si>
  <si>
    <t>AP2306-05019</t>
  </si>
  <si>
    <t>00039064</t>
  </si>
  <si>
    <t>07/2023</t>
  </si>
  <si>
    <t>24/07/2023</t>
  </si>
  <si>
    <t>AP2307-01530</t>
  </si>
  <si>
    <t>24/08/2023</t>
  </si>
  <si>
    <t>00039569</t>
  </si>
  <si>
    <t>05/07/2023</t>
  </si>
  <si>
    <t>AP2307-01531</t>
  </si>
  <si>
    <t>27/08/2023</t>
  </si>
  <si>
    <t>00040813</t>
  </si>
  <si>
    <t>08/07/2023</t>
  </si>
  <si>
    <t>AP2307-01532</t>
  </si>
  <si>
    <t>03/09/2023</t>
  </si>
  <si>
    <t>00042210</t>
  </si>
  <si>
    <t>15/07/2023</t>
  </si>
  <si>
    <t>AP2307-01533</t>
  </si>
  <si>
    <t>00042211</t>
  </si>
  <si>
    <t>AP2307-01534</t>
  </si>
  <si>
    <t>10/09/2023</t>
  </si>
  <si>
    <t>00043770</t>
  </si>
  <si>
    <t>22/07/2023</t>
  </si>
  <si>
    <t>AP2307-01535</t>
  </si>
  <si>
    <t>00043771</t>
  </si>
  <si>
    <t>31/07/2023</t>
  </si>
  <si>
    <t>AP2307-06392</t>
  </si>
  <si>
    <t>17/09/2023</t>
  </si>
  <si>
    <t>00045285</t>
  </si>
  <si>
    <t>29/07/2023</t>
  </si>
  <si>
    <t>AP2307-06393</t>
  </si>
  <si>
    <t>19/09/2023</t>
  </si>
  <si>
    <t>00045348</t>
  </si>
  <si>
    <t>22/08/2023</t>
  </si>
  <si>
    <t>AP2308-03978</t>
  </si>
  <si>
    <t>24/09/2023</t>
  </si>
  <si>
    <t>00046793</t>
  </si>
  <si>
    <t>05/08/2023</t>
  </si>
  <si>
    <t>AP2308-03979</t>
  </si>
  <si>
    <t>01/10/2023</t>
  </si>
  <si>
    <t>00048259</t>
  </si>
  <si>
    <t>12/08/2023</t>
  </si>
  <si>
    <t>AP2308-03980</t>
  </si>
  <si>
    <t>00048260</t>
  </si>
  <si>
    <t>AP2308-03981</t>
  </si>
  <si>
    <t>08/10/2023</t>
  </si>
  <si>
    <t>00049778</t>
  </si>
  <si>
    <t>19/08/2023</t>
  </si>
  <si>
    <t>AP2308-03982</t>
  </si>
  <si>
    <t>00049779</t>
  </si>
  <si>
    <t>AP2308-07807</t>
  </si>
  <si>
    <t>00045299</t>
  </si>
  <si>
    <t>AP2308-07808</t>
  </si>
  <si>
    <t>00051420</t>
  </si>
  <si>
    <t>26/08/2023</t>
  </si>
  <si>
    <t>09/2023</t>
  </si>
  <si>
    <t>30/09/2023</t>
  </si>
  <si>
    <t>AP2309-02109</t>
  </si>
  <si>
    <t>05/10/2023</t>
  </si>
  <si>
    <t>Xuất trả hàng NCC NGỌC THƠM - THU HỒI T5.2023</t>
  </si>
  <si>
    <t>04</t>
  </si>
  <si>
    <t>0002749</t>
  </si>
  <si>
    <t>11/08/2023</t>
  </si>
  <si>
    <t>SJ2308-041</t>
  </si>
  <si>
    <t/>
  </si>
  <si>
    <t>Thu bổ sung Hỗ trợ vận chuyển  từ tháng 01/2023 đến tháng 03/2023 (TDT)</t>
  </si>
  <si>
    <t>01</t>
  </si>
  <si>
    <t>0002105</t>
  </si>
  <si>
    <t>SJ2308-096</t>
  </si>
  <si>
    <t>Chi phí cho chương trình thẻ thành viên của GS 25 Vietnam ,Chi phí quảng cáo và khuyến mãi ,Chi phí trưng bày ,Hỗ trợ vận chuyển  từ tháng 04/2023 đến tháng 06/2023 (TDT)</t>
  </si>
  <si>
    <t>0002160</t>
  </si>
  <si>
    <t>SJ2308-466</t>
  </si>
  <si>
    <t>05/09/2023</t>
  </si>
  <si>
    <t>Chiết khấu thương mại từ tháng 04-06/2023 (theo doanh số)</t>
  </si>
  <si>
    <t>00050005</t>
  </si>
  <si>
    <t>23/08/2023</t>
  </si>
  <si>
    <t>NCC NGỌC THƠM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</si>
</sst>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#.##;\-#,###.##;\-"/>
    <numFmt numFmtId="165" formatCode="_(* #,##0_);_(* \(#,##0\);_(* &quot;-&quot;??_);_(@_)"/>
    <numFmt numFmtId="166" formatCode="&quot;MM/yyyy&quot;"/>
    <numFmt numFmtId="167" formatCode="&quot;dd/MM/yyyy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egoe UI"/>
      <family val="2"/>
    </font>
    <font>
      <sz val="12"/>
      <color theme="1"/>
      <name val="Calibri"/>
      <family val="2"/>
      <scheme val="minor"/>
    </font>
    <font>
      <b/>
      <sz val="12"/>
      <name val="Segoe UI"/>
      <family val="2"/>
    </font>
    <font>
      <b/>
      <sz val="11"/>
      <color rgb="FF989898"/>
      <name val="Calibri"/>
      <scheme val="minor"/>
    </font>
    <font>
      <b/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rgb="FFF0F0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2" borderId="2" xfId="1" applyNumberFormat="1" applyFont="1" applyFill="1" applyBorder="1" applyAlignment="1">
      <alignment vertical="center"/>
    </xf>
    <xf numFmtId="2" fontId="2" fillId="2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3" fillId="0" borderId="0" xfId="0" applyFont="1"/>
    <xf numFmtId="0" fontId="2" fillId="0" borderId="0" xfId="0" applyFont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2" fontId="2" fillId="2" borderId="0" xfId="1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166" fontId="0" fillId="0" borderId="2" xfId="0" applyNumberFormat="1" applyFont="1" applyBorder="1" applyAlignment="1">
      <alignment vertical="center"/>
    </xf>
    <xf numFmtId="167" fontId="0" fillId="0" borderId="2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164" fontId="6" fillId="3" borderId="2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K26"/>
  <sheetViews>
    <sheetView tabSelected="1" workbookViewId="0">
      <pane ySplit="1" topLeftCell="A2" activePane="bottomLeft" state="frozen"/>
      <selection pane="bottomLeft" activeCell="M8" sqref="M8"/>
    </sheetView>
  </sheetViews>
  <sheetFormatPr defaultColWidth="9.1796875" defaultRowHeight="15.5" x14ac:dyDescent="0.35"/>
  <cols>
    <col min="1" max="1" width="8.26953125" style="6" customWidth="1"/>
    <col min="2" max="2" width="10.453125" style="6" customWidth="1"/>
    <col min="3" max="3" width="14.7265625" style="6" customWidth="1"/>
    <col min="4" max="4" width="10" style="6" customWidth="1"/>
    <col min="5" max="5" width="7.81640625" style="6" customWidth="1"/>
    <col min="6" max="6" width="28.1796875" style="6" customWidth="1"/>
    <col min="7" max="7" width="9" style="6" customWidth="1"/>
    <col min="8" max="8" width="15" style="6" customWidth="1"/>
    <col min="9" max="9" width="14.453125" style="6" customWidth="1"/>
    <col min="10" max="10" width="10.54296875" style="6" customWidth="1"/>
    <col min="11" max="11" width="11.7265625" style="6" customWidth="1"/>
    <col min="12" max="16384" width="9.1796875" style="12"/>
  </cols>
  <sheetData>
    <row r="1" spans="1:11" s="6" customFormat="1" ht="1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9</v>
      </c>
      <c r="H1" s="3" t="s">
        <v>10</v>
      </c>
      <c r="I1" s="4" t="s">
        <v>6</v>
      </c>
      <c r="J1" s="5" t="s">
        <v>7</v>
      </c>
      <c r="K1" s="5" t="s">
        <v>8</v>
      </c>
    </row>
    <row r="2" spans="1:11" ht="17.5" x14ac:dyDescent="0.35">
      <c r="A2" s="7"/>
      <c r="B2" s="7"/>
      <c r="C2" s="7"/>
      <c r="D2" s="7"/>
      <c r="E2" s="7"/>
      <c r="F2" s="16" t="s">
        <v>97</v>
      </c>
      <c r="G2" s="8"/>
      <c r="H2" s="9"/>
      <c r="I2" s="10"/>
      <c r="J2" s="11"/>
      <c r="K2" s="11"/>
    </row>
    <row r="3" spans="1:11" x14ac:dyDescent="0.35">
      <c r="A3" s="13" t="s">
        <v>11</v>
      </c>
      <c r="B3" s="14" t="s">
        <v>83</v>
      </c>
      <c r="C3" s="15" t="s">
        <v>84</v>
      </c>
      <c r="D3" s="14" t="s">
        <v>85</v>
      </c>
      <c r="E3" s="15" t="s">
        <v>18</v>
      </c>
      <c r="F3" s="15" t="s">
        <v>86</v>
      </c>
      <c r="G3" s="15" t="s">
        <v>87</v>
      </c>
      <c r="H3" s="17">
        <v>-5537282</v>
      </c>
      <c r="I3" s="17">
        <v>0</v>
      </c>
      <c r="J3" s="15" t="s">
        <v>88</v>
      </c>
      <c r="K3" s="14" t="s">
        <v>83</v>
      </c>
    </row>
    <row r="4" spans="1:11" x14ac:dyDescent="0.35">
      <c r="A4" s="13" t="s">
        <v>11</v>
      </c>
      <c r="B4" s="14" t="s">
        <v>83</v>
      </c>
      <c r="C4" s="15" t="s">
        <v>89</v>
      </c>
      <c r="D4" s="14" t="s">
        <v>85</v>
      </c>
      <c r="E4" s="15" t="s">
        <v>18</v>
      </c>
      <c r="F4" s="15" t="s">
        <v>90</v>
      </c>
      <c r="G4" s="15" t="s">
        <v>87</v>
      </c>
      <c r="H4" s="17">
        <v>-9251681</v>
      </c>
      <c r="I4" s="17">
        <v>0</v>
      </c>
      <c r="J4" s="15" t="s">
        <v>91</v>
      </c>
      <c r="K4" s="14" t="s">
        <v>83</v>
      </c>
    </row>
    <row r="5" spans="1:11" x14ac:dyDescent="0.35">
      <c r="A5" s="13" t="s">
        <v>11</v>
      </c>
      <c r="B5" s="14" t="s">
        <v>27</v>
      </c>
      <c r="C5" s="15" t="s">
        <v>92</v>
      </c>
      <c r="D5" s="14" t="s">
        <v>93</v>
      </c>
      <c r="E5" s="15" t="s">
        <v>18</v>
      </c>
      <c r="F5" s="15" t="s">
        <v>94</v>
      </c>
      <c r="G5" s="15" t="s">
        <v>87</v>
      </c>
      <c r="H5" s="17">
        <v>-3469380</v>
      </c>
      <c r="I5" s="17">
        <v>0</v>
      </c>
      <c r="J5" s="15" t="s">
        <v>95</v>
      </c>
      <c r="K5" s="14" t="s">
        <v>96</v>
      </c>
    </row>
    <row r="6" spans="1:11" x14ac:dyDescent="0.35">
      <c r="A6" s="13" t="s">
        <v>76</v>
      </c>
      <c r="B6" s="14" t="s">
        <v>77</v>
      </c>
      <c r="C6" s="15" t="s">
        <v>78</v>
      </c>
      <c r="D6" s="14" t="s">
        <v>79</v>
      </c>
      <c r="E6" s="15" t="s">
        <v>18</v>
      </c>
      <c r="F6" s="15" t="s">
        <v>80</v>
      </c>
      <c r="G6" s="15" t="s">
        <v>81</v>
      </c>
      <c r="H6" s="17">
        <v>-855147</v>
      </c>
      <c r="I6" s="17">
        <v>0</v>
      </c>
      <c r="J6" s="15" t="s">
        <v>82</v>
      </c>
      <c r="K6" s="14" t="s">
        <v>77</v>
      </c>
    </row>
    <row r="7" spans="1:11" x14ac:dyDescent="0.35">
      <c r="A7" s="13" t="s">
        <v>14</v>
      </c>
      <c r="B7" s="14" t="s">
        <v>15</v>
      </c>
      <c r="C7" s="15" t="s">
        <v>16</v>
      </c>
      <c r="D7" s="14" t="s">
        <v>17</v>
      </c>
      <c r="E7" s="15" t="s">
        <v>18</v>
      </c>
      <c r="F7" s="15" t="s">
        <v>19</v>
      </c>
      <c r="G7" s="15" t="s">
        <v>20</v>
      </c>
      <c r="H7" s="17">
        <v>0</v>
      </c>
      <c r="I7" s="17">
        <v>8377072</v>
      </c>
      <c r="J7" s="15" t="s">
        <v>21</v>
      </c>
      <c r="K7" s="14" t="s">
        <v>15</v>
      </c>
    </row>
    <row r="8" spans="1:11" x14ac:dyDescent="0.35">
      <c r="A8" s="13" t="s">
        <v>14</v>
      </c>
      <c r="B8" s="14" t="s">
        <v>15</v>
      </c>
      <c r="C8" s="15" t="s">
        <v>22</v>
      </c>
      <c r="D8" s="14" t="s">
        <v>17</v>
      </c>
      <c r="E8" s="15" t="s">
        <v>18</v>
      </c>
      <c r="F8" s="15" t="s">
        <v>19</v>
      </c>
      <c r="G8" s="15" t="s">
        <v>20</v>
      </c>
      <c r="H8" s="17">
        <v>0</v>
      </c>
      <c r="I8" s="17">
        <v>10951393</v>
      </c>
      <c r="J8" s="15" t="s">
        <v>23</v>
      </c>
      <c r="K8" s="14" t="s">
        <v>15</v>
      </c>
    </row>
    <row r="9" spans="1:11" x14ac:dyDescent="0.35">
      <c r="A9" s="13" t="s">
        <v>24</v>
      </c>
      <c r="B9" s="14" t="s">
        <v>25</v>
      </c>
      <c r="C9" s="15" t="s">
        <v>26</v>
      </c>
      <c r="D9" s="14" t="s">
        <v>27</v>
      </c>
      <c r="E9" s="15" t="s">
        <v>18</v>
      </c>
      <c r="F9" s="15" t="s">
        <v>19</v>
      </c>
      <c r="G9" s="15" t="s">
        <v>20</v>
      </c>
      <c r="H9" s="17">
        <v>0</v>
      </c>
      <c r="I9" s="17">
        <v>10554937</v>
      </c>
      <c r="J9" s="15" t="s">
        <v>28</v>
      </c>
      <c r="K9" s="14" t="s">
        <v>29</v>
      </c>
    </row>
    <row r="10" spans="1:11" x14ac:dyDescent="0.35">
      <c r="A10" s="13" t="s">
        <v>24</v>
      </c>
      <c r="B10" s="14" t="s">
        <v>25</v>
      </c>
      <c r="C10" s="15" t="s">
        <v>30</v>
      </c>
      <c r="D10" s="14" t="s">
        <v>31</v>
      </c>
      <c r="E10" s="15" t="s">
        <v>18</v>
      </c>
      <c r="F10" s="15" t="s">
        <v>19</v>
      </c>
      <c r="G10" s="15" t="s">
        <v>20</v>
      </c>
      <c r="H10" s="17">
        <v>0</v>
      </c>
      <c r="I10" s="17">
        <v>5823604</v>
      </c>
      <c r="J10" s="15" t="s">
        <v>32</v>
      </c>
      <c r="K10" s="14" t="s">
        <v>33</v>
      </c>
    </row>
    <row r="11" spans="1:11" x14ac:dyDescent="0.35">
      <c r="A11" s="13" t="s">
        <v>24</v>
      </c>
      <c r="B11" s="14" t="s">
        <v>25</v>
      </c>
      <c r="C11" s="15" t="s">
        <v>34</v>
      </c>
      <c r="D11" s="14" t="s">
        <v>35</v>
      </c>
      <c r="E11" s="15" t="s">
        <v>18</v>
      </c>
      <c r="F11" s="15" t="s">
        <v>19</v>
      </c>
      <c r="G11" s="15" t="s">
        <v>20</v>
      </c>
      <c r="H11" s="17">
        <v>0</v>
      </c>
      <c r="I11" s="17">
        <v>12376303</v>
      </c>
      <c r="J11" s="15" t="s">
        <v>36</v>
      </c>
      <c r="K11" s="14" t="s">
        <v>37</v>
      </c>
    </row>
    <row r="12" spans="1:11" x14ac:dyDescent="0.35">
      <c r="A12" s="13" t="s">
        <v>24</v>
      </c>
      <c r="B12" s="14" t="s">
        <v>25</v>
      </c>
      <c r="C12" s="15" t="s">
        <v>38</v>
      </c>
      <c r="D12" s="14" t="s">
        <v>35</v>
      </c>
      <c r="E12" s="15" t="s">
        <v>18</v>
      </c>
      <c r="F12" s="15" t="s">
        <v>19</v>
      </c>
      <c r="G12" s="15" t="s">
        <v>20</v>
      </c>
      <c r="H12" s="17">
        <v>0</v>
      </c>
      <c r="I12" s="17">
        <v>8951660</v>
      </c>
      <c r="J12" s="15" t="s">
        <v>39</v>
      </c>
      <c r="K12" s="14" t="s">
        <v>37</v>
      </c>
    </row>
    <row r="13" spans="1:11" x14ac:dyDescent="0.35">
      <c r="A13" s="13" t="s">
        <v>24</v>
      </c>
      <c r="B13" s="14" t="s">
        <v>25</v>
      </c>
      <c r="C13" s="15" t="s">
        <v>40</v>
      </c>
      <c r="D13" s="14" t="s">
        <v>41</v>
      </c>
      <c r="E13" s="15" t="s">
        <v>18</v>
      </c>
      <c r="F13" s="15" t="s">
        <v>19</v>
      </c>
      <c r="G13" s="15" t="s">
        <v>20</v>
      </c>
      <c r="H13" s="17">
        <v>0</v>
      </c>
      <c r="I13" s="17">
        <v>12137606</v>
      </c>
      <c r="J13" s="15" t="s">
        <v>42</v>
      </c>
      <c r="K13" s="14" t="s">
        <v>43</v>
      </c>
    </row>
    <row r="14" spans="1:11" x14ac:dyDescent="0.35">
      <c r="A14" s="13" t="s">
        <v>24</v>
      </c>
      <c r="B14" s="14" t="s">
        <v>25</v>
      </c>
      <c r="C14" s="15" t="s">
        <v>44</v>
      </c>
      <c r="D14" s="14" t="s">
        <v>41</v>
      </c>
      <c r="E14" s="15" t="s">
        <v>18</v>
      </c>
      <c r="F14" s="15" t="s">
        <v>19</v>
      </c>
      <c r="G14" s="15" t="s">
        <v>20</v>
      </c>
      <c r="H14" s="17">
        <v>0</v>
      </c>
      <c r="I14" s="17">
        <v>8769494</v>
      </c>
      <c r="J14" s="15" t="s">
        <v>45</v>
      </c>
      <c r="K14" s="14" t="s">
        <v>43</v>
      </c>
    </row>
    <row r="15" spans="1:11" x14ac:dyDescent="0.35">
      <c r="A15" s="13" t="s">
        <v>24</v>
      </c>
      <c r="B15" s="14" t="s">
        <v>46</v>
      </c>
      <c r="C15" s="15" t="s">
        <v>47</v>
      </c>
      <c r="D15" s="14" t="s">
        <v>48</v>
      </c>
      <c r="E15" s="15" t="s">
        <v>18</v>
      </c>
      <c r="F15" s="15" t="s">
        <v>19</v>
      </c>
      <c r="G15" s="15" t="s">
        <v>20</v>
      </c>
      <c r="H15" s="17">
        <v>0</v>
      </c>
      <c r="I15" s="17">
        <v>7996121</v>
      </c>
      <c r="J15" s="15" t="s">
        <v>49</v>
      </c>
      <c r="K15" s="14" t="s">
        <v>50</v>
      </c>
    </row>
    <row r="16" spans="1:11" x14ac:dyDescent="0.35">
      <c r="A16" s="13" t="s">
        <v>11</v>
      </c>
      <c r="B16" s="14" t="s">
        <v>12</v>
      </c>
      <c r="C16" s="15" t="s">
        <v>71</v>
      </c>
      <c r="D16" s="14" t="s">
        <v>48</v>
      </c>
      <c r="E16" s="15" t="s">
        <v>18</v>
      </c>
      <c r="F16" s="15" t="s">
        <v>19</v>
      </c>
      <c r="G16" s="15" t="s">
        <v>20</v>
      </c>
      <c r="H16" s="17">
        <v>0</v>
      </c>
      <c r="I16" s="17">
        <v>7391822</v>
      </c>
      <c r="J16" s="15" t="s">
        <v>72</v>
      </c>
      <c r="K16" s="14" t="s">
        <v>50</v>
      </c>
    </row>
    <row r="17" spans="1:11" x14ac:dyDescent="0.35">
      <c r="A17" s="13" t="s">
        <v>24</v>
      </c>
      <c r="B17" s="14" t="s">
        <v>46</v>
      </c>
      <c r="C17" s="15" t="s">
        <v>51</v>
      </c>
      <c r="D17" s="14" t="s">
        <v>52</v>
      </c>
      <c r="E17" s="15" t="s">
        <v>18</v>
      </c>
      <c r="F17" s="15" t="s">
        <v>19</v>
      </c>
      <c r="G17" s="15" t="s">
        <v>20</v>
      </c>
      <c r="H17" s="17">
        <v>0</v>
      </c>
      <c r="I17" s="17">
        <v>10560291</v>
      </c>
      <c r="J17" s="15" t="s">
        <v>53</v>
      </c>
      <c r="K17" s="14" t="s">
        <v>46</v>
      </c>
    </row>
    <row r="18" spans="1:11" x14ac:dyDescent="0.35">
      <c r="A18" s="13" t="s">
        <v>11</v>
      </c>
      <c r="B18" s="14" t="s">
        <v>54</v>
      </c>
      <c r="C18" s="15" t="s">
        <v>55</v>
      </c>
      <c r="D18" s="14" t="s">
        <v>56</v>
      </c>
      <c r="E18" s="15" t="s">
        <v>18</v>
      </c>
      <c r="F18" s="15" t="s">
        <v>19</v>
      </c>
      <c r="G18" s="15" t="s">
        <v>20</v>
      </c>
      <c r="H18" s="17">
        <v>0</v>
      </c>
      <c r="I18" s="17">
        <v>11109691</v>
      </c>
      <c r="J18" s="15" t="s">
        <v>57</v>
      </c>
      <c r="K18" s="14" t="s">
        <v>58</v>
      </c>
    </row>
    <row r="19" spans="1:11" x14ac:dyDescent="0.35">
      <c r="A19" s="13" t="s">
        <v>11</v>
      </c>
      <c r="B19" s="14" t="s">
        <v>54</v>
      </c>
      <c r="C19" s="15" t="s">
        <v>59</v>
      </c>
      <c r="D19" s="14" t="s">
        <v>60</v>
      </c>
      <c r="E19" s="15" t="s">
        <v>18</v>
      </c>
      <c r="F19" s="15" t="s">
        <v>19</v>
      </c>
      <c r="G19" s="15" t="s">
        <v>20</v>
      </c>
      <c r="H19" s="17">
        <v>0</v>
      </c>
      <c r="I19" s="17">
        <v>14180725</v>
      </c>
      <c r="J19" s="15" t="s">
        <v>61</v>
      </c>
      <c r="K19" s="14" t="s">
        <v>62</v>
      </c>
    </row>
    <row r="20" spans="1:11" x14ac:dyDescent="0.35">
      <c r="A20" s="13" t="s">
        <v>11</v>
      </c>
      <c r="B20" s="14" t="s">
        <v>54</v>
      </c>
      <c r="C20" s="15" t="s">
        <v>63</v>
      </c>
      <c r="D20" s="14" t="s">
        <v>60</v>
      </c>
      <c r="E20" s="15" t="s">
        <v>18</v>
      </c>
      <c r="F20" s="15" t="s">
        <v>19</v>
      </c>
      <c r="G20" s="15" t="s">
        <v>20</v>
      </c>
      <c r="H20" s="17">
        <v>0</v>
      </c>
      <c r="I20" s="17">
        <v>10920054</v>
      </c>
      <c r="J20" s="15" t="s">
        <v>64</v>
      </c>
      <c r="K20" s="14" t="s">
        <v>62</v>
      </c>
    </row>
    <row r="21" spans="1:11" x14ac:dyDescent="0.35">
      <c r="A21" s="13" t="s">
        <v>11</v>
      </c>
      <c r="B21" s="14" t="s">
        <v>54</v>
      </c>
      <c r="C21" s="15" t="s">
        <v>65</v>
      </c>
      <c r="D21" s="14" t="s">
        <v>66</v>
      </c>
      <c r="E21" s="15" t="s">
        <v>18</v>
      </c>
      <c r="F21" s="15" t="s">
        <v>19</v>
      </c>
      <c r="G21" s="15" t="s">
        <v>20</v>
      </c>
      <c r="H21" s="17">
        <v>0</v>
      </c>
      <c r="I21" s="17">
        <v>17138103</v>
      </c>
      <c r="J21" s="15" t="s">
        <v>67</v>
      </c>
      <c r="K21" s="14" t="s">
        <v>68</v>
      </c>
    </row>
    <row r="22" spans="1:11" x14ac:dyDescent="0.35">
      <c r="A22" s="13" t="s">
        <v>11</v>
      </c>
      <c r="B22" s="14" t="s">
        <v>54</v>
      </c>
      <c r="C22" s="15" t="s">
        <v>69</v>
      </c>
      <c r="D22" s="14" t="s">
        <v>66</v>
      </c>
      <c r="E22" s="15" t="s">
        <v>18</v>
      </c>
      <c r="F22" s="15" t="s">
        <v>19</v>
      </c>
      <c r="G22" s="15" t="s">
        <v>20</v>
      </c>
      <c r="H22" s="17">
        <v>0</v>
      </c>
      <c r="I22" s="17">
        <v>11628088</v>
      </c>
      <c r="J22" s="15" t="s">
        <v>70</v>
      </c>
      <c r="K22" s="14" t="s">
        <v>68</v>
      </c>
    </row>
    <row r="23" spans="1:11" x14ac:dyDescent="0.35">
      <c r="A23" s="13" t="s">
        <v>11</v>
      </c>
      <c r="B23" s="14" t="s">
        <v>12</v>
      </c>
      <c r="C23" s="15" t="s">
        <v>73</v>
      </c>
      <c r="D23" s="14" t="s">
        <v>13</v>
      </c>
      <c r="E23" s="15" t="s">
        <v>18</v>
      </c>
      <c r="F23" s="15" t="s">
        <v>19</v>
      </c>
      <c r="G23" s="15" t="s">
        <v>20</v>
      </c>
      <c r="H23" s="17">
        <v>0</v>
      </c>
      <c r="I23" s="17">
        <v>10010845</v>
      </c>
      <c r="J23" s="15" t="s">
        <v>74</v>
      </c>
      <c r="K23" s="14" t="s">
        <v>75</v>
      </c>
    </row>
    <row r="24" spans="1:11" x14ac:dyDescent="0.35">
      <c r="A24" s="13"/>
      <c r="B24" s="14"/>
      <c r="C24" s="15"/>
      <c r="D24" s="14"/>
      <c r="E24" s="15"/>
      <c r="F24" s="15"/>
      <c r="G24" s="15"/>
      <c r="H24" s="17">
        <f>SUM(H3:H23)</f>
        <v>-19113490</v>
      </c>
      <c r="I24" s="17">
        <f>SUM(I3:I23)</f>
        <v>178877809</v>
      </c>
      <c r="J24" s="15"/>
      <c r="K24" s="14"/>
    </row>
    <row r="25" spans="1:11" x14ac:dyDescent="0.35">
      <c r="A25" s="13"/>
      <c r="B25" s="14"/>
      <c r="C25" s="15"/>
      <c r="D25" s="14"/>
      <c r="E25" s="15"/>
      <c r="F25" s="15"/>
      <c r="G25" s="15"/>
      <c r="H25" s="17"/>
      <c r="I25" s="17"/>
      <c r="J25" s="15"/>
      <c r="K25" s="14"/>
    </row>
    <row r="26" spans="1:11" x14ac:dyDescent="0.35">
      <c r="A26" s="13"/>
      <c r="B26" s="14"/>
      <c r="C26" s="15"/>
      <c r="D26" s="14"/>
      <c r="E26" s="15"/>
      <c r="F26" s="15"/>
      <c r="G26" s="15"/>
      <c r="H26" s="18">
        <f>SUBTOTAL(9,H7:H23)</f>
        <v>0</v>
      </c>
      <c r="I26" s="18">
        <f>I24+H24</f>
        <v>159764319</v>
      </c>
      <c r="J26" s="15"/>
      <c r="K26" s="14"/>
    </row>
  </sheetData>
  <autoFilter ref="A1:K1"/>
  <conditionalFormatting sqref="I1:J1">
    <cfRule type="expression" dxfId="9" priority="726">
      <formula>$J1="A"</formula>
    </cfRule>
  </conditionalFormatting>
  <conditionalFormatting sqref="I1:J1">
    <cfRule type="expression" dxfId="8" priority="728">
      <formula>$J1="P"</formula>
    </cfRule>
  </conditionalFormatting>
  <conditionalFormatting sqref="K1">
    <cfRule type="expression" dxfId="7" priority="684">
      <formula>$J1="A"</formula>
    </cfRule>
  </conditionalFormatting>
  <conditionalFormatting sqref="K1">
    <cfRule type="expression" dxfId="6" priority="685">
      <formula>$J1="P"</formula>
    </cfRule>
  </conditionalFormatting>
  <conditionalFormatting sqref="I2:J2">
    <cfRule type="expression" dxfId="5" priority="448">
      <formula>$J2="A"</formula>
    </cfRule>
  </conditionalFormatting>
  <conditionalFormatting sqref="I2:J2">
    <cfRule type="expression" dxfId="4" priority="449">
      <formula>$J2="P"</formula>
    </cfRule>
  </conditionalFormatting>
  <conditionalFormatting sqref="K2">
    <cfRule type="expression" dxfId="3" priority="446">
      <formula>$J2="A"</formula>
    </cfRule>
  </conditionalFormatting>
  <conditionalFormatting sqref="K2">
    <cfRule type="expression" dxfId="2" priority="447">
      <formula>$J2="P"</formula>
    </cfRule>
  </conditionalFormatting>
  <conditionalFormatting sqref="A3:K25">
    <cfRule type="expression" dxfId="1" priority="1">
      <formula>$B3="A"</formula>
    </cfRule>
  </conditionalFormatting>
  <conditionalFormatting sqref="A3:K25">
    <cfRule type="expression" dxfId="0" priority="2">
      <formula>$B3="P"</formula>
    </cfRule>
  </conditionalFormatting>
  <pageMargins left="0.4" right="0.3" top="0.6" bottom="0.4" header="0.3" footer="0.3"/>
  <pageSetup paperSize="9" scale="98" orientation="landscape" r:id="rId1"/>
  <headerFooter>
    <oddFooter>&amp;RPage &amp;P of &amp;N</oddFooter>
  </headerFooter>
  <ignoredErrors>
    <ignoredError sqref="A1:F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4" ma:contentTypeDescription="Create a new document." ma:contentTypeScope="" ma:versionID="979dbf61b4674513f46cc508002a32dd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88525eb2f287243266fc2c614578befa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3A27F-6E6B-43A6-AF8B-1FF00EE7F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463C91-1E49-4CC0-B326-275EB4840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Ly Kim Ngan</dc:creator>
  <cp:lastModifiedBy>Nhi, Nguyen Thi Yen </cp:lastModifiedBy>
  <cp:lastPrinted>2023-08-23T02:38:16Z</cp:lastPrinted>
  <dcterms:created xsi:type="dcterms:W3CDTF">2018-05-21T06:15:21Z</dcterms:created>
  <dcterms:modified xsi:type="dcterms:W3CDTF">2023-10-26T04:49:55Z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16.2.11.0</vt:lpwstr>
  </property>
</Properties>
</file>