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OOP\T7\"/>
    </mc:Choice>
  </mc:AlternateContent>
  <xr:revisionPtr revIDLastSave="0" documentId="8_{066E1136-DF81-41AF-9B64-56055A516DFE}" xr6:coauthVersionLast="47" xr6:coauthVersionMax="47" xr10:uidLastSave="{00000000-0000-0000-0000-000000000000}"/>
  <bookViews>
    <workbookView xWindow="-120" yWindow="-120" windowWidth="29040" windowHeight="15720" xr2:uid="{EB56C8B2-6B1A-45AD-8AE3-7FF632D949C3}"/>
  </bookViews>
  <sheets>
    <sheet name="Sheet1" sheetId="1" r:id="rId1"/>
  </sheets>
  <definedNames>
    <definedName name="_xlnm._FilterDatabase" localSheetId="0" hidden="1">Sheet1!$A$6:$N$79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9" i="1"/>
  <c r="H40" i="1"/>
  <c r="H8" i="1" l="1"/>
  <c r="H9" i="1"/>
  <c r="H10" i="1"/>
  <c r="H11" i="1"/>
  <c r="H12" i="1"/>
  <c r="H13" i="1"/>
  <c r="H14" i="1"/>
  <c r="H15" i="1"/>
  <c r="H16" i="1"/>
  <c r="H17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7" i="1"/>
  <c r="J5" i="1"/>
  <c r="L5" i="1"/>
  <c r="M5" i="1"/>
</calcChain>
</file>

<file path=xl/sharedStrings.xml><?xml version="1.0" encoding="utf-8"?>
<sst xmlns="http://schemas.openxmlformats.org/spreadsheetml/2006/main" count="495" uniqueCount="210">
  <si>
    <t>Năm</t>
  </si>
  <si>
    <t>Số hóa đơn</t>
  </si>
  <si>
    <t>Ký hiệu</t>
  </si>
  <si>
    <t>Ngày hóa đơn</t>
  </si>
  <si>
    <t>Tên khách hàng</t>
  </si>
  <si>
    <t>CH</t>
  </si>
  <si>
    <t>Mã số thuế</t>
  </si>
  <si>
    <t>Doanh số bán chưa thuế</t>
  </si>
  <si>
    <t>Thuế suất</t>
  </si>
  <si>
    <t>Thuế GTGT</t>
  </si>
  <si>
    <t>Tổng tiền thanh toán</t>
  </si>
  <si>
    <t>Trạng thái hóa đơn</t>
  </si>
  <si>
    <t>0011274</t>
  </si>
  <si>
    <t>NT/21E</t>
  </si>
  <si>
    <t>10/02/2022</t>
  </si>
  <si>
    <t>CÔNG TY TNHH MTV THỰC PHẨM SAIGON CO.OP</t>
  </si>
  <si>
    <t xml:space="preserve">CFNQ </t>
  </si>
  <si>
    <t>0309129418</t>
  </si>
  <si>
    <t>8%</t>
  </si>
  <si>
    <t>0012791</t>
  </si>
  <si>
    <t>16/02/2022</t>
  </si>
  <si>
    <t>0012835</t>
  </si>
  <si>
    <t>17/02/2022</t>
  </si>
  <si>
    <t>0013135</t>
  </si>
  <si>
    <t>19/02/2022</t>
  </si>
  <si>
    <t>0013258</t>
  </si>
  <si>
    <t>21/02/2022</t>
  </si>
  <si>
    <t>00013495</t>
  </si>
  <si>
    <t>1C22TNT</t>
  </si>
  <si>
    <t>20/05/2022</t>
  </si>
  <si>
    <t>00013564</t>
  </si>
  <si>
    <t>21/05/2022</t>
  </si>
  <si>
    <t>00014426</t>
  </si>
  <si>
    <t>26/05/2022</t>
  </si>
  <si>
    <t>00014754</t>
  </si>
  <si>
    <t>28/05/2022</t>
  </si>
  <si>
    <t>00016489</t>
  </si>
  <si>
    <t>06/06/2022</t>
  </si>
  <si>
    <t>CÔNG TY TNHH THƯƠNG MẠI DỊCH VỤ SAIGON CO.OP TOÀN TÂM</t>
  </si>
  <si>
    <t>0313294132</t>
  </si>
  <si>
    <t>00042056</t>
  </si>
  <si>
    <t>17/09/2022</t>
  </si>
  <si>
    <t>CÔNG TY TNHH MỘT THÀNH VIÊN THỰC PHẨM SAIGON CO.OP</t>
  </si>
  <si>
    <t>00044252</t>
  </si>
  <si>
    <t>27/09/2022</t>
  </si>
  <si>
    <t>CHI NHÁNH CÔNG TY TNHH MỘT THÀNH VIÊN THỰC PHẨM SAIGON CO.OP - CO.OP FOOD KHU VỰC BÌNH DƯƠNG</t>
  </si>
  <si>
    <t>Cửa Hàng Co.opFood BD Trần Hưng Đạo 325</t>
  </si>
  <si>
    <t>0309129418-123</t>
  </si>
  <si>
    <t>00047123</t>
  </si>
  <si>
    <t>12/10/2022</t>
  </si>
  <si>
    <t>Cửa Hàng Co.opFood Linh Đông</t>
  </si>
  <si>
    <t>00047815</t>
  </si>
  <si>
    <t>17/10/2022</t>
  </si>
  <si>
    <t>CHI NHÁNH CÔNG TY TNHH MỘT THÀNH VIÊN THỰC PHẨM SAIGON CO.OP - CO.OP FOOD KHU VỰC CẦN THƠ</t>
  </si>
  <si>
    <t>Cửa Hàng Co.opFood Khu Vực Cần Thơ</t>
  </si>
  <si>
    <t>0309129418-144</t>
  </si>
  <si>
    <t>00047847</t>
  </si>
  <si>
    <t>Cửa Hàng Co.opFood CC Eastern</t>
  </si>
  <si>
    <t>00047867</t>
  </si>
  <si>
    <t>Cửa Hàng Co.opFood Nhà Bè</t>
  </si>
  <si>
    <t>00047946</t>
  </si>
  <si>
    <t>18/10/2022</t>
  </si>
  <si>
    <t>Cửa Hàng Co.opFood Thạnh Lộc 17</t>
  </si>
  <si>
    <t>00048003</t>
  </si>
  <si>
    <t>Cửa Hàng Co.opFood Pasteur</t>
  </si>
  <si>
    <t>00048817</t>
  </si>
  <si>
    <t>25/10/2022</t>
  </si>
  <si>
    <t>00049340</t>
  </si>
  <si>
    <t>28/10/2022</t>
  </si>
  <si>
    <t>00049573</t>
  </si>
  <si>
    <t>01/11/2022</t>
  </si>
  <si>
    <t>Cửa Hàng Co.opFood Hoàng Diệu 2</t>
  </si>
  <si>
    <t>00050248</t>
  </si>
  <si>
    <t>05/11/2022</t>
  </si>
  <si>
    <t>Cửa Hàng Co.opFood CC Phú Gia</t>
  </si>
  <si>
    <t>00050759</t>
  </si>
  <si>
    <t>11/11/2022</t>
  </si>
  <si>
    <t>Cửa Hàng Co.opFood Phước Kiển</t>
  </si>
  <si>
    <t>00050909</t>
  </si>
  <si>
    <t>14/11/2022</t>
  </si>
  <si>
    <t>Cửa Hàng Co.opFood BD Bình Đường</t>
  </si>
  <si>
    <t>00054283</t>
  </si>
  <si>
    <t>03/12/2022</t>
  </si>
  <si>
    <t>Cửa Hàng Co.opFood Linh Trung</t>
  </si>
  <si>
    <t>00054299</t>
  </si>
  <si>
    <t>Cửa Hàng Co.opFood Nơ Trang Long 235</t>
  </si>
  <si>
    <t>00056046</t>
  </si>
  <si>
    <t>19/12/2022</t>
  </si>
  <si>
    <t>Cửa Hàng Co.opFood ĐS3 Hiệp Bình Phước</t>
  </si>
  <si>
    <t>00056185</t>
  </si>
  <si>
    <t>21/12/2022</t>
  </si>
  <si>
    <t>00056187</t>
  </si>
  <si>
    <t>Cửa Hàng Co.opFood BD KDC Hiệp Thành III</t>
  </si>
  <si>
    <t>00056203</t>
  </si>
  <si>
    <t>00056253</t>
  </si>
  <si>
    <t>Cửa Hàng Co.opFood CC Lovera Khang Điền</t>
  </si>
  <si>
    <t>00056510</t>
  </si>
  <si>
    <t>22/12/2022</t>
  </si>
  <si>
    <t>Cửa Hàng Co.opFood Lê Văn Việt</t>
  </si>
  <si>
    <t>0006254</t>
  </si>
  <si>
    <t>03/01/2022</t>
  </si>
  <si>
    <t>CHI NHÁNH- CÔNG TY TNHH MTV THỰC PHẨM SAIGON CO.OP- CO.OP FOOD MIỀN BẮC</t>
  </si>
  <si>
    <t>Cửa Hàng Co.opFood HN VP2 Linh Đàm</t>
  </si>
  <si>
    <t>0309129418-115</t>
  </si>
  <si>
    <t>10%</t>
  </si>
  <si>
    <t>Chuyển KT phụ trách</t>
  </si>
  <si>
    <t>00000036</t>
  </si>
  <si>
    <t>04/03/2022</t>
  </si>
  <si>
    <t>xin HĐ ký nhận</t>
  </si>
  <si>
    <t>00003070</t>
  </si>
  <si>
    <t>21/03/2022</t>
  </si>
  <si>
    <t>Cửa hàng Co.opFood CC Eastern</t>
  </si>
  <si>
    <t>00008465</t>
  </si>
  <si>
    <t>19/04/2022</t>
  </si>
  <si>
    <t>Cửa Hàng Co.opFood Nguyễn Thị Định</t>
  </si>
  <si>
    <t>00008766</t>
  </si>
  <si>
    <t>20/04/2022</t>
  </si>
  <si>
    <t>Cửa Hàng Co.opFood CC 4S Linh Đông</t>
  </si>
  <si>
    <t>00009043</t>
  </si>
  <si>
    <t>21/04/2022</t>
  </si>
  <si>
    <t>00011684</t>
  </si>
  <si>
    <t>07/05/2022</t>
  </si>
  <si>
    <t>Cửa Hàng Co.opFood Nhượng Quyền Phố Đông</t>
  </si>
  <si>
    <t>00012090</t>
  </si>
  <si>
    <t>09/05/2022</t>
  </si>
  <si>
    <t>Cửa Hàng Co.opFood Nhượng Quyền Trung Sơn</t>
  </si>
  <si>
    <t>00012463</t>
  </si>
  <si>
    <t>12/05/2022</t>
  </si>
  <si>
    <t>Cửa Hàng Co.opFood Nhượng Quyền Phổ Quang</t>
  </si>
  <si>
    <t>00018621</t>
  </si>
  <si>
    <t>18/06/2022</t>
  </si>
  <si>
    <t>Cửa Hàng Co.opFood Liên Ấp 2-6</t>
  </si>
  <si>
    <t>xin HĐ ký nhận số 24218 ngày 18/6</t>
  </si>
  <si>
    <t>00019831</t>
  </si>
  <si>
    <t>23/06/2022</t>
  </si>
  <si>
    <t>Cửa Hàng Co.opFood Đo Đạc</t>
  </si>
  <si>
    <t>00023689</t>
  </si>
  <si>
    <t>07/07/2022</t>
  </si>
  <si>
    <t>Cửa Hàng Co.opFood CC Petroland</t>
  </si>
  <si>
    <t>00023705</t>
  </si>
  <si>
    <t>Cửa Hàng Co.opFood Lã Xuân Oai 138</t>
  </si>
  <si>
    <t>00026244</t>
  </si>
  <si>
    <t>22/07/2022</t>
  </si>
  <si>
    <t>Cửa Hàng Co.opFood Tôn Thất Thuyết</t>
  </si>
  <si>
    <t xml:space="preserve">Bảng kê HĐ chưa thanh toán </t>
  </si>
  <si>
    <t xml:space="preserve">Năm 2022-06/2023 </t>
  </si>
  <si>
    <t>1C23TNN</t>
  </si>
  <si>
    <t>00000405</t>
  </si>
  <si>
    <t>05/01/2023</t>
  </si>
  <si>
    <t>Cửa Hàng Co.opFood KCN Tây Bắc</t>
  </si>
  <si>
    <t>Xin HĐ ký nhận</t>
  </si>
  <si>
    <t>00000850</t>
  </si>
  <si>
    <t>07/01/2023</t>
  </si>
  <si>
    <t>00008623</t>
  </si>
  <si>
    <t>24/02/2023</t>
  </si>
  <si>
    <t>Cửa hàng Co.op Food 13 Lê Văn Thịnh</t>
  </si>
  <si>
    <t>00013171</t>
  </si>
  <si>
    <t>09/03/2023</t>
  </si>
  <si>
    <t>Cửa Hàng Co.opFood 249 Lương Định Của</t>
  </si>
  <si>
    <t>00015592</t>
  </si>
  <si>
    <t>17/03/2023</t>
  </si>
  <si>
    <t>Cửa Hàng Co.opFood Kha Vạn Cân</t>
  </si>
  <si>
    <t>00022342</t>
  </si>
  <si>
    <t>18/04/2023</t>
  </si>
  <si>
    <t>00025040</t>
  </si>
  <si>
    <t>27/04/2023</t>
  </si>
  <si>
    <t>Cửa Hàng Co.opFood BD CC Charm Sapphire</t>
  </si>
  <si>
    <t>Đã có trên chương trình KT - Liên Hiệp thanh toán</t>
  </si>
  <si>
    <t>00025588</t>
  </si>
  <si>
    <t>08/05/2023</t>
  </si>
  <si>
    <t>Cửa Hàng Co.opFood BD CC SAMSORA RIVERSIDE</t>
  </si>
  <si>
    <t>00028141</t>
  </si>
  <si>
    <t>12/05/2023</t>
  </si>
  <si>
    <t>Cửa Hàng Co.opFood CC Calla Garden</t>
  </si>
  <si>
    <t>00028409</t>
  </si>
  <si>
    <t>16/05/2023</t>
  </si>
  <si>
    <t>00031508</t>
  </si>
  <si>
    <t>29/05/2023</t>
  </si>
  <si>
    <t>00032781</t>
  </si>
  <si>
    <t>Cửa Hàng Co.opFood Phan Đình Phùng</t>
  </si>
  <si>
    <t>Mới xử lý</t>
  </si>
  <si>
    <t>00033013</t>
  </si>
  <si>
    <t>Cửa hàng Co.op Food BD Trần Hưng Đạo 325</t>
  </si>
  <si>
    <t>00034472</t>
  </si>
  <si>
    <t>Cửa Hàng Co.opFood Nhượng Quyền Bình Lợi</t>
  </si>
  <si>
    <t>00034545</t>
  </si>
  <si>
    <t>CÔNG TY TNHH MỘT THÀNH VIÊN MARFOUR</t>
  </si>
  <si>
    <t>Siêu Thị Co.opmart SCA - Goldensilk</t>
  </si>
  <si>
    <t>0107751489</t>
  </si>
  <si>
    <t>00036127</t>
  </si>
  <si>
    <t>Cửa Hàng Co.opFood CC Him Lam Phú An</t>
  </si>
  <si>
    <t>00036277</t>
  </si>
  <si>
    <t>00036302</t>
  </si>
  <si>
    <t>Cửa Hàng Co.opFood Trần Văn Mười 12</t>
  </si>
  <si>
    <t>00036400</t>
  </si>
  <si>
    <t>00037653</t>
  </si>
  <si>
    <t>Cửa Hàng Co.opFood Chợ Lớn</t>
  </si>
  <si>
    <t>00037656</t>
  </si>
  <si>
    <t>00037843</t>
  </si>
  <si>
    <t>00037846</t>
  </si>
  <si>
    <t>00037882</t>
  </si>
  <si>
    <t>Cửa Hàng Co.opFood Kỳ Đồng</t>
  </si>
  <si>
    <t>CH kiểm tra</t>
  </si>
  <si>
    <t>00038033</t>
  </si>
  <si>
    <t>00038674</t>
  </si>
  <si>
    <t>Cửa Hàng Co.opFood CC Đạt Gia</t>
  </si>
  <si>
    <t>00039032</t>
  </si>
  <si>
    <t xml:space="preserve">Cửa Hàng Co.opFood DS9 Linh Tây </t>
  </si>
  <si>
    <t>Cửa Hàng Co.opFood Đường 339</t>
  </si>
  <si>
    <t xml:space="preserve">Có biên bản bàn giao hóa đơn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</si>
</sst>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dd/mm/yyyy\ hh:mm\ AM/PM"/>
    <numFmt numFmtId="166" formatCode="#,##0_);\(#,##0\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sz val="11"/>
      <name val="Times New Roman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9" fontId="6" fillId="0" borderId="0" xfId="2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3" borderId="0" xfId="0" applyFont="1" applyFill="1" applyAlignment="1"/>
    <xf numFmtId="0" fontId="0" fillId="0" borderId="0" xfId="0" applyAlignment="1"/>
    <xf numFmtId="37" fontId="6" fillId="0" borderId="0" xfId="0" applyNumberFormat="1" applyFont="1" applyAlignment="1">
      <alignment horizontal="right" wrapText="1"/>
    </xf>
    <xf numFmtId="0" fontId="5" fillId="0" borderId="0" xfId="0" applyFont="1" applyAlignment="1"/>
    <xf numFmtId="0" fontId="0" fillId="0" borderId="0" xfId="0" applyAlignment="1">
      <alignment horizontal="left"/>
    </xf>
    <xf numFmtId="164" fontId="3" fillId="0" borderId="0" xfId="1" applyNumberFormat="1" applyFont="1" applyBorder="1" applyAlignment="1">
      <alignment horizontal="left"/>
    </xf>
    <xf numFmtId="165" fontId="5" fillId="0" borderId="0" xfId="0" applyNumberFormat="1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horizontal="right" vertical="center" wrapText="1"/>
    </xf>
    <xf numFmtId="9" fontId="9" fillId="0" borderId="0" xfId="2" applyFont="1" applyAlignment="1">
      <alignment vertical="center"/>
    </xf>
    <xf numFmtId="37" fontId="8" fillId="0" borderId="0" xfId="0" applyNumberFormat="1" applyFont="1" applyAlignment="1">
      <alignment horizontal="right" vertical="center" wrapText="1"/>
    </xf>
    <xf numFmtId="0" fontId="8" fillId="0" borderId="1" xfId="3" applyFont="1" applyBorder="1" applyAlignment="1">
      <alignment horizontal="left" vertical="center"/>
    </xf>
    <xf numFmtId="14" fontId="8" fillId="0" borderId="1" xfId="3" applyNumberFormat="1" applyFont="1" applyBorder="1" applyAlignment="1">
      <alignment horizontal="center" vertical="center"/>
    </xf>
    <xf numFmtId="38" fontId="8" fillId="0" borderId="1" xfId="3" applyNumberFormat="1" applyFont="1" applyBorder="1" applyAlignment="1">
      <alignment horizontal="right" vertical="center"/>
    </xf>
    <xf numFmtId="38" fontId="9" fillId="0" borderId="0" xfId="3" applyNumberFormat="1" applyFont="1"/>
    <xf numFmtId="0" fontId="5" fillId="4" borderId="0" xfId="0" applyFont="1" applyFill="1" applyAlignment="1">
      <alignment horizontal="center" wrapText="1"/>
    </xf>
    <xf numFmtId="0" fontId="5" fillId="4" borderId="0" xfId="0" applyFont="1" applyFill="1" applyAlignment="1">
      <alignment wrapText="1"/>
    </xf>
    <xf numFmtId="165" fontId="5" fillId="4" borderId="0" xfId="0" applyNumberFormat="1" applyFont="1" applyFill="1" applyAlignment="1">
      <alignment horizontal="left" wrapText="1"/>
    </xf>
    <xf numFmtId="0" fontId="5" fillId="4" borderId="0" xfId="0" applyFont="1" applyFill="1" applyAlignment="1"/>
    <xf numFmtId="0" fontId="0" fillId="4" borderId="0" xfId="0" applyFill="1" applyAlignment="1"/>
    <xf numFmtId="37" fontId="6" fillId="4" borderId="0" xfId="0" applyNumberFormat="1" applyFont="1" applyFill="1" applyAlignment="1">
      <alignment horizontal="right" wrapText="1"/>
    </xf>
    <xf numFmtId="9" fontId="6" fillId="4" borderId="0" xfId="2" applyFont="1" applyFill="1" applyBorder="1" applyAlignment="1">
      <alignment wrapText="1"/>
    </xf>
    <xf numFmtId="0" fontId="0" fillId="4" borderId="0" xfId="0" applyFill="1"/>
    <xf numFmtId="0" fontId="5" fillId="3" borderId="0" xfId="0" applyFont="1" applyFill="1" applyAlignment="1">
      <alignment wrapText="1"/>
    </xf>
    <xf numFmtId="165" fontId="5" fillId="3" borderId="0" xfId="0" applyNumberFormat="1" applyFont="1" applyFill="1" applyAlignment="1">
      <alignment horizontal="left" wrapText="1"/>
    </xf>
    <xf numFmtId="0" fontId="0" fillId="3" borderId="0" xfId="0" applyFill="1" applyAlignment="1"/>
    <xf numFmtId="37" fontId="6" fillId="3" borderId="0" xfId="0" applyNumberFormat="1" applyFont="1" applyFill="1" applyAlignment="1">
      <alignment horizontal="right" wrapText="1"/>
    </xf>
    <xf numFmtId="9" fontId="6" fillId="3" borderId="0" xfId="2" applyFont="1" applyFill="1" applyBorder="1" applyAlignment="1">
      <alignment wrapText="1"/>
    </xf>
    <xf numFmtId="0" fontId="8" fillId="3" borderId="0" xfId="0" applyFont="1" applyFill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 xr:uid="{C7BC0AF8-52B5-4ED8-A927-7DDBEB70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6445-AC36-4D99-9953-C4BC39B32E5C}">
  <dimension ref="A3:N79"/>
  <sheetViews>
    <sheetView tabSelected="1" workbookViewId="0">
      <selection activeCell="A31" sqref="A31:N31"/>
    </sheetView>
  </sheetViews>
  <sheetFormatPr defaultRowHeight="15" x14ac:dyDescent="0.25"/>
  <cols>
    <col min="1" max="1" width="10" customWidth="1"/>
    <col min="2" max="2" width="10.28515625" customWidth="1"/>
    <col min="4" max="4" width="13.140625" customWidth="1"/>
    <col min="5" max="5" width="13.42578125" style="13" customWidth="1"/>
    <col min="6" max="6" width="54.140625" customWidth="1"/>
    <col min="7" max="7" width="44.42578125" customWidth="1"/>
    <col min="8" max="8" width="12.85546875" customWidth="1"/>
    <col min="9" max="9" width="15.42578125" customWidth="1"/>
    <col min="10" max="13" width="13.7109375" customWidth="1"/>
    <col min="14" max="14" width="28.140625" customWidth="1"/>
  </cols>
  <sheetData>
    <row r="3" spans="1:14" ht="20.25" x14ac:dyDescent="0.3">
      <c r="A3" s="1" t="s">
        <v>144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3"/>
      <c r="B5" s="3"/>
      <c r="C5" s="3"/>
      <c r="D5" s="3"/>
      <c r="E5" s="14"/>
      <c r="F5" s="3"/>
      <c r="G5" s="3"/>
      <c r="H5" s="3"/>
      <c r="I5" s="3"/>
      <c r="J5" s="3">
        <f t="shared" ref="J5:L5" si="0">+SUBTOTAL(9,J7:J79)</f>
        <v>79607529</v>
      </c>
      <c r="K5" s="3"/>
      <c r="L5" s="3">
        <f t="shared" si="0"/>
        <v>6945543</v>
      </c>
      <c r="M5" s="3">
        <f>+SUBTOTAL(9,M7:M79)</f>
        <v>86553072</v>
      </c>
      <c r="N5" s="3"/>
    </row>
    <row r="6" spans="1:14" ht="25.5" x14ac:dyDescent="0.25">
      <c r="A6" s="4" t="s">
        <v>0</v>
      </c>
      <c r="B6" s="4" t="s">
        <v>1</v>
      </c>
      <c r="C6" s="4"/>
      <c r="D6" s="4" t="s">
        <v>2</v>
      </c>
      <c r="E6" s="4" t="s">
        <v>3</v>
      </c>
      <c r="F6" s="5" t="s">
        <v>4</v>
      </c>
      <c r="G6" s="5" t="s">
        <v>5</v>
      </c>
      <c r="H6" s="5"/>
      <c r="I6" s="4" t="s">
        <v>6</v>
      </c>
      <c r="J6" s="4" t="s">
        <v>7</v>
      </c>
      <c r="K6" s="4" t="s">
        <v>8</v>
      </c>
      <c r="L6" s="4" t="s">
        <v>9</v>
      </c>
      <c r="M6" s="4" t="s">
        <v>10</v>
      </c>
      <c r="N6" s="5" t="s">
        <v>11</v>
      </c>
    </row>
    <row r="7" spans="1:14" x14ac:dyDescent="0.25">
      <c r="A7" s="7">
        <v>2022</v>
      </c>
      <c r="B7" s="8" t="s">
        <v>99</v>
      </c>
      <c r="C7" s="8">
        <v>6254</v>
      </c>
      <c r="D7" s="8" t="s">
        <v>13</v>
      </c>
      <c r="E7" s="15" t="s">
        <v>100</v>
      </c>
      <c r="F7" s="9" t="s">
        <v>101</v>
      </c>
      <c r="G7" s="10" t="s">
        <v>102</v>
      </c>
      <c r="H7" s="10" t="str">
        <f>+G7</f>
        <v>Cửa Hàng Co.opFood HN VP2 Linh Đàm</v>
      </c>
      <c r="I7" s="8" t="s">
        <v>103</v>
      </c>
      <c r="J7" s="11">
        <v>2573910</v>
      </c>
      <c r="K7" s="11" t="s">
        <v>104</v>
      </c>
      <c r="L7" s="11">
        <v>257391</v>
      </c>
      <c r="M7" s="11">
        <v>2831301</v>
      </c>
      <c r="N7" s="12" t="s">
        <v>105</v>
      </c>
    </row>
    <row r="8" spans="1:14" x14ac:dyDescent="0.25">
      <c r="A8" s="7">
        <v>2022</v>
      </c>
      <c r="B8" s="8" t="s">
        <v>12</v>
      </c>
      <c r="C8" s="8">
        <v>11274</v>
      </c>
      <c r="D8" s="8" t="s">
        <v>13</v>
      </c>
      <c r="E8" s="15" t="s">
        <v>14</v>
      </c>
      <c r="F8" s="9" t="s">
        <v>15</v>
      </c>
      <c r="G8" s="10" t="s">
        <v>16</v>
      </c>
      <c r="H8" s="10" t="str">
        <f t="shared" ref="H8:H71" si="1">+G8</f>
        <v xml:space="preserve">CFNQ </v>
      </c>
      <c r="I8" s="8" t="s">
        <v>17</v>
      </c>
      <c r="J8" s="11">
        <v>910665</v>
      </c>
      <c r="K8" s="11" t="s">
        <v>18</v>
      </c>
      <c r="L8" s="11">
        <v>72853</v>
      </c>
      <c r="M8" s="11">
        <v>983518</v>
      </c>
      <c r="N8" s="12" t="s">
        <v>209</v>
      </c>
    </row>
    <row r="9" spans="1:14" x14ac:dyDescent="0.25">
      <c r="A9" s="7">
        <v>2022</v>
      </c>
      <c r="B9" s="8" t="s">
        <v>19</v>
      </c>
      <c r="C9" s="8">
        <v>12791</v>
      </c>
      <c r="D9" s="8" t="s">
        <v>13</v>
      </c>
      <c r="E9" s="15" t="s">
        <v>20</v>
      </c>
      <c r="F9" s="9" t="s">
        <v>15</v>
      </c>
      <c r="G9" s="10" t="s">
        <v>16</v>
      </c>
      <c r="H9" s="10" t="str">
        <f t="shared" si="1"/>
        <v xml:space="preserve">CFNQ </v>
      </c>
      <c r="I9" s="8" t="s">
        <v>17</v>
      </c>
      <c r="J9" s="11">
        <v>982930</v>
      </c>
      <c r="K9" s="11" t="s">
        <v>18</v>
      </c>
      <c r="L9" s="11">
        <v>78634</v>
      </c>
      <c r="M9" s="11">
        <v>1061564</v>
      </c>
      <c r="N9" s="12" t="s">
        <v>209</v>
      </c>
    </row>
    <row r="10" spans="1:14" x14ac:dyDescent="0.25">
      <c r="A10" s="7">
        <v>2022</v>
      </c>
      <c r="B10" s="8" t="s">
        <v>21</v>
      </c>
      <c r="C10" s="8">
        <v>12835</v>
      </c>
      <c r="D10" s="8" t="s">
        <v>13</v>
      </c>
      <c r="E10" s="15" t="s">
        <v>22</v>
      </c>
      <c r="F10" s="9" t="s">
        <v>15</v>
      </c>
      <c r="G10" s="10" t="s">
        <v>16</v>
      </c>
      <c r="H10" s="10" t="str">
        <f t="shared" si="1"/>
        <v xml:space="preserve">CFNQ </v>
      </c>
      <c r="I10" s="8" t="s">
        <v>17</v>
      </c>
      <c r="J10" s="11">
        <v>1793243</v>
      </c>
      <c r="K10" s="11" t="s">
        <v>18</v>
      </c>
      <c r="L10" s="11">
        <v>143459</v>
      </c>
      <c r="M10" s="11">
        <v>1936702</v>
      </c>
      <c r="N10" s="12" t="s">
        <v>209</v>
      </c>
    </row>
    <row r="11" spans="1:14" x14ac:dyDescent="0.25">
      <c r="A11" s="7">
        <v>2022</v>
      </c>
      <c r="B11" s="8" t="s">
        <v>23</v>
      </c>
      <c r="C11" s="8">
        <v>13135</v>
      </c>
      <c r="D11" s="8" t="s">
        <v>13</v>
      </c>
      <c r="E11" s="15" t="s">
        <v>24</v>
      </c>
      <c r="F11" s="9" t="s">
        <v>15</v>
      </c>
      <c r="G11" s="10" t="s">
        <v>16</v>
      </c>
      <c r="H11" s="10" t="str">
        <f t="shared" si="1"/>
        <v xml:space="preserve">CFNQ </v>
      </c>
      <c r="I11" s="8" t="s">
        <v>17</v>
      </c>
      <c r="J11" s="11">
        <v>1822661</v>
      </c>
      <c r="K11" s="11" t="s">
        <v>18</v>
      </c>
      <c r="L11" s="11">
        <v>145813</v>
      </c>
      <c r="M11" s="11">
        <v>1968474</v>
      </c>
      <c r="N11" s="12" t="s">
        <v>209</v>
      </c>
    </row>
    <row r="12" spans="1:14" x14ac:dyDescent="0.25">
      <c r="A12" s="7">
        <v>2022</v>
      </c>
      <c r="B12" s="8" t="s">
        <v>25</v>
      </c>
      <c r="C12" s="8">
        <v>13258</v>
      </c>
      <c r="D12" s="8" t="s">
        <v>13</v>
      </c>
      <c r="E12" s="15" t="s">
        <v>26</v>
      </c>
      <c r="F12" s="9" t="s">
        <v>15</v>
      </c>
      <c r="G12" s="10" t="s">
        <v>16</v>
      </c>
      <c r="H12" s="10" t="str">
        <f t="shared" si="1"/>
        <v xml:space="preserve">CFNQ </v>
      </c>
      <c r="I12" s="8" t="s">
        <v>17</v>
      </c>
      <c r="J12" s="11">
        <v>444232</v>
      </c>
      <c r="K12" s="11" t="s">
        <v>18</v>
      </c>
      <c r="L12" s="11">
        <v>35539</v>
      </c>
      <c r="M12" s="11">
        <v>479771</v>
      </c>
      <c r="N12" s="12" t="s">
        <v>209</v>
      </c>
    </row>
    <row r="13" spans="1:14" x14ac:dyDescent="0.25">
      <c r="A13" s="7">
        <v>2022</v>
      </c>
      <c r="B13" s="8" t="s">
        <v>106</v>
      </c>
      <c r="C13" s="8">
        <v>36</v>
      </c>
      <c r="D13" s="8" t="s">
        <v>28</v>
      </c>
      <c r="E13" s="15" t="s">
        <v>107</v>
      </c>
      <c r="F13" s="9" t="s">
        <v>15</v>
      </c>
      <c r="G13" s="10" t="s">
        <v>57</v>
      </c>
      <c r="H13" s="10" t="str">
        <f t="shared" si="1"/>
        <v>Cửa Hàng Co.opFood CC Eastern</v>
      </c>
      <c r="I13" s="8" t="s">
        <v>17</v>
      </c>
      <c r="J13" s="11">
        <v>1768685</v>
      </c>
      <c r="K13" s="6">
        <v>8.0000113078360482E-2</v>
      </c>
      <c r="L13" s="11">
        <v>141495</v>
      </c>
      <c r="M13" s="11">
        <v>1910180</v>
      </c>
      <c r="N13" s="12" t="s">
        <v>108</v>
      </c>
    </row>
    <row r="14" spans="1:14" x14ac:dyDescent="0.25">
      <c r="A14" s="7">
        <v>2022</v>
      </c>
      <c r="B14" s="8" t="s">
        <v>109</v>
      </c>
      <c r="C14" s="8">
        <v>3070</v>
      </c>
      <c r="D14" s="8" t="s">
        <v>28</v>
      </c>
      <c r="E14" s="15" t="s">
        <v>110</v>
      </c>
      <c r="F14" s="9" t="s">
        <v>15</v>
      </c>
      <c r="G14" s="10" t="s">
        <v>111</v>
      </c>
      <c r="H14" s="10" t="str">
        <f t="shared" si="1"/>
        <v>Cửa hàng Co.opFood CC Eastern</v>
      </c>
      <c r="I14" s="8" t="s">
        <v>17</v>
      </c>
      <c r="J14" s="11">
        <v>922445</v>
      </c>
      <c r="K14" s="6">
        <v>8.0000433630189327E-2</v>
      </c>
      <c r="L14" s="11">
        <v>73796</v>
      </c>
      <c r="M14" s="11">
        <v>996241</v>
      </c>
      <c r="N14" s="12" t="s">
        <v>108</v>
      </c>
    </row>
    <row r="15" spans="1:14" x14ac:dyDescent="0.25">
      <c r="A15" s="7">
        <v>2022</v>
      </c>
      <c r="B15" s="8" t="s">
        <v>112</v>
      </c>
      <c r="C15" s="8">
        <v>8465</v>
      </c>
      <c r="D15" s="8" t="s">
        <v>28</v>
      </c>
      <c r="E15" s="15" t="s">
        <v>113</v>
      </c>
      <c r="F15" s="9" t="s">
        <v>15</v>
      </c>
      <c r="G15" s="10" t="s">
        <v>114</v>
      </c>
      <c r="H15" s="10" t="str">
        <f t="shared" si="1"/>
        <v>Cửa Hàng Co.opFood Nguyễn Thị Định</v>
      </c>
      <c r="I15" s="8" t="s">
        <v>17</v>
      </c>
      <c r="J15" s="11">
        <v>349385</v>
      </c>
      <c r="K15" s="6">
        <v>8.0000572434420478E-2</v>
      </c>
      <c r="L15" s="11">
        <v>27951</v>
      </c>
      <c r="M15" s="11">
        <v>377336</v>
      </c>
      <c r="N15" s="12" t="s">
        <v>108</v>
      </c>
    </row>
    <row r="16" spans="1:14" x14ac:dyDescent="0.25">
      <c r="A16" s="7">
        <v>2022</v>
      </c>
      <c r="B16" s="8" t="s">
        <v>115</v>
      </c>
      <c r="C16" s="8">
        <v>8766</v>
      </c>
      <c r="D16" s="8" t="s">
        <v>28</v>
      </c>
      <c r="E16" s="15" t="s">
        <v>116</v>
      </c>
      <c r="F16" s="9" t="s">
        <v>15</v>
      </c>
      <c r="G16" s="10" t="s">
        <v>117</v>
      </c>
      <c r="H16" s="10" t="str">
        <f t="shared" si="1"/>
        <v>Cửa Hàng Co.opFood CC 4S Linh Đông</v>
      </c>
      <c r="I16" s="8" t="s">
        <v>17</v>
      </c>
      <c r="J16" s="11">
        <v>349385</v>
      </c>
      <c r="K16" s="6">
        <v>8.0000572434420478E-2</v>
      </c>
      <c r="L16" s="11">
        <v>27951</v>
      </c>
      <c r="M16" s="11">
        <v>377336</v>
      </c>
      <c r="N16" s="12" t="s">
        <v>108</v>
      </c>
    </row>
    <row r="17" spans="1:14" x14ac:dyDescent="0.25">
      <c r="A17" s="7">
        <v>2022</v>
      </c>
      <c r="B17" s="8" t="s">
        <v>118</v>
      </c>
      <c r="C17" s="8">
        <v>9043</v>
      </c>
      <c r="D17" s="8" t="s">
        <v>28</v>
      </c>
      <c r="E17" s="15" t="s">
        <v>119</v>
      </c>
      <c r="F17" s="9" t="s">
        <v>15</v>
      </c>
      <c r="G17" s="10" t="s">
        <v>74</v>
      </c>
      <c r="H17" s="10" t="str">
        <f t="shared" si="1"/>
        <v>Cửa Hàng Co.opFood CC Phú Gia</v>
      </c>
      <c r="I17" s="8" t="s">
        <v>17</v>
      </c>
      <c r="J17" s="11">
        <v>349385</v>
      </c>
      <c r="K17" s="6">
        <v>8.0000572434420478E-2</v>
      </c>
      <c r="L17" s="11">
        <v>27951</v>
      </c>
      <c r="M17" s="11">
        <v>377336</v>
      </c>
      <c r="N17" s="12" t="s">
        <v>108</v>
      </c>
    </row>
    <row r="18" spans="1:14" x14ac:dyDescent="0.25">
      <c r="A18" s="7">
        <v>2022</v>
      </c>
      <c r="B18" s="8" t="s">
        <v>120</v>
      </c>
      <c r="C18" s="8">
        <v>11684</v>
      </c>
      <c r="D18" s="8" t="s">
        <v>28</v>
      </c>
      <c r="E18" s="15" t="s">
        <v>121</v>
      </c>
      <c r="F18" s="9" t="s">
        <v>15</v>
      </c>
      <c r="G18" s="10" t="s">
        <v>122</v>
      </c>
      <c r="H18" s="10" t="s">
        <v>16</v>
      </c>
      <c r="I18" s="8" t="s">
        <v>17</v>
      </c>
      <c r="J18" s="11">
        <v>1138404</v>
      </c>
      <c r="K18" s="6">
        <v>7.9999718904712205E-2</v>
      </c>
      <c r="L18" s="11">
        <v>91072</v>
      </c>
      <c r="M18" s="11">
        <v>1229476</v>
      </c>
      <c r="N18" s="12" t="s">
        <v>105</v>
      </c>
    </row>
    <row r="19" spans="1:14" x14ac:dyDescent="0.25">
      <c r="A19" s="7">
        <v>2022</v>
      </c>
      <c r="B19" s="8" t="s">
        <v>123</v>
      </c>
      <c r="C19" s="8">
        <v>12090</v>
      </c>
      <c r="D19" s="8" t="s">
        <v>28</v>
      </c>
      <c r="E19" s="15" t="s">
        <v>124</v>
      </c>
      <c r="F19" s="9" t="s">
        <v>15</v>
      </c>
      <c r="G19" s="10" t="s">
        <v>125</v>
      </c>
      <c r="H19" s="10" t="s">
        <v>16</v>
      </c>
      <c r="I19" s="8" t="s">
        <v>17</v>
      </c>
      <c r="J19" s="11">
        <v>1034535</v>
      </c>
      <c r="K19" s="6">
        <v>8.0000193323570487E-2</v>
      </c>
      <c r="L19" s="11">
        <v>82763</v>
      </c>
      <c r="M19" s="11">
        <v>1117298</v>
      </c>
      <c r="N19" s="12" t="s">
        <v>105</v>
      </c>
    </row>
    <row r="20" spans="1:14" x14ac:dyDescent="0.25">
      <c r="A20" s="7">
        <v>2022</v>
      </c>
      <c r="B20" s="8" t="s">
        <v>126</v>
      </c>
      <c r="C20" s="8">
        <v>12463</v>
      </c>
      <c r="D20" s="8" t="s">
        <v>28</v>
      </c>
      <c r="E20" s="15" t="s">
        <v>127</v>
      </c>
      <c r="F20" s="9" t="s">
        <v>15</v>
      </c>
      <c r="G20" s="10" t="s">
        <v>128</v>
      </c>
      <c r="H20" s="10" t="s">
        <v>16</v>
      </c>
      <c r="I20" s="8" t="s">
        <v>17</v>
      </c>
      <c r="J20" s="11">
        <v>2173115</v>
      </c>
      <c r="K20" s="6">
        <v>7.9999907966214395E-2</v>
      </c>
      <c r="L20" s="11">
        <v>173849</v>
      </c>
      <c r="M20" s="11">
        <v>2346964</v>
      </c>
      <c r="N20" s="12" t="s">
        <v>105</v>
      </c>
    </row>
    <row r="21" spans="1:14" x14ac:dyDescent="0.25">
      <c r="A21" s="7">
        <v>2022</v>
      </c>
      <c r="B21" s="8" t="s">
        <v>27</v>
      </c>
      <c r="C21" s="8">
        <v>13495</v>
      </c>
      <c r="D21" s="8" t="s">
        <v>28</v>
      </c>
      <c r="E21" s="15" t="s">
        <v>29</v>
      </c>
      <c r="F21" s="9" t="s">
        <v>15</v>
      </c>
      <c r="G21" s="10" t="s">
        <v>16</v>
      </c>
      <c r="H21" s="10" t="str">
        <f t="shared" si="1"/>
        <v xml:space="preserve">CFNQ </v>
      </c>
      <c r="I21" s="8" t="s">
        <v>17</v>
      </c>
      <c r="J21" s="11">
        <v>499764</v>
      </c>
      <c r="K21" s="6">
        <v>7.9999759886666508E-2</v>
      </c>
      <c r="L21" s="11">
        <v>39981</v>
      </c>
      <c r="M21" s="11">
        <v>539745</v>
      </c>
      <c r="N21" s="12" t="s">
        <v>209</v>
      </c>
    </row>
    <row r="22" spans="1:14" x14ac:dyDescent="0.25">
      <c r="A22" s="7">
        <v>2022</v>
      </c>
      <c r="B22" s="8" t="s">
        <v>30</v>
      </c>
      <c r="C22" s="8">
        <v>13564</v>
      </c>
      <c r="D22" s="8" t="s">
        <v>28</v>
      </c>
      <c r="E22" s="15" t="s">
        <v>31</v>
      </c>
      <c r="F22" s="9" t="s">
        <v>15</v>
      </c>
      <c r="G22" s="10" t="s">
        <v>16</v>
      </c>
      <c r="H22" s="10" t="str">
        <f t="shared" si="1"/>
        <v xml:space="preserve">CFNQ </v>
      </c>
      <c r="I22" s="8" t="s">
        <v>17</v>
      </c>
      <c r="J22" s="11">
        <v>1495835</v>
      </c>
      <c r="K22" s="6">
        <v>8.0000133704586404E-2</v>
      </c>
      <c r="L22" s="11">
        <v>119667</v>
      </c>
      <c r="M22" s="11">
        <v>1615502</v>
      </c>
      <c r="N22" s="12" t="s">
        <v>209</v>
      </c>
    </row>
    <row r="23" spans="1:14" x14ac:dyDescent="0.25">
      <c r="A23" s="7">
        <v>2022</v>
      </c>
      <c r="B23" s="8" t="s">
        <v>32</v>
      </c>
      <c r="C23" s="8">
        <v>14426</v>
      </c>
      <c r="D23" s="8" t="s">
        <v>28</v>
      </c>
      <c r="E23" s="15" t="s">
        <v>33</v>
      </c>
      <c r="F23" s="9" t="s">
        <v>15</v>
      </c>
      <c r="G23" s="10" t="s">
        <v>16</v>
      </c>
      <c r="H23" s="10" t="str">
        <f t="shared" si="1"/>
        <v xml:space="preserve">CFNQ </v>
      </c>
      <c r="I23" s="8" t="s">
        <v>17</v>
      </c>
      <c r="J23" s="11">
        <v>1505277</v>
      </c>
      <c r="K23" s="6">
        <v>7.9999893707271147E-2</v>
      </c>
      <c r="L23" s="11">
        <v>120422</v>
      </c>
      <c r="M23" s="11">
        <v>1625699</v>
      </c>
      <c r="N23" s="12" t="s">
        <v>209</v>
      </c>
    </row>
    <row r="24" spans="1:14" x14ac:dyDescent="0.25">
      <c r="A24" s="7">
        <v>2022</v>
      </c>
      <c r="B24" s="8" t="s">
        <v>34</v>
      </c>
      <c r="C24" s="8">
        <v>14754</v>
      </c>
      <c r="D24" s="8" t="s">
        <v>28</v>
      </c>
      <c r="E24" s="15" t="s">
        <v>35</v>
      </c>
      <c r="F24" s="9" t="s">
        <v>15</v>
      </c>
      <c r="G24" s="10" t="s">
        <v>16</v>
      </c>
      <c r="H24" s="10" t="str">
        <f t="shared" si="1"/>
        <v xml:space="preserve">CFNQ </v>
      </c>
      <c r="I24" s="8" t="s">
        <v>17</v>
      </c>
      <c r="J24" s="11">
        <v>1098101</v>
      </c>
      <c r="K24" s="6">
        <v>7.9999927146956432E-2</v>
      </c>
      <c r="L24" s="11">
        <v>87848</v>
      </c>
      <c r="M24" s="11">
        <v>1185949</v>
      </c>
      <c r="N24" s="12" t="s">
        <v>209</v>
      </c>
    </row>
    <row r="25" spans="1:14" x14ac:dyDescent="0.25">
      <c r="A25" s="7">
        <v>2022</v>
      </c>
      <c r="B25" s="8" t="s">
        <v>36</v>
      </c>
      <c r="C25" s="8">
        <v>16489</v>
      </c>
      <c r="D25" s="8" t="s">
        <v>28</v>
      </c>
      <c r="E25" s="15" t="s">
        <v>37</v>
      </c>
      <c r="F25" s="9" t="s">
        <v>38</v>
      </c>
      <c r="G25" s="9" t="s">
        <v>38</v>
      </c>
      <c r="H25" s="10" t="str">
        <f t="shared" si="1"/>
        <v>CÔNG TY TNHH THƯƠNG MẠI DỊCH VỤ SAIGON CO.OP TOÀN TÂM</v>
      </c>
      <c r="I25" s="8" t="s">
        <v>39</v>
      </c>
      <c r="J25" s="11">
        <v>2167890</v>
      </c>
      <c r="K25" s="6">
        <v>7.9999907744396623E-2</v>
      </c>
      <c r="L25" s="11">
        <v>173431</v>
      </c>
      <c r="M25" s="11">
        <v>2341321</v>
      </c>
      <c r="N25" s="12" t="e">
        <v>#N/A</v>
      </c>
    </row>
    <row r="26" spans="1:14" x14ac:dyDescent="0.25">
      <c r="A26" s="7">
        <v>2022</v>
      </c>
      <c r="B26" s="8" t="s">
        <v>129</v>
      </c>
      <c r="C26" s="8">
        <v>18621</v>
      </c>
      <c r="D26" s="8" t="s">
        <v>28</v>
      </c>
      <c r="E26" s="15" t="s">
        <v>130</v>
      </c>
      <c r="F26" s="9" t="s">
        <v>15</v>
      </c>
      <c r="G26" s="10" t="s">
        <v>131</v>
      </c>
      <c r="H26" s="10" t="str">
        <f t="shared" si="1"/>
        <v>Cửa Hàng Co.opFood Liên Ấp 2-6</v>
      </c>
      <c r="I26" s="8" t="s">
        <v>17</v>
      </c>
      <c r="J26" s="11">
        <v>1406165</v>
      </c>
      <c r="K26" s="6">
        <v>7.9999857769180713E-2</v>
      </c>
      <c r="L26" s="11">
        <v>112493</v>
      </c>
      <c r="M26" s="11">
        <v>1518658</v>
      </c>
      <c r="N26" s="12" t="s">
        <v>132</v>
      </c>
    </row>
    <row r="27" spans="1:14" x14ac:dyDescent="0.25">
      <c r="A27" s="7">
        <v>2022</v>
      </c>
      <c r="B27" s="8" t="s">
        <v>133</v>
      </c>
      <c r="C27" s="8">
        <v>19831</v>
      </c>
      <c r="D27" s="8" t="s">
        <v>28</v>
      </c>
      <c r="E27" s="15" t="s">
        <v>134</v>
      </c>
      <c r="F27" s="9" t="s">
        <v>15</v>
      </c>
      <c r="G27" s="10" t="s">
        <v>135</v>
      </c>
      <c r="H27" s="10" t="str">
        <f t="shared" si="1"/>
        <v>Cửa Hàng Co.opFood Đo Đạc</v>
      </c>
      <c r="I27" s="8" t="s">
        <v>17</v>
      </c>
      <c r="J27" s="11">
        <v>2180141</v>
      </c>
      <c r="K27" s="6">
        <v>7.9999871567939876E-2</v>
      </c>
      <c r="L27" s="11">
        <v>174411</v>
      </c>
      <c r="M27" s="11">
        <v>2354552</v>
      </c>
      <c r="N27" s="12" t="s">
        <v>108</v>
      </c>
    </row>
    <row r="28" spans="1:14" x14ac:dyDescent="0.25">
      <c r="A28" s="7">
        <v>2022</v>
      </c>
      <c r="B28" s="8" t="s">
        <v>136</v>
      </c>
      <c r="C28" s="8">
        <v>23689</v>
      </c>
      <c r="D28" s="8" t="s">
        <v>28</v>
      </c>
      <c r="E28" s="15" t="s">
        <v>137</v>
      </c>
      <c r="F28" s="9" t="s">
        <v>42</v>
      </c>
      <c r="G28" s="10" t="s">
        <v>138</v>
      </c>
      <c r="H28" s="10" t="str">
        <f t="shared" si="1"/>
        <v>Cửa Hàng Co.opFood CC Petroland</v>
      </c>
      <c r="I28" s="8" t="s">
        <v>17</v>
      </c>
      <c r="J28" s="11">
        <v>691467</v>
      </c>
      <c r="K28" s="6">
        <v>7.9999479367778945E-2</v>
      </c>
      <c r="L28" s="11">
        <v>55317</v>
      </c>
      <c r="M28" s="11">
        <v>746784</v>
      </c>
      <c r="N28" s="12" t="s">
        <v>108</v>
      </c>
    </row>
    <row r="29" spans="1:14" x14ac:dyDescent="0.25">
      <c r="A29" s="7">
        <v>2022</v>
      </c>
      <c r="B29" s="8" t="s">
        <v>139</v>
      </c>
      <c r="C29" s="8">
        <v>23705</v>
      </c>
      <c r="D29" s="8" t="s">
        <v>28</v>
      </c>
      <c r="E29" s="15" t="s">
        <v>137</v>
      </c>
      <c r="F29" s="9" t="s">
        <v>42</v>
      </c>
      <c r="G29" s="10" t="s">
        <v>140</v>
      </c>
      <c r="H29" s="10" t="str">
        <f t="shared" si="1"/>
        <v>Cửa Hàng Co.opFood Lã Xuân Oai 138</v>
      </c>
      <c r="I29" s="8" t="s">
        <v>17</v>
      </c>
      <c r="J29" s="11">
        <v>666348</v>
      </c>
      <c r="K29" s="6">
        <v>8.0000240114774857E-2</v>
      </c>
      <c r="L29" s="11">
        <v>53308</v>
      </c>
      <c r="M29" s="11">
        <v>719656</v>
      </c>
      <c r="N29" s="12" t="s">
        <v>108</v>
      </c>
    </row>
    <row r="30" spans="1:14" ht="14.25" customHeight="1" x14ac:dyDescent="0.25">
      <c r="A30" s="7">
        <v>2022</v>
      </c>
      <c r="B30" s="8" t="s">
        <v>141</v>
      </c>
      <c r="C30" s="8">
        <v>26244</v>
      </c>
      <c r="D30" s="8" t="s">
        <v>28</v>
      </c>
      <c r="E30" s="15" t="s">
        <v>142</v>
      </c>
      <c r="F30" s="9" t="s">
        <v>42</v>
      </c>
      <c r="G30" s="10" t="s">
        <v>143</v>
      </c>
      <c r="H30" s="10" t="str">
        <f t="shared" si="1"/>
        <v>Cửa Hàng Co.opFood Tôn Thất Thuyết</v>
      </c>
      <c r="I30" s="8" t="s">
        <v>17</v>
      </c>
      <c r="J30" s="11">
        <v>873926</v>
      </c>
      <c r="K30" s="6">
        <v>7.9999908459068611E-2</v>
      </c>
      <c r="L30" s="11">
        <v>69914</v>
      </c>
      <c r="M30" s="11">
        <v>943840</v>
      </c>
      <c r="N30" s="12" t="s">
        <v>108</v>
      </c>
    </row>
    <row r="31" spans="1:14" s="34" customFormat="1" x14ac:dyDescent="0.25">
      <c r="A31" s="27">
        <v>2022</v>
      </c>
      <c r="B31" s="28" t="s">
        <v>40</v>
      </c>
      <c r="C31" s="28">
        <v>42056</v>
      </c>
      <c r="D31" s="28" t="s">
        <v>28</v>
      </c>
      <c r="E31" s="29" t="s">
        <v>41</v>
      </c>
      <c r="F31" s="30" t="s">
        <v>42</v>
      </c>
      <c r="G31" s="31" t="s">
        <v>207</v>
      </c>
      <c r="H31" s="31" t="str">
        <f t="shared" si="1"/>
        <v xml:space="preserve">Cửa Hàng Co.opFood DS9 Linh Tây </v>
      </c>
      <c r="I31" s="28" t="s">
        <v>17</v>
      </c>
      <c r="J31" s="32">
        <v>922445</v>
      </c>
      <c r="K31" s="33">
        <v>8.0000433630189327E-2</v>
      </c>
      <c r="L31" s="32">
        <v>73796</v>
      </c>
      <c r="M31" s="32">
        <v>996241</v>
      </c>
      <c r="N31" s="30" t="e">
        <v>#N/A</v>
      </c>
    </row>
    <row r="32" spans="1:14" x14ac:dyDescent="0.25">
      <c r="A32" s="7">
        <v>2022</v>
      </c>
      <c r="B32" s="8" t="s">
        <v>43</v>
      </c>
      <c r="C32" s="8">
        <v>44252</v>
      </c>
      <c r="D32" s="8" t="s">
        <v>28</v>
      </c>
      <c r="E32" s="15" t="s">
        <v>44</v>
      </c>
      <c r="F32" s="9" t="s">
        <v>45</v>
      </c>
      <c r="G32" s="10" t="s">
        <v>46</v>
      </c>
      <c r="H32" s="10" t="str">
        <f t="shared" si="1"/>
        <v>Cửa Hàng Co.opFood BD Trần Hưng Đạo 325</v>
      </c>
      <c r="I32" s="8" t="s">
        <v>47</v>
      </c>
      <c r="J32" s="11">
        <v>1084010</v>
      </c>
      <c r="K32" s="6">
        <v>8.0000184500142985E-2</v>
      </c>
      <c r="L32" s="11">
        <v>86721</v>
      </c>
      <c r="M32" s="11">
        <v>1170731</v>
      </c>
      <c r="N32" s="12" t="e">
        <v>#N/A</v>
      </c>
    </row>
    <row r="33" spans="1:14" x14ac:dyDescent="0.25">
      <c r="A33" s="7">
        <v>2022</v>
      </c>
      <c r="B33" s="8" t="s">
        <v>48</v>
      </c>
      <c r="C33" s="8">
        <v>47123</v>
      </c>
      <c r="D33" s="8" t="s">
        <v>28</v>
      </c>
      <c r="E33" s="15" t="s">
        <v>49</v>
      </c>
      <c r="F33" s="9" t="s">
        <v>42</v>
      </c>
      <c r="G33" s="10" t="s">
        <v>50</v>
      </c>
      <c r="H33" s="10" t="str">
        <f t="shared" si="1"/>
        <v>Cửa Hàng Co.opFood Linh Đông</v>
      </c>
      <c r="I33" s="8" t="s">
        <v>17</v>
      </c>
      <c r="J33" s="11">
        <v>1481830</v>
      </c>
      <c r="K33" s="6">
        <v>7.9999730063502555E-2</v>
      </c>
      <c r="L33" s="11">
        <v>118546</v>
      </c>
      <c r="M33" s="11">
        <v>1600376</v>
      </c>
      <c r="N33" s="12" t="e">
        <v>#N/A</v>
      </c>
    </row>
    <row r="34" spans="1:14" x14ac:dyDescent="0.25">
      <c r="A34" s="27">
        <v>2022</v>
      </c>
      <c r="B34" s="28" t="s">
        <v>51</v>
      </c>
      <c r="C34" s="35">
        <v>47815</v>
      </c>
      <c r="D34" s="35" t="s">
        <v>28</v>
      </c>
      <c r="E34" s="36" t="s">
        <v>52</v>
      </c>
      <c r="F34" s="9" t="s">
        <v>53</v>
      </c>
      <c r="G34" s="37" t="s">
        <v>54</v>
      </c>
      <c r="H34" s="37" t="str">
        <f t="shared" si="1"/>
        <v>Cửa Hàng Co.opFood Khu Vực Cần Thơ</v>
      </c>
      <c r="I34" s="35" t="s">
        <v>55</v>
      </c>
      <c r="J34" s="38">
        <v>2363926</v>
      </c>
      <c r="K34" s="39">
        <v>7.9999966157993097E-2</v>
      </c>
      <c r="L34" s="38">
        <v>189114</v>
      </c>
      <c r="M34" s="38">
        <v>2553040</v>
      </c>
      <c r="N34" s="12"/>
    </row>
    <row r="35" spans="1:14" x14ac:dyDescent="0.25">
      <c r="A35" s="7">
        <v>2022</v>
      </c>
      <c r="B35" s="8" t="s">
        <v>56</v>
      </c>
      <c r="C35" s="8">
        <v>47847</v>
      </c>
      <c r="D35" s="8" t="s">
        <v>28</v>
      </c>
      <c r="E35" s="15" t="s">
        <v>52</v>
      </c>
      <c r="F35" s="9" t="s">
        <v>42</v>
      </c>
      <c r="G35" s="10" t="s">
        <v>57</v>
      </c>
      <c r="H35" s="10" t="str">
        <f t="shared" si="1"/>
        <v>Cửa Hàng Co.opFood CC Eastern</v>
      </c>
      <c r="I35" s="8" t="s">
        <v>17</v>
      </c>
      <c r="J35" s="11">
        <v>2269415</v>
      </c>
      <c r="K35" s="6">
        <v>7.9999911871561608E-2</v>
      </c>
      <c r="L35" s="11">
        <v>181553</v>
      </c>
      <c r="M35" s="11">
        <v>2450968</v>
      </c>
      <c r="N35" s="12" t="e">
        <v>#N/A</v>
      </c>
    </row>
    <row r="36" spans="1:14" x14ac:dyDescent="0.25">
      <c r="A36" s="7">
        <v>2022</v>
      </c>
      <c r="B36" s="8" t="s">
        <v>58</v>
      </c>
      <c r="C36" s="8">
        <v>47867</v>
      </c>
      <c r="D36" s="8" t="s">
        <v>28</v>
      </c>
      <c r="E36" s="15" t="s">
        <v>52</v>
      </c>
      <c r="F36" s="9" t="s">
        <v>42</v>
      </c>
      <c r="G36" s="10" t="s">
        <v>59</v>
      </c>
      <c r="H36" s="10" t="str">
        <f t="shared" si="1"/>
        <v>Cửa Hàng Co.opFood Nhà Bè</v>
      </c>
      <c r="I36" s="8" t="s">
        <v>17</v>
      </c>
      <c r="J36" s="11">
        <v>388703</v>
      </c>
      <c r="K36" s="6">
        <v>7.999938256200749E-2</v>
      </c>
      <c r="L36" s="11">
        <v>31096</v>
      </c>
      <c r="M36" s="11">
        <v>419799</v>
      </c>
      <c r="N36" s="12" t="e">
        <v>#N/A</v>
      </c>
    </row>
    <row r="37" spans="1:14" x14ac:dyDescent="0.25">
      <c r="A37" s="7">
        <v>2022</v>
      </c>
      <c r="B37" s="8" t="s">
        <v>60</v>
      </c>
      <c r="C37" s="8">
        <v>47946</v>
      </c>
      <c r="D37" s="8" t="s">
        <v>28</v>
      </c>
      <c r="E37" s="15" t="s">
        <v>61</v>
      </c>
      <c r="F37" s="9" t="s">
        <v>42</v>
      </c>
      <c r="G37" s="10" t="s">
        <v>62</v>
      </c>
      <c r="H37" s="10" t="str">
        <f t="shared" si="1"/>
        <v>Cửa Hàng Co.opFood Thạnh Lộc 17</v>
      </c>
      <c r="I37" s="8" t="s">
        <v>17</v>
      </c>
      <c r="J37" s="11">
        <v>544184</v>
      </c>
      <c r="K37" s="6">
        <v>8.0000514531849518E-2</v>
      </c>
      <c r="L37" s="11">
        <v>43535</v>
      </c>
      <c r="M37" s="11">
        <v>587719</v>
      </c>
      <c r="N37" s="12" t="e">
        <v>#N/A</v>
      </c>
    </row>
    <row r="38" spans="1:14" x14ac:dyDescent="0.25">
      <c r="A38" s="7">
        <v>2022</v>
      </c>
      <c r="B38" s="8" t="s">
        <v>63</v>
      </c>
      <c r="C38" s="8">
        <v>48003</v>
      </c>
      <c r="D38" s="8" t="s">
        <v>28</v>
      </c>
      <c r="E38" s="15" t="s">
        <v>61</v>
      </c>
      <c r="F38" s="9" t="s">
        <v>42</v>
      </c>
      <c r="G38" s="10" t="s">
        <v>64</v>
      </c>
      <c r="H38" s="10" t="str">
        <f t="shared" si="1"/>
        <v>Cửa Hàng Co.opFood Pasteur</v>
      </c>
      <c r="I38" s="8" t="s">
        <v>17</v>
      </c>
      <c r="J38" s="11">
        <v>388703</v>
      </c>
      <c r="K38" s="6">
        <v>7.999938256200749E-2</v>
      </c>
      <c r="L38" s="11">
        <v>31096</v>
      </c>
      <c r="M38" s="11">
        <v>419799</v>
      </c>
      <c r="N38" s="12" t="e">
        <v>#N/A</v>
      </c>
    </row>
    <row r="39" spans="1:14" x14ac:dyDescent="0.25">
      <c r="A39" s="27">
        <v>2022</v>
      </c>
      <c r="B39" s="28" t="s">
        <v>65</v>
      </c>
      <c r="C39" s="28">
        <v>48817</v>
      </c>
      <c r="D39" s="28" t="s">
        <v>28</v>
      </c>
      <c r="E39" s="29" t="s">
        <v>66</v>
      </c>
      <c r="F39" s="30" t="s">
        <v>42</v>
      </c>
      <c r="G39" s="31" t="s">
        <v>208</v>
      </c>
      <c r="H39" s="31" t="str">
        <f t="shared" si="1"/>
        <v>Cửa Hàng Co.opFood Đường 339</v>
      </c>
      <c r="I39" s="28" t="s">
        <v>17</v>
      </c>
      <c r="J39" s="32">
        <v>734310</v>
      </c>
      <c r="K39" s="33">
        <v>8.0000272364532693E-2</v>
      </c>
      <c r="L39" s="32">
        <v>58745</v>
      </c>
      <c r="M39" s="32">
        <v>793055</v>
      </c>
      <c r="N39" s="12" t="e">
        <v>#N/A</v>
      </c>
    </row>
    <row r="40" spans="1:14" x14ac:dyDescent="0.25">
      <c r="A40" s="27">
        <v>2022</v>
      </c>
      <c r="B40" s="28" t="s">
        <v>67</v>
      </c>
      <c r="C40" s="28">
        <v>49340</v>
      </c>
      <c r="D40" s="28" t="s">
        <v>28</v>
      </c>
      <c r="E40" s="29" t="s">
        <v>68</v>
      </c>
      <c r="F40" s="30" t="s">
        <v>42</v>
      </c>
      <c r="G40" s="31" t="s">
        <v>208</v>
      </c>
      <c r="H40" s="31" t="str">
        <f t="shared" si="1"/>
        <v>Cửa Hàng Co.opFood Đường 339</v>
      </c>
      <c r="I40" s="28" t="s">
        <v>17</v>
      </c>
      <c r="J40" s="32">
        <v>777406</v>
      </c>
      <c r="K40" s="33">
        <v>7.999938256200749E-2</v>
      </c>
      <c r="L40" s="32">
        <v>62192</v>
      </c>
      <c r="M40" s="32">
        <v>839598</v>
      </c>
      <c r="N40" s="12" t="e">
        <v>#N/A</v>
      </c>
    </row>
    <row r="41" spans="1:14" x14ac:dyDescent="0.25">
      <c r="A41" s="7">
        <v>2022</v>
      </c>
      <c r="B41" s="8" t="s">
        <v>69</v>
      </c>
      <c r="C41" s="8">
        <v>49573</v>
      </c>
      <c r="D41" s="8" t="s">
        <v>28</v>
      </c>
      <c r="E41" s="15" t="s">
        <v>70</v>
      </c>
      <c r="F41" s="9" t="s">
        <v>42</v>
      </c>
      <c r="G41" s="10" t="s">
        <v>71</v>
      </c>
      <c r="H41" s="10" t="str">
        <f t="shared" si="1"/>
        <v>Cửa Hàng Co.opFood Hoàng Diệu 2</v>
      </c>
      <c r="I41" s="8" t="s">
        <v>17</v>
      </c>
      <c r="J41" s="11">
        <v>608996</v>
      </c>
      <c r="K41" s="6">
        <v>8.0000525455011198E-2</v>
      </c>
      <c r="L41" s="11">
        <v>48720</v>
      </c>
      <c r="M41" s="11">
        <v>657716</v>
      </c>
      <c r="N41" s="12" t="e">
        <v>#N/A</v>
      </c>
    </row>
    <row r="42" spans="1:14" x14ac:dyDescent="0.25">
      <c r="A42" s="7">
        <v>2022</v>
      </c>
      <c r="B42" s="8" t="s">
        <v>72</v>
      </c>
      <c r="C42" s="8">
        <v>50248</v>
      </c>
      <c r="D42" s="8" t="s">
        <v>28</v>
      </c>
      <c r="E42" s="15" t="s">
        <v>73</v>
      </c>
      <c r="F42" s="9" t="s">
        <v>42</v>
      </c>
      <c r="G42" s="10" t="s">
        <v>74</v>
      </c>
      <c r="H42" s="10" t="str">
        <f t="shared" si="1"/>
        <v>Cửa Hàng Co.opFood CC Phú Gia</v>
      </c>
      <c r="I42" s="8" t="s">
        <v>17</v>
      </c>
      <c r="J42" s="11">
        <v>777406</v>
      </c>
      <c r="K42" s="6">
        <v>7.999938256200749E-2</v>
      </c>
      <c r="L42" s="11">
        <v>62192</v>
      </c>
      <c r="M42" s="11">
        <v>839598</v>
      </c>
      <c r="N42" s="12" t="e">
        <v>#N/A</v>
      </c>
    </row>
    <row r="43" spans="1:14" x14ac:dyDescent="0.25">
      <c r="A43" s="7">
        <v>2022</v>
      </c>
      <c r="B43" s="8" t="s">
        <v>75</v>
      </c>
      <c r="C43" s="8">
        <v>50759</v>
      </c>
      <c r="D43" s="8" t="s">
        <v>28</v>
      </c>
      <c r="E43" s="15" t="s">
        <v>76</v>
      </c>
      <c r="F43" s="9" t="s">
        <v>42</v>
      </c>
      <c r="G43" s="10" t="s">
        <v>77</v>
      </c>
      <c r="H43" s="10" t="str">
        <f t="shared" si="1"/>
        <v>Cửa Hàng Co.opFood Phước Kiển</v>
      </c>
      <c r="I43" s="8" t="s">
        <v>17</v>
      </c>
      <c r="J43" s="11">
        <v>783527</v>
      </c>
      <c r="K43" s="6">
        <v>7.9999795795167236E-2</v>
      </c>
      <c r="L43" s="11">
        <v>62682</v>
      </c>
      <c r="M43" s="11">
        <v>846209</v>
      </c>
      <c r="N43" s="12" t="e">
        <v>#N/A</v>
      </c>
    </row>
    <row r="44" spans="1:14" x14ac:dyDescent="0.25">
      <c r="A44" s="7">
        <v>2022</v>
      </c>
      <c r="B44" s="8" t="s">
        <v>78</v>
      </c>
      <c r="C44" s="8">
        <v>50909</v>
      </c>
      <c r="D44" s="8" t="s">
        <v>28</v>
      </c>
      <c r="E44" s="15" t="s">
        <v>79</v>
      </c>
      <c r="F44" s="9" t="s">
        <v>45</v>
      </c>
      <c r="G44" s="10" t="s">
        <v>80</v>
      </c>
      <c r="H44" s="10" t="str">
        <f t="shared" si="1"/>
        <v>Cửa Hàng Co.opFood BD Bình Đường</v>
      </c>
      <c r="I44" s="8" t="s">
        <v>47</v>
      </c>
      <c r="J44" s="11">
        <v>1289600</v>
      </c>
      <c r="K44" s="6">
        <v>0.08</v>
      </c>
      <c r="L44" s="11">
        <v>103168</v>
      </c>
      <c r="M44" s="11">
        <v>1392768</v>
      </c>
      <c r="N44" s="12" t="e">
        <v>#N/A</v>
      </c>
    </row>
    <row r="45" spans="1:14" x14ac:dyDescent="0.25">
      <c r="A45" s="7">
        <v>2022</v>
      </c>
      <c r="B45" s="8" t="s">
        <v>81</v>
      </c>
      <c r="C45" s="8">
        <v>54283</v>
      </c>
      <c r="D45" s="8" t="s">
        <v>28</v>
      </c>
      <c r="E45" s="15" t="s">
        <v>82</v>
      </c>
      <c r="F45" s="9" t="s">
        <v>42</v>
      </c>
      <c r="G45" s="10" t="s">
        <v>83</v>
      </c>
      <c r="H45" s="10" t="str">
        <f t="shared" si="1"/>
        <v>Cửa Hàng Co.opFood Linh Trung</v>
      </c>
      <c r="I45" s="8" t="s">
        <v>17</v>
      </c>
      <c r="J45" s="11">
        <v>2375100</v>
      </c>
      <c r="K45" s="6">
        <v>0.08</v>
      </c>
      <c r="L45" s="11">
        <v>190008</v>
      </c>
      <c r="M45" s="11">
        <v>2565108</v>
      </c>
      <c r="N45" s="12" t="e">
        <v>#N/A</v>
      </c>
    </row>
    <row r="46" spans="1:14" x14ac:dyDescent="0.25">
      <c r="A46" s="7">
        <v>2022</v>
      </c>
      <c r="B46" s="8" t="s">
        <v>84</v>
      </c>
      <c r="C46" s="8">
        <v>54299</v>
      </c>
      <c r="D46" s="8" t="s">
        <v>28</v>
      </c>
      <c r="E46" s="15" t="s">
        <v>82</v>
      </c>
      <c r="F46" s="9" t="s">
        <v>42</v>
      </c>
      <c r="G46" s="10" t="s">
        <v>85</v>
      </c>
      <c r="H46" s="10" t="str">
        <f t="shared" si="1"/>
        <v>Cửa Hàng Co.opFood Nơ Trang Long 235</v>
      </c>
      <c r="I46" s="8" t="s">
        <v>17</v>
      </c>
      <c r="J46" s="11">
        <v>648900</v>
      </c>
      <c r="K46" s="6">
        <v>0.08</v>
      </c>
      <c r="L46" s="11">
        <v>51912</v>
      </c>
      <c r="M46" s="11">
        <v>700812</v>
      </c>
      <c r="N46" s="12" t="e">
        <v>#N/A</v>
      </c>
    </row>
    <row r="47" spans="1:14" x14ac:dyDescent="0.25">
      <c r="A47" s="7">
        <v>2022</v>
      </c>
      <c r="B47" s="8" t="s">
        <v>86</v>
      </c>
      <c r="C47" s="8">
        <v>56046</v>
      </c>
      <c r="D47" s="8" t="s">
        <v>28</v>
      </c>
      <c r="E47" s="15" t="s">
        <v>87</v>
      </c>
      <c r="F47" s="9" t="s">
        <v>42</v>
      </c>
      <c r="G47" s="10" t="s">
        <v>88</v>
      </c>
      <c r="H47" s="10" t="str">
        <f t="shared" si="1"/>
        <v>Cửa Hàng Co.opFood ĐS3 Hiệp Bình Phước</v>
      </c>
      <c r="I47" s="8" t="s">
        <v>17</v>
      </c>
      <c r="J47" s="11">
        <v>455338</v>
      </c>
      <c r="K47" s="6">
        <v>7.9999912153169733E-2</v>
      </c>
      <c r="L47" s="11">
        <v>36427</v>
      </c>
      <c r="M47" s="11">
        <v>491765</v>
      </c>
      <c r="N47" s="12" t="e">
        <v>#N/A</v>
      </c>
    </row>
    <row r="48" spans="1:14" x14ac:dyDescent="0.25">
      <c r="A48" s="27">
        <v>2022</v>
      </c>
      <c r="B48" s="28" t="s">
        <v>89</v>
      </c>
      <c r="C48" s="35">
        <v>56185</v>
      </c>
      <c r="D48" s="35" t="s">
        <v>28</v>
      </c>
      <c r="E48" s="36" t="s">
        <v>90</v>
      </c>
      <c r="F48" s="9" t="s">
        <v>42</v>
      </c>
      <c r="G48" s="37" t="s">
        <v>128</v>
      </c>
      <c r="H48" s="37" t="s">
        <v>16</v>
      </c>
      <c r="I48" s="35" t="s">
        <v>17</v>
      </c>
      <c r="J48" s="38">
        <v>2565631</v>
      </c>
      <c r="K48" s="39">
        <v>7.999981291152157E-2</v>
      </c>
      <c r="L48" s="38">
        <v>205250</v>
      </c>
      <c r="M48" s="38">
        <v>2770881</v>
      </c>
      <c r="N48" s="12" t="s">
        <v>209</v>
      </c>
    </row>
    <row r="49" spans="1:14" x14ac:dyDescent="0.25">
      <c r="A49" s="7">
        <v>2022</v>
      </c>
      <c r="B49" s="8" t="s">
        <v>91</v>
      </c>
      <c r="C49" s="8">
        <v>56187</v>
      </c>
      <c r="D49" s="8" t="s">
        <v>28</v>
      </c>
      <c r="E49" s="15" t="s">
        <v>90</v>
      </c>
      <c r="F49" s="9" t="s">
        <v>45</v>
      </c>
      <c r="G49" s="10" t="s">
        <v>92</v>
      </c>
      <c r="H49" s="10" t="str">
        <f t="shared" si="1"/>
        <v>Cửa Hàng Co.opFood BD KDC Hiệp Thành III</v>
      </c>
      <c r="I49" s="8" t="s">
        <v>47</v>
      </c>
      <c r="J49" s="11">
        <v>1440416</v>
      </c>
      <c r="K49" s="6">
        <v>7.9999805611712174E-2</v>
      </c>
      <c r="L49" s="11">
        <v>115233</v>
      </c>
      <c r="M49" s="11">
        <v>1555649</v>
      </c>
      <c r="N49" s="12" t="e">
        <v>#N/A</v>
      </c>
    </row>
    <row r="50" spans="1:14" x14ac:dyDescent="0.25">
      <c r="A50" s="7">
        <v>2022</v>
      </c>
      <c r="B50" s="8" t="s">
        <v>93</v>
      </c>
      <c r="C50" s="8">
        <v>56203</v>
      </c>
      <c r="D50" s="8" t="s">
        <v>28</v>
      </c>
      <c r="E50" s="15" t="s">
        <v>90</v>
      </c>
      <c r="F50" s="9" t="s">
        <v>42</v>
      </c>
      <c r="G50" s="10" t="s">
        <v>83</v>
      </c>
      <c r="H50" s="10" t="str">
        <f t="shared" si="1"/>
        <v>Cửa Hàng Co.opFood Linh Trung</v>
      </c>
      <c r="I50" s="8" t="s">
        <v>17</v>
      </c>
      <c r="J50" s="11">
        <v>455338</v>
      </c>
      <c r="K50" s="6">
        <v>7.9999912153169733E-2</v>
      </c>
      <c r="L50" s="11">
        <v>36427</v>
      </c>
      <c r="M50" s="11">
        <v>491765</v>
      </c>
      <c r="N50" s="12" t="e">
        <v>#N/A</v>
      </c>
    </row>
    <row r="51" spans="1:14" x14ac:dyDescent="0.25">
      <c r="A51" s="7">
        <v>2022</v>
      </c>
      <c r="B51" s="8" t="s">
        <v>94</v>
      </c>
      <c r="C51" s="8">
        <v>56253</v>
      </c>
      <c r="D51" s="8" t="s">
        <v>28</v>
      </c>
      <c r="E51" s="15" t="s">
        <v>90</v>
      </c>
      <c r="F51" s="9" t="s">
        <v>42</v>
      </c>
      <c r="G51" s="10" t="s">
        <v>95</v>
      </c>
      <c r="H51" s="10" t="str">
        <f t="shared" si="1"/>
        <v>Cửa Hàng Co.opFood CC Lovera Khang Điền</v>
      </c>
      <c r="I51" s="8" t="s">
        <v>17</v>
      </c>
      <c r="J51" s="11">
        <v>891030</v>
      </c>
      <c r="K51" s="6">
        <v>7.9999551081332845E-2</v>
      </c>
      <c r="L51" s="11">
        <v>71282</v>
      </c>
      <c r="M51" s="11">
        <v>962312</v>
      </c>
      <c r="N51" s="12" t="e">
        <v>#N/A</v>
      </c>
    </row>
    <row r="52" spans="1:14" x14ac:dyDescent="0.25">
      <c r="A52" s="7">
        <v>2022</v>
      </c>
      <c r="B52" s="8" t="s">
        <v>96</v>
      </c>
      <c r="C52" s="8">
        <v>56510</v>
      </c>
      <c r="D52" s="8" t="s">
        <v>28</v>
      </c>
      <c r="E52" s="15" t="s">
        <v>97</v>
      </c>
      <c r="F52" s="9" t="s">
        <v>42</v>
      </c>
      <c r="G52" s="10" t="s">
        <v>98</v>
      </c>
      <c r="H52" s="10" t="str">
        <f t="shared" si="1"/>
        <v>Cửa Hàng Co.opFood Lê Văn Việt</v>
      </c>
      <c r="I52" s="8" t="s">
        <v>17</v>
      </c>
      <c r="J52" s="11">
        <v>890370</v>
      </c>
      <c r="K52" s="6">
        <v>8.0000449251434791E-2</v>
      </c>
      <c r="L52" s="11">
        <v>71230</v>
      </c>
      <c r="M52" s="11">
        <v>961600</v>
      </c>
      <c r="N52" s="12" t="e">
        <v>#N/A</v>
      </c>
    </row>
    <row r="53" spans="1:14" x14ac:dyDescent="0.25">
      <c r="A53" s="16">
        <v>2023</v>
      </c>
      <c r="B53" s="17" t="s">
        <v>147</v>
      </c>
      <c r="D53" s="17" t="s">
        <v>146</v>
      </c>
      <c r="E53" s="18" t="s">
        <v>148</v>
      </c>
      <c r="F53" s="19" t="s">
        <v>42</v>
      </c>
      <c r="G53" s="19" t="s">
        <v>149</v>
      </c>
      <c r="H53" s="10" t="str">
        <f t="shared" si="1"/>
        <v>Cửa Hàng Co.opFood KCN Tây Bắc</v>
      </c>
      <c r="I53" s="17" t="s">
        <v>17</v>
      </c>
      <c r="J53" s="20">
        <v>603075</v>
      </c>
      <c r="K53" s="21">
        <v>0.10000082908427642</v>
      </c>
      <c r="L53" s="20">
        <v>60308</v>
      </c>
      <c r="M53" s="20">
        <v>663383</v>
      </c>
      <c r="N53" s="19" t="s">
        <v>150</v>
      </c>
    </row>
    <row r="54" spans="1:14" x14ac:dyDescent="0.25">
      <c r="A54" s="16">
        <v>2023</v>
      </c>
      <c r="B54" s="17" t="s">
        <v>151</v>
      </c>
      <c r="D54" s="17" t="s">
        <v>146</v>
      </c>
      <c r="E54" s="18" t="s">
        <v>152</v>
      </c>
      <c r="F54" s="19" t="s">
        <v>45</v>
      </c>
      <c r="G54" s="19" t="s">
        <v>92</v>
      </c>
      <c r="H54" s="10" t="str">
        <f t="shared" si="1"/>
        <v>Cửa Hàng Co.opFood BD KDC Hiệp Thành III</v>
      </c>
      <c r="I54" s="17" t="s">
        <v>47</v>
      </c>
      <c r="J54" s="20">
        <v>1189648</v>
      </c>
      <c r="K54" s="21">
        <v>0.1000001681169556</v>
      </c>
      <c r="L54" s="20">
        <v>118965</v>
      </c>
      <c r="M54" s="20">
        <v>1308613</v>
      </c>
      <c r="N54" s="19" t="s">
        <v>150</v>
      </c>
    </row>
    <row r="55" spans="1:14" x14ac:dyDescent="0.25">
      <c r="A55" s="16">
        <v>2023</v>
      </c>
      <c r="B55" s="17" t="s">
        <v>153</v>
      </c>
      <c r="D55" s="17" t="s">
        <v>146</v>
      </c>
      <c r="E55" s="18" t="s">
        <v>154</v>
      </c>
      <c r="F55" s="19" t="s">
        <v>42</v>
      </c>
      <c r="G55" s="19" t="s">
        <v>155</v>
      </c>
      <c r="H55" s="10" t="str">
        <f t="shared" si="1"/>
        <v>Cửa hàng Co.op Food 13 Lê Văn Thịnh</v>
      </c>
      <c r="I55" s="17" t="s">
        <v>17</v>
      </c>
      <c r="J55" s="20">
        <v>483720</v>
      </c>
      <c r="K55" s="21">
        <v>0.1</v>
      </c>
      <c r="L55" s="20">
        <v>48372</v>
      </c>
      <c r="M55" s="20">
        <v>532092</v>
      </c>
      <c r="N55" s="19" t="s">
        <v>150</v>
      </c>
    </row>
    <row r="56" spans="1:14" x14ac:dyDescent="0.25">
      <c r="A56" s="16">
        <v>2023</v>
      </c>
      <c r="B56" s="17" t="s">
        <v>156</v>
      </c>
      <c r="D56" s="17" t="s">
        <v>146</v>
      </c>
      <c r="E56" s="18" t="s">
        <v>157</v>
      </c>
      <c r="F56" s="19" t="s">
        <v>42</v>
      </c>
      <c r="G56" s="19" t="s">
        <v>158</v>
      </c>
      <c r="H56" s="10" t="str">
        <f t="shared" si="1"/>
        <v>Cửa Hàng Co.opFood 249 Lương Định Của</v>
      </c>
      <c r="I56" s="17" t="s">
        <v>17</v>
      </c>
      <c r="J56" s="20">
        <v>861000</v>
      </c>
      <c r="K56" s="21">
        <v>0.1</v>
      </c>
      <c r="L56" s="20">
        <v>86100</v>
      </c>
      <c r="M56" s="20">
        <v>947100</v>
      </c>
      <c r="N56" s="19" t="s">
        <v>150</v>
      </c>
    </row>
    <row r="57" spans="1:14" x14ac:dyDescent="0.25">
      <c r="A57" s="16">
        <v>2023</v>
      </c>
      <c r="B57" s="17" t="s">
        <v>159</v>
      </c>
      <c r="D57" s="17" t="s">
        <v>146</v>
      </c>
      <c r="E57" s="18" t="s">
        <v>160</v>
      </c>
      <c r="F57" s="19" t="s">
        <v>42</v>
      </c>
      <c r="G57" s="19" t="s">
        <v>161</v>
      </c>
      <c r="H57" s="10" t="str">
        <f t="shared" si="1"/>
        <v>Cửa Hàng Co.opFood Kha Vạn Cân</v>
      </c>
      <c r="I57" s="17" t="s">
        <v>17</v>
      </c>
      <c r="J57" s="20">
        <v>340315</v>
      </c>
      <c r="K57" s="21">
        <v>0.10000146922703966</v>
      </c>
      <c r="L57" s="20">
        <v>34032</v>
      </c>
      <c r="M57" s="20">
        <v>374347</v>
      </c>
      <c r="N57" s="19" t="s">
        <v>150</v>
      </c>
    </row>
    <row r="58" spans="1:14" x14ac:dyDescent="0.25">
      <c r="A58" s="16">
        <v>2023</v>
      </c>
      <c r="B58" s="17" t="s">
        <v>162</v>
      </c>
      <c r="D58" s="17" t="s">
        <v>146</v>
      </c>
      <c r="E58" s="18" t="s">
        <v>163</v>
      </c>
      <c r="F58" s="19" t="s">
        <v>45</v>
      </c>
      <c r="G58" s="19" t="s">
        <v>92</v>
      </c>
      <c r="H58" s="10" t="str">
        <f t="shared" si="1"/>
        <v>Cửa Hàng Co.opFood BD KDC Hiệp Thành III</v>
      </c>
      <c r="I58" s="17" t="s">
        <v>47</v>
      </c>
      <c r="J58" s="22">
        <v>1515669</v>
      </c>
      <c r="K58" s="21">
        <v>0.10000006597746605</v>
      </c>
      <c r="L58" s="22">
        <v>151567</v>
      </c>
      <c r="M58" s="22">
        <v>1667236</v>
      </c>
      <c r="N58" s="19" t="s">
        <v>150</v>
      </c>
    </row>
    <row r="59" spans="1:14" x14ac:dyDescent="0.25">
      <c r="A59" s="16">
        <v>2023</v>
      </c>
      <c r="B59" s="17" t="s">
        <v>164</v>
      </c>
      <c r="D59" s="17" t="s">
        <v>146</v>
      </c>
      <c r="E59" s="18" t="s">
        <v>165</v>
      </c>
      <c r="F59" s="19" t="s">
        <v>45</v>
      </c>
      <c r="G59" s="19" t="s">
        <v>166</v>
      </c>
      <c r="H59" s="10" t="str">
        <f t="shared" si="1"/>
        <v>Cửa Hàng Co.opFood BD CC Charm Sapphire</v>
      </c>
      <c r="I59" s="17" t="s">
        <v>47</v>
      </c>
      <c r="J59" s="22">
        <v>1522396</v>
      </c>
      <c r="K59" s="21">
        <v>0.10000026274372766</v>
      </c>
      <c r="L59" s="22">
        <v>152240</v>
      </c>
      <c r="M59" s="22">
        <v>1674636</v>
      </c>
      <c r="N59" s="19" t="s">
        <v>167</v>
      </c>
    </row>
    <row r="60" spans="1:14" x14ac:dyDescent="0.25">
      <c r="A60" s="16">
        <v>2023</v>
      </c>
      <c r="B60" s="17" t="s">
        <v>168</v>
      </c>
      <c r="D60" s="17" t="s">
        <v>146</v>
      </c>
      <c r="E60" s="18" t="s">
        <v>169</v>
      </c>
      <c r="F60" s="19" t="s">
        <v>45</v>
      </c>
      <c r="G60" s="19" t="s">
        <v>170</v>
      </c>
      <c r="H60" s="10" t="str">
        <f t="shared" si="1"/>
        <v>Cửa Hàng Co.opFood BD CC SAMSORA RIVERSIDE</v>
      </c>
      <c r="I60" s="17" t="s">
        <v>47</v>
      </c>
      <c r="J60" s="22">
        <v>1271273</v>
      </c>
      <c r="K60" s="21">
        <v>9.9999764016068929E-2</v>
      </c>
      <c r="L60" s="22">
        <v>127127</v>
      </c>
      <c r="M60" s="22">
        <v>1398400</v>
      </c>
      <c r="N60" s="19" t="s">
        <v>167</v>
      </c>
    </row>
    <row r="61" spans="1:14" x14ac:dyDescent="0.25">
      <c r="A61" s="16">
        <v>2023</v>
      </c>
      <c r="B61" s="17" t="s">
        <v>171</v>
      </c>
      <c r="D61" s="17" t="s">
        <v>146</v>
      </c>
      <c r="E61" s="18" t="s">
        <v>172</v>
      </c>
      <c r="F61" s="19" t="s">
        <v>42</v>
      </c>
      <c r="G61" s="19" t="s">
        <v>173</v>
      </c>
      <c r="H61" s="10" t="str">
        <f t="shared" si="1"/>
        <v>Cửa Hàng Co.opFood CC Calla Garden</v>
      </c>
      <c r="I61" s="17" t="s">
        <v>17</v>
      </c>
      <c r="J61" s="22">
        <v>840181</v>
      </c>
      <c r="K61" s="21">
        <v>9.9999880978027353E-2</v>
      </c>
      <c r="L61" s="22">
        <v>84018</v>
      </c>
      <c r="M61" s="22">
        <v>924199</v>
      </c>
      <c r="N61" s="19" t="s">
        <v>150</v>
      </c>
    </row>
    <row r="62" spans="1:14" x14ac:dyDescent="0.25">
      <c r="A62" s="16">
        <v>2023</v>
      </c>
      <c r="B62" s="17" t="s">
        <v>174</v>
      </c>
      <c r="D62" s="17" t="s">
        <v>146</v>
      </c>
      <c r="E62" s="18" t="s">
        <v>175</v>
      </c>
      <c r="F62" s="19" t="s">
        <v>42</v>
      </c>
      <c r="G62" s="19" t="s">
        <v>131</v>
      </c>
      <c r="H62" s="10" t="str">
        <f t="shared" si="1"/>
        <v>Cửa Hàng Co.opFood Liên Ấp 2-6</v>
      </c>
      <c r="I62" s="17" t="s">
        <v>17</v>
      </c>
      <c r="J62" s="22">
        <v>1210179</v>
      </c>
      <c r="K62" s="21">
        <v>0.10000008263240397</v>
      </c>
      <c r="L62" s="22">
        <v>121018</v>
      </c>
      <c r="M62" s="22">
        <v>1331197</v>
      </c>
      <c r="N62" s="19" t="s">
        <v>108</v>
      </c>
    </row>
    <row r="63" spans="1:14" x14ac:dyDescent="0.25">
      <c r="A63" s="16">
        <v>2023</v>
      </c>
      <c r="B63" s="17" t="s">
        <v>176</v>
      </c>
      <c r="D63" s="17" t="s">
        <v>146</v>
      </c>
      <c r="E63" s="18" t="s">
        <v>177</v>
      </c>
      <c r="F63" s="19" t="s">
        <v>45</v>
      </c>
      <c r="G63" s="19" t="s">
        <v>166</v>
      </c>
      <c r="H63" s="10" t="str">
        <f t="shared" si="1"/>
        <v>Cửa Hàng Co.opFood BD CC Charm Sapphire</v>
      </c>
      <c r="I63" s="17" t="s">
        <v>47</v>
      </c>
      <c r="J63" s="22">
        <v>944602</v>
      </c>
      <c r="K63" s="21">
        <v>9.9999788270615564E-2</v>
      </c>
      <c r="L63" s="22">
        <v>94460</v>
      </c>
      <c r="M63" s="22">
        <v>1039062</v>
      </c>
      <c r="N63" s="19" t="s">
        <v>167</v>
      </c>
    </row>
    <row r="64" spans="1:14" x14ac:dyDescent="0.25">
      <c r="A64" s="16">
        <v>2023</v>
      </c>
      <c r="B64" s="23" t="s">
        <v>178</v>
      </c>
      <c r="D64" s="17" t="s">
        <v>146</v>
      </c>
      <c r="E64" s="24">
        <v>45078</v>
      </c>
      <c r="F64" s="23" t="s">
        <v>42</v>
      </c>
      <c r="G64" s="23" t="s">
        <v>179</v>
      </c>
      <c r="H64" s="10" t="str">
        <f t="shared" si="1"/>
        <v>Cửa Hàng Co.opFood Phan Đình Phùng</v>
      </c>
      <c r="I64" s="23" t="s">
        <v>17</v>
      </c>
      <c r="J64" s="25">
        <v>1381868</v>
      </c>
      <c r="K64" s="21">
        <v>0.10000014473162415</v>
      </c>
      <c r="L64" s="25">
        <v>138187</v>
      </c>
      <c r="M64" s="26">
        <v>1520055</v>
      </c>
      <c r="N64" s="19" t="s">
        <v>180</v>
      </c>
    </row>
    <row r="65" spans="1:14" x14ac:dyDescent="0.25">
      <c r="A65" s="16">
        <v>2023</v>
      </c>
      <c r="B65" s="23" t="s">
        <v>181</v>
      </c>
      <c r="D65" s="17" t="s">
        <v>146</v>
      </c>
      <c r="E65" s="24">
        <v>45080</v>
      </c>
      <c r="F65" s="23" t="s">
        <v>42</v>
      </c>
      <c r="G65" s="23" t="s">
        <v>182</v>
      </c>
      <c r="H65" s="10" t="str">
        <f t="shared" si="1"/>
        <v>Cửa hàng Co.op Food BD Trần Hưng Đạo 325</v>
      </c>
      <c r="I65" s="23" t="s">
        <v>17</v>
      </c>
      <c r="J65" s="25">
        <v>1118215</v>
      </c>
      <c r="K65" s="21">
        <v>0.10000044714120272</v>
      </c>
      <c r="L65" s="25">
        <v>111822</v>
      </c>
      <c r="M65" s="26">
        <v>1230037</v>
      </c>
      <c r="N65" s="19">
        <v>0</v>
      </c>
    </row>
    <row r="66" spans="1:14" x14ac:dyDescent="0.25">
      <c r="A66" s="16">
        <v>2023</v>
      </c>
      <c r="B66" s="23" t="s">
        <v>183</v>
      </c>
      <c r="D66" s="17" t="s">
        <v>146</v>
      </c>
      <c r="E66" s="24">
        <v>45087</v>
      </c>
      <c r="F66" s="23" t="s">
        <v>42</v>
      </c>
      <c r="G66" s="23" t="s">
        <v>184</v>
      </c>
      <c r="H66" s="10" t="str">
        <f t="shared" si="1"/>
        <v>Cửa Hàng Co.opFood Nhượng Quyền Bình Lợi</v>
      </c>
      <c r="I66" s="23" t="s">
        <v>17</v>
      </c>
      <c r="J66" s="25">
        <v>1501583</v>
      </c>
      <c r="K66" s="21">
        <v>9.9999800210844161E-2</v>
      </c>
      <c r="L66" s="25">
        <v>150158</v>
      </c>
      <c r="M66" s="26">
        <v>1651741</v>
      </c>
      <c r="N66" s="17" t="s">
        <v>209</v>
      </c>
    </row>
    <row r="67" spans="1:14" x14ac:dyDescent="0.25">
      <c r="A67" s="40">
        <v>2023</v>
      </c>
      <c r="B67" s="41" t="s">
        <v>185</v>
      </c>
      <c r="D67" s="17" t="s">
        <v>146</v>
      </c>
      <c r="E67" s="24">
        <v>45087</v>
      </c>
      <c r="F67" s="23" t="s">
        <v>186</v>
      </c>
      <c r="G67" s="23" t="s">
        <v>187</v>
      </c>
      <c r="H67" s="10" t="str">
        <f t="shared" si="1"/>
        <v>Siêu Thị Co.opmart SCA - Goldensilk</v>
      </c>
      <c r="I67" s="23" t="s">
        <v>188</v>
      </c>
      <c r="J67" s="25">
        <v>450715</v>
      </c>
      <c r="K67" s="21">
        <v>0.10000110934847964</v>
      </c>
      <c r="L67" s="25">
        <v>45072</v>
      </c>
      <c r="M67" s="26">
        <v>495787</v>
      </c>
      <c r="N67" s="19" t="e">
        <v>#N/A</v>
      </c>
    </row>
    <row r="68" spans="1:14" x14ac:dyDescent="0.25">
      <c r="A68" s="16">
        <v>2023</v>
      </c>
      <c r="B68" s="23" t="s">
        <v>189</v>
      </c>
      <c r="D68" s="17" t="s">
        <v>146</v>
      </c>
      <c r="E68" s="24">
        <v>45094</v>
      </c>
      <c r="F68" s="23" t="s">
        <v>42</v>
      </c>
      <c r="G68" s="23" t="s">
        <v>190</v>
      </c>
      <c r="H68" s="10" t="str">
        <f t="shared" si="1"/>
        <v>Cửa Hàng Co.opFood CC Him Lam Phú An</v>
      </c>
      <c r="I68" s="23" t="s">
        <v>17</v>
      </c>
      <c r="J68" s="25">
        <v>910665</v>
      </c>
      <c r="K68" s="21">
        <v>0.1000005490493211</v>
      </c>
      <c r="L68" s="25">
        <v>91067</v>
      </c>
      <c r="M68" s="26">
        <v>1001732</v>
      </c>
      <c r="N68" s="19" t="s">
        <v>180</v>
      </c>
    </row>
    <row r="69" spans="1:14" x14ac:dyDescent="0.25">
      <c r="A69" s="16">
        <v>2023</v>
      </c>
      <c r="B69" s="23" t="s">
        <v>191</v>
      </c>
      <c r="D69" s="17" t="s">
        <v>146</v>
      </c>
      <c r="E69" s="24">
        <v>45097</v>
      </c>
      <c r="F69" s="23" t="s">
        <v>42</v>
      </c>
      <c r="G69" s="23" t="s">
        <v>184</v>
      </c>
      <c r="H69" s="10" t="str">
        <f t="shared" si="1"/>
        <v>Cửa Hàng Co.opFood Nhượng Quyền Bình Lợi</v>
      </c>
      <c r="I69" s="23" t="s">
        <v>17</v>
      </c>
      <c r="J69" s="25">
        <v>871200</v>
      </c>
      <c r="K69" s="21">
        <v>0.1</v>
      </c>
      <c r="L69" s="25">
        <v>87120</v>
      </c>
      <c r="M69" s="26">
        <v>958320</v>
      </c>
      <c r="N69" s="17" t="s">
        <v>209</v>
      </c>
    </row>
    <row r="70" spans="1:14" x14ac:dyDescent="0.25">
      <c r="A70" s="16">
        <v>2023</v>
      </c>
      <c r="B70" s="23" t="s">
        <v>192</v>
      </c>
      <c r="D70" s="17" t="s">
        <v>146</v>
      </c>
      <c r="E70" s="24">
        <v>45097</v>
      </c>
      <c r="F70" s="23" t="s">
        <v>42</v>
      </c>
      <c r="G70" s="23" t="s">
        <v>193</v>
      </c>
      <c r="H70" s="10" t="str">
        <f t="shared" si="1"/>
        <v>Cửa Hàng Co.opFood Trần Văn Mười 12</v>
      </c>
      <c r="I70" s="23" t="s">
        <v>17</v>
      </c>
      <c r="J70" s="25">
        <v>460882</v>
      </c>
      <c r="K70" s="21">
        <v>9.9999566049444322E-2</v>
      </c>
      <c r="L70" s="25">
        <v>46088</v>
      </c>
      <c r="M70" s="26">
        <v>506970</v>
      </c>
      <c r="N70" s="19" t="s">
        <v>180</v>
      </c>
    </row>
    <row r="71" spans="1:14" x14ac:dyDescent="0.25">
      <c r="A71" s="16">
        <v>2023</v>
      </c>
      <c r="B71" s="23" t="s">
        <v>194</v>
      </c>
      <c r="D71" s="17" t="s">
        <v>146</v>
      </c>
      <c r="E71" s="24">
        <v>45098</v>
      </c>
      <c r="F71" s="23" t="s">
        <v>45</v>
      </c>
      <c r="G71" s="23" t="s">
        <v>92</v>
      </c>
      <c r="H71" s="10" t="str">
        <f t="shared" si="1"/>
        <v>Cửa Hàng Co.opFood BD KDC Hiệp Thành III</v>
      </c>
      <c r="I71" s="23" t="s">
        <v>47</v>
      </c>
      <c r="J71" s="25">
        <v>1441739</v>
      </c>
      <c r="K71" s="21">
        <v>0.10000006936068179</v>
      </c>
      <c r="L71" s="25">
        <v>144174</v>
      </c>
      <c r="M71" s="26">
        <v>1585913</v>
      </c>
      <c r="N71" s="19" t="s">
        <v>167</v>
      </c>
    </row>
    <row r="72" spans="1:14" x14ac:dyDescent="0.25">
      <c r="A72" s="16">
        <v>2023</v>
      </c>
      <c r="B72" s="23" t="s">
        <v>195</v>
      </c>
      <c r="D72" s="17" t="s">
        <v>146</v>
      </c>
      <c r="E72" s="24">
        <v>45101</v>
      </c>
      <c r="F72" s="23" t="s">
        <v>42</v>
      </c>
      <c r="G72" s="23" t="s">
        <v>196</v>
      </c>
      <c r="H72" s="10" t="str">
        <f t="shared" ref="H72:H79" si="2">+G72</f>
        <v>Cửa Hàng Co.opFood Chợ Lớn</v>
      </c>
      <c r="I72" s="23" t="s">
        <v>17</v>
      </c>
      <c r="J72" s="25">
        <v>1123515</v>
      </c>
      <c r="K72" s="21">
        <v>0.10000044503188653</v>
      </c>
      <c r="L72" s="25">
        <v>112352</v>
      </c>
      <c r="M72" s="26">
        <v>1235867</v>
      </c>
      <c r="N72" s="19" t="s">
        <v>167</v>
      </c>
    </row>
    <row r="73" spans="1:14" x14ac:dyDescent="0.25">
      <c r="A73" s="16">
        <v>2023</v>
      </c>
      <c r="B73" s="23" t="s">
        <v>197</v>
      </c>
      <c r="D73" s="17" t="s">
        <v>146</v>
      </c>
      <c r="E73" s="24">
        <v>45101</v>
      </c>
      <c r="F73" s="23" t="s">
        <v>42</v>
      </c>
      <c r="G73" s="23" t="s">
        <v>184</v>
      </c>
      <c r="H73" s="10" t="str">
        <f t="shared" si="2"/>
        <v>Cửa Hàng Co.opFood Nhượng Quyền Bình Lợi</v>
      </c>
      <c r="I73" s="23" t="s">
        <v>17</v>
      </c>
      <c r="J73" s="25">
        <v>367155</v>
      </c>
      <c r="K73" s="21">
        <v>0.10000136182266345</v>
      </c>
      <c r="L73" s="25">
        <v>36716</v>
      </c>
      <c r="M73" s="26">
        <v>403871</v>
      </c>
      <c r="N73" s="17" t="s">
        <v>209</v>
      </c>
    </row>
    <row r="74" spans="1:14" x14ac:dyDescent="0.25">
      <c r="A74" s="16">
        <v>2023</v>
      </c>
      <c r="B74" s="23" t="s">
        <v>198</v>
      </c>
      <c r="D74" s="17" t="s">
        <v>146</v>
      </c>
      <c r="E74" s="24">
        <v>45105</v>
      </c>
      <c r="F74" s="23" t="s">
        <v>42</v>
      </c>
      <c r="G74" s="23" t="s">
        <v>125</v>
      </c>
      <c r="H74" s="10" t="str">
        <f t="shared" si="2"/>
        <v>Cửa Hàng Co.opFood Nhượng Quyền Trung Sơn</v>
      </c>
      <c r="I74" s="23" t="s">
        <v>17</v>
      </c>
      <c r="J74" s="25">
        <v>662702</v>
      </c>
      <c r="K74" s="21">
        <v>9.9999698205226487E-2</v>
      </c>
      <c r="L74" s="25">
        <v>66270</v>
      </c>
      <c r="M74" s="26">
        <v>728972</v>
      </c>
      <c r="N74" s="17" t="s">
        <v>209</v>
      </c>
    </row>
    <row r="75" spans="1:14" x14ac:dyDescent="0.25">
      <c r="A75" s="16">
        <v>2023</v>
      </c>
      <c r="B75" s="23" t="s">
        <v>199</v>
      </c>
      <c r="D75" s="17" t="s">
        <v>146</v>
      </c>
      <c r="E75" s="24">
        <v>45105</v>
      </c>
      <c r="F75" s="23" t="s">
        <v>42</v>
      </c>
      <c r="G75" s="23" t="s">
        <v>190</v>
      </c>
      <c r="H75" s="10" t="str">
        <f t="shared" si="2"/>
        <v>Cửa Hàng Co.opFood CC Him Lam Phú An</v>
      </c>
      <c r="I75" s="23" t="s">
        <v>17</v>
      </c>
      <c r="J75" s="25">
        <v>357198</v>
      </c>
      <c r="K75" s="21">
        <v>0.10000055991354935</v>
      </c>
      <c r="L75" s="25">
        <v>35720</v>
      </c>
      <c r="M75" s="26">
        <v>392918</v>
      </c>
      <c r="N75" s="19" t="s">
        <v>167</v>
      </c>
    </row>
    <row r="76" spans="1:14" x14ac:dyDescent="0.25">
      <c r="A76" s="16">
        <v>2023</v>
      </c>
      <c r="B76" s="23" t="s">
        <v>200</v>
      </c>
      <c r="D76" s="17" t="s">
        <v>146</v>
      </c>
      <c r="E76" s="24">
        <v>45105</v>
      </c>
      <c r="F76" s="23" t="s">
        <v>42</v>
      </c>
      <c r="G76" s="23" t="s">
        <v>201</v>
      </c>
      <c r="H76" s="10" t="str">
        <f t="shared" si="2"/>
        <v>Cửa Hàng Co.opFood Kỳ Đồng</v>
      </c>
      <c r="I76" s="23" t="s">
        <v>17</v>
      </c>
      <c r="J76" s="25">
        <v>1173989</v>
      </c>
      <c r="K76" s="21">
        <v>0.10000008517967375</v>
      </c>
      <c r="L76" s="25">
        <v>117399</v>
      </c>
      <c r="M76" s="26">
        <v>1291388</v>
      </c>
      <c r="N76" s="19" t="s">
        <v>202</v>
      </c>
    </row>
    <row r="77" spans="1:14" x14ac:dyDescent="0.25">
      <c r="A77" s="16">
        <v>2023</v>
      </c>
      <c r="B77" s="23" t="s">
        <v>203</v>
      </c>
      <c r="D77" s="17" t="s">
        <v>146</v>
      </c>
      <c r="E77" s="24">
        <v>45106</v>
      </c>
      <c r="F77" s="23" t="s">
        <v>42</v>
      </c>
      <c r="G77" s="23" t="s">
        <v>95</v>
      </c>
      <c r="H77" s="10" t="str">
        <f t="shared" si="2"/>
        <v>Cửa Hàng Co.opFood CC Lovera Khang Điền</v>
      </c>
      <c r="I77" s="23" t="s">
        <v>17</v>
      </c>
      <c r="J77" s="25">
        <v>1026732</v>
      </c>
      <c r="K77" s="21">
        <v>9.9999805207201101E-2</v>
      </c>
      <c r="L77" s="25">
        <v>102673</v>
      </c>
      <c r="M77" s="26">
        <v>1129405</v>
      </c>
      <c r="N77" s="19" t="s">
        <v>167</v>
      </c>
    </row>
    <row r="78" spans="1:14" x14ac:dyDescent="0.25">
      <c r="A78" s="16">
        <v>2023</v>
      </c>
      <c r="B78" s="23" t="s">
        <v>204</v>
      </c>
      <c r="D78" s="17" t="s">
        <v>146</v>
      </c>
      <c r="E78" s="24">
        <v>45106</v>
      </c>
      <c r="F78" s="23" t="s">
        <v>42</v>
      </c>
      <c r="G78" s="23" t="s">
        <v>205</v>
      </c>
      <c r="H78" s="10" t="str">
        <f t="shared" si="2"/>
        <v>Cửa Hàng Co.opFood CC Đạt Gia</v>
      </c>
      <c r="I78" s="23" t="s">
        <v>17</v>
      </c>
      <c r="J78" s="25">
        <v>976910</v>
      </c>
      <c r="K78" s="21">
        <v>0.1</v>
      </c>
      <c r="L78" s="25">
        <v>97691</v>
      </c>
      <c r="M78" s="26">
        <v>1074601</v>
      </c>
      <c r="N78" s="19" t="s">
        <v>167</v>
      </c>
    </row>
    <row r="79" spans="1:14" x14ac:dyDescent="0.25">
      <c r="A79" s="16">
        <v>2023</v>
      </c>
      <c r="B79" s="23" t="s">
        <v>206</v>
      </c>
      <c r="D79" s="17" t="s">
        <v>146</v>
      </c>
      <c r="E79" s="24">
        <v>45107</v>
      </c>
      <c r="F79" s="23" t="s">
        <v>42</v>
      </c>
      <c r="G79" s="23" t="s">
        <v>184</v>
      </c>
      <c r="H79" s="10" t="str">
        <f t="shared" si="2"/>
        <v>Cửa Hàng Co.opFood Nhượng Quyền Bình Lợi</v>
      </c>
      <c r="I79" s="23" t="s">
        <v>17</v>
      </c>
      <c r="J79" s="25">
        <v>1665925</v>
      </c>
      <c r="K79" s="21">
        <v>0.10000030013355943</v>
      </c>
      <c r="L79" s="25">
        <v>166593</v>
      </c>
      <c r="M79" s="26">
        <v>1832518</v>
      </c>
      <c r="N79" s="17" t="s">
        <v>209</v>
      </c>
    </row>
  </sheetData>
  <autoFilter ref="A6:N79" xr:uid="{19886445-AC36-4D99-9953-C4BC39B32E5C}"/>
  <mergeCells count="2">
    <mergeCell ref="A3:N3"/>
    <mergeCell ref="A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2023-08-05T01:25:19Z</dcterms:created>
  <dcterms:modified xsi:type="dcterms:W3CDTF">2023-08-05T09:54:29Z</dcterms:modified>
</cp:coreProperties>
</file>