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\\MAYCHUDELL\PKT - Copy 2\08 LAM\CÔNG NỢ\BRG\T10\"/>
    </mc:Choice>
  </mc:AlternateContent>
  <xr:revisionPtr revIDLastSave="0" documentId="13_ncr:1_{EA088939-C162-4936-88EE-4CE56BC607D2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Xuat_hoa_don" sheetId="1" r:id="rId1"/>
    <sheet name="Chi tiết " sheetId="2" r:id="rId2"/>
  </sheets>
  <definedNames>
    <definedName name="_xlnm._FilterDatabase" localSheetId="1" hidden="1">'Chi tiết '!$A$2:$O$71</definedName>
    <definedName name="_xlnm._FilterDatabase" localSheetId="0" hidden="1">Xuat_hoa_don!$A$2:$F$45</definedName>
  </definedNames>
  <calcPr calcId="191029"/>
</workbook>
</file>

<file path=xl/calcChain.xml><?xml version="1.0" encoding="utf-8"?>
<calcChain xmlns="http://schemas.openxmlformats.org/spreadsheetml/2006/main">
  <c r="L69" i="2" l="1"/>
  <c r="M69" i="2" s="1"/>
  <c r="L68" i="2"/>
  <c r="M68" i="2" s="1"/>
  <c r="M1" i="2" s="1"/>
</calcChain>
</file>

<file path=xl/sharedStrings.xml><?xml version="1.0" encoding="utf-8"?>
<sst xmlns="http://schemas.openxmlformats.org/spreadsheetml/2006/main" count="793" uniqueCount="309">
  <si>
    <t>Số hóa đơn</t>
  </si>
  <si>
    <t>00065221</t>
  </si>
  <si>
    <t>00A1FA7DDB7CBC4CC1B5DF88D8023A0740</t>
  </si>
  <si>
    <t>001C019395950A43B48A47EFE6414DC806</t>
  </si>
  <si>
    <t>00CD5D22F129C54F239EBB4C9419EAC5CB</t>
  </si>
  <si>
    <t>00F672B6622562406AB9D8839E3527185D</t>
  </si>
  <si>
    <t>Điều chỉnh giảm HĐ 41105 do khách hàng hoàn trả lại hàng</t>
  </si>
  <si>
    <t>009890F66A3C08469BB1250900F0F07A83</t>
  </si>
  <si>
    <t>Điều chỉnh giảm HĐ 40986 do khách hàng hoàn trả lại hàng</t>
  </si>
  <si>
    <t>00C086C3B7C562465BB06AA71CA72F283B</t>
  </si>
  <si>
    <t>Điều chỉnh giảm HĐ 43630 do khách hàng hoàn trả hàng</t>
  </si>
  <si>
    <t>00065212</t>
  </si>
  <si>
    <t>00730E8FC71B3448DCB59CCD5864AAA0F7</t>
  </si>
  <si>
    <t>009EC687B5945F4CABB66E12B06C32EC86</t>
  </si>
  <si>
    <t>Điều chỉnh giảm HĐ 54770 do khách hàng hoàn trả lại hàng</t>
  </si>
  <si>
    <t>00D05CF6ED88924CF7B443D23C2612C869</t>
  </si>
  <si>
    <t>Điều chỉnh giảm HĐ 46841 do khách hàng hoàn trả lại hàng</t>
  </si>
  <si>
    <t>000F411F2FD3F44049B336AFC36E344ECF</t>
  </si>
  <si>
    <t>00080983E5884C4E42AC8B6E720E971428</t>
  </si>
  <si>
    <t>Khách hàng</t>
  </si>
  <si>
    <t>00D17DE4E87D8F4C1D8BD2FBB8F3F0DD86</t>
  </si>
  <si>
    <t>005F11589B03354403AB5A3C09F0AF7DB6</t>
  </si>
  <si>
    <t>CÔNG TY TNHH XUẤT - NHẬP KHẨU VÀ BÁN LẺ HÀNG TIÊU DÙNG HÀ NỘI</t>
  </si>
  <si>
    <t>Ngày hóa đơn</t>
  </si>
  <si>
    <t>00F5EACE2FCD4D435FB8ECA564483EC08C</t>
  </si>
  <si>
    <t>002086D142AA5747259F0D343D11096B77</t>
  </si>
  <si>
    <t>Điều chỉnh giảm HĐ 45385 do khách hàng hoàn trả lại hàng</t>
  </si>
  <si>
    <t>00F671E47D2ACB4C78981965BC357B52CE</t>
  </si>
  <si>
    <t>Điều chỉnh giảm HĐ 53335 do khách hàng hoàn trả lại hàng</t>
  </si>
  <si>
    <t>00065205</t>
  </si>
  <si>
    <t>007E2F7E16663C4B47A7B2F0F6DBCD9F46</t>
  </si>
  <si>
    <t>Điều chỉnh giảm HĐ37774 do khách hàng hoàn trả lại hàng</t>
  </si>
  <si>
    <t>00065202</t>
  </si>
  <si>
    <t>Điều chỉnh giảm HĐ 48325 do khách hàng hoàn trả lại hàng</t>
  </si>
  <si>
    <t>00065216</t>
  </si>
  <si>
    <t>00065213</t>
  </si>
  <si>
    <t>00B99E89D3FDB84A60A93317114A230CBB</t>
  </si>
  <si>
    <t>004F19CC8918634A18AF916DF2B1C65D9F</t>
  </si>
  <si>
    <t>00AD1E05F818D649EC9437DA09301CA091</t>
  </si>
  <si>
    <t>00065220</t>
  </si>
  <si>
    <t>00DDD8DF3178E94B2593FA507422897258</t>
  </si>
  <si>
    <t>00065214</t>
  </si>
  <si>
    <t>00065219</t>
  </si>
  <si>
    <t>Điều chỉnh giảm HĐ 61926 do khách hàng hoàn trả lại hàng</t>
  </si>
  <si>
    <t>Điều chỉnh giảm HĐ 46161 do khách hàng hoàn trả lại hàng</t>
  </si>
  <si>
    <t>00065225</t>
  </si>
  <si>
    <t>00065217</t>
  </si>
  <si>
    <t>Điều chỉnh giảm HĐ 37669 do khách hàng hoàn trả lại hàng</t>
  </si>
  <si>
    <t>00065192</t>
  </si>
  <si>
    <t>Điều chỉnh giảm HĐ 46843 do khách hàng hoàn trả lại hàng</t>
  </si>
  <si>
    <t>00065211</t>
  </si>
  <si>
    <t>Điều chỉnh giảm HĐ 39378 do khách hàng hoàn trả lại hàng</t>
  </si>
  <si>
    <t>00C966543D7730459296BC1B4D6E49BDFA</t>
  </si>
  <si>
    <t>Điều chỉnh giảm HĐ 45094 do khách hàng hoàn trả lại hàng</t>
  </si>
  <si>
    <t>Điều chỉnh giảm HĐ 45445  do khách hàng hoàn trả lại hàng</t>
  </si>
  <si>
    <t>Số dòng = 42</t>
  </si>
  <si>
    <t>Điều chỉnh giảm HĐ 51467 do khách hàng hoàn trả lại hàng</t>
  </si>
  <si>
    <t>00BF4C9F6FDBA940018AB47D0FE7F0BDA9</t>
  </si>
  <si>
    <t>009C7037FCE86346289530034C49E5D98B</t>
  </si>
  <si>
    <t>00065229</t>
  </si>
  <si>
    <t>Điều chỉnh giảm HĐ 40875  do khách hàng hoàn trả lại hàng</t>
  </si>
  <si>
    <t>Điều chỉnh giảm HĐ 40643 do khách hàng hoàn trả lại hàng</t>
  </si>
  <si>
    <t>00065215</t>
  </si>
  <si>
    <t>Điều chỉnh giảm HĐ 49851 do khách hàng hoàn trả lại hàng</t>
  </si>
  <si>
    <t>00E82018DCF2034B1BA3E803C3DD9B7A42</t>
  </si>
  <si>
    <t>00197936EAFEE04A5194FCBECEF7A27D44</t>
  </si>
  <si>
    <t>00065188</t>
  </si>
  <si>
    <t>006AC3695C86BC43B6B1CAF4AE7F26B536</t>
  </si>
  <si>
    <t>00065201</t>
  </si>
  <si>
    <t>Giá trị hoá đơn</t>
  </si>
  <si>
    <t>00065190</t>
  </si>
  <si>
    <t>Điều chỉnh giảm HĐ 28402 do khách hàng hoàn trả lại hàng</t>
  </si>
  <si>
    <t>009131CB01365244B2AD789ECF2696FCDC</t>
  </si>
  <si>
    <t>00065194</t>
  </si>
  <si>
    <t>00065218</t>
  </si>
  <si>
    <t>007FC317259117451EA474E61AB600A53D</t>
  </si>
  <si>
    <t>00065210</t>
  </si>
  <si>
    <t>Mã CQT cấp</t>
  </si>
  <si>
    <t>00065193</t>
  </si>
  <si>
    <t>Điều chỉnh giảm HĐ 60600 do khách hàng hoàn trả lại hàng</t>
  </si>
  <si>
    <t>Điều chỉnh giảm HĐ 40868 do khách hàng hoàn trả lại hàng</t>
  </si>
  <si>
    <t>00065200</t>
  </si>
  <si>
    <t>007C6F6C0CE361447A938FDF0354976065</t>
  </si>
  <si>
    <t>002C3C158531074064A57103E50D09D261</t>
  </si>
  <si>
    <t>Điều chỉnh giảm HĐ 56289 do khách hàng hoàn trả lại hàng</t>
  </si>
  <si>
    <t>00065198</t>
  </si>
  <si>
    <t>00065189</t>
  </si>
  <si>
    <t>00065204</t>
  </si>
  <si>
    <t>000838E57A8C044F218E0EBE9ECA6FD47B</t>
  </si>
  <si>
    <t>Điều chỉnh giảm HĐ 62085  do khách hàng hoàn trả lại hàng</t>
  </si>
  <si>
    <t>Diễn giải</t>
  </si>
  <si>
    <t>00065224</t>
  </si>
  <si>
    <t>00065227</t>
  </si>
  <si>
    <t>00065209</t>
  </si>
  <si>
    <t>Điều chỉnh giảm HĐ 40902 do khách hàng hoàn trả lại hàng</t>
  </si>
  <si>
    <t>005263585722214C358D186E6CE40549FF</t>
  </si>
  <si>
    <t>00F3AE86301E334F5985C0B2327E6C05A1</t>
  </si>
  <si>
    <t>00065197</t>
  </si>
  <si>
    <t>00065195</t>
  </si>
  <si>
    <t>Điều chỉnh giảm HĐ 40876 do khách hàng hoàn trả lại hàng</t>
  </si>
  <si>
    <t>Điều chỉnh giảm HĐ 40867 do khách hàng hoàn trả lại hàng</t>
  </si>
  <si>
    <t>Điều chỉnh giảm HĐ 42410 do khách hàng hoàn trả lại hàng</t>
  </si>
  <si>
    <t>DANH SÁCH XUẤT HÓA ĐƠN</t>
  </si>
  <si>
    <t>Điều chỉnh giảm HĐ 53073 do khách hàng hoàn trả lại hàng</t>
  </si>
  <si>
    <t>00B3D13047A8E440FE8B0B794D6AD4155B</t>
  </si>
  <si>
    <t>Điều chỉnh giảm HĐ 43757 do khách hàng hoàn trả lại hàng</t>
  </si>
  <si>
    <t>00065203</t>
  </si>
  <si>
    <t>Điều chỉnh giảm HĐ 49918 do khách hàng hoàn trả lại hàng</t>
  </si>
  <si>
    <t>Điều chỉnh giảm HĐ 39558 do khách hàng hoàn trả lại hàng</t>
  </si>
  <si>
    <t>0041C6998225CD41F6A14B9B7B133C8B5C</t>
  </si>
  <si>
    <t>Điều chỉnh giảm HĐ 43761 do khách hàng hoàn trả lại hàng</t>
  </si>
  <si>
    <t>Điều chỉnh giảm HĐ 41017 do khách hàng hoàn trả lại hàng</t>
  </si>
  <si>
    <t>0030586AC2481B4CC08ABEE78A1DAE4004</t>
  </si>
  <si>
    <t>Điều chỉnh giảm HĐ 49853 do khách hàng hoàn trả lại hàng</t>
  </si>
  <si>
    <t>00065206</t>
  </si>
  <si>
    <t>00065228</t>
  </si>
  <si>
    <t>00065226</t>
  </si>
  <si>
    <t>00EBA18B30EC2F43058CD394C2D56134B9</t>
  </si>
  <si>
    <t>Điều chỉnh giảm HĐ 40698 do khách hàng hoàn trả lại hàng</t>
  </si>
  <si>
    <t>00065207</t>
  </si>
  <si>
    <t>Điều chỉnh giảm HĐ 51417 do khách hàng hoàn trả lại hàng</t>
  </si>
  <si>
    <t>00FBAA28301986457591FE1B72EE23E196</t>
  </si>
  <si>
    <t>Điều chỉnh giảm HĐ 41104 do khách hàng hoàn trả lại hàng</t>
  </si>
  <si>
    <t>00065223</t>
  </si>
  <si>
    <t>Điều chỉnh giảm HĐ 60342 do khách hàng hoàn trả lại hàng</t>
  </si>
  <si>
    <t>0064C6DFFEAB0C46089430AE56B5FF8A4D</t>
  </si>
  <si>
    <t>00065191</t>
  </si>
  <si>
    <t>00E980086C1EFF45CB9EB63D72BEF2D8CA</t>
  </si>
  <si>
    <t>00065199</t>
  </si>
  <si>
    <t>00065222</t>
  </si>
  <si>
    <t>00065196</t>
  </si>
  <si>
    <t>Điều chỉnh giảm HĐ 49834 do khách hàng hoàn trả lại hàng</t>
  </si>
  <si>
    <t>Điều chỉnh giảm HĐ 56042 do khách hàng hoàn trả lại hàng</t>
  </si>
  <si>
    <t>009609A14043AB43E88A1D24CF42F1546C</t>
  </si>
  <si>
    <t>00065208</t>
  </si>
  <si>
    <t>Số giao dịch</t>
  </si>
  <si>
    <t>Loại giao dịch</t>
  </si>
  <si>
    <t>Ngày giao dịch</t>
  </si>
  <si>
    <t>Số liên quan</t>
  </si>
  <si>
    <t>Ghi chú</t>
  </si>
  <si>
    <t>Mã kho</t>
  </si>
  <si>
    <t>Mã đối tác</t>
  </si>
  <si>
    <t>Mã hàng</t>
  </si>
  <si>
    <t>Tên hàng</t>
  </si>
  <si>
    <t>Số lượng</t>
  </si>
  <si>
    <t>Thuế</t>
  </si>
  <si>
    <t xml:space="preserve">Tổng cộng </t>
  </si>
  <si>
    <t xml:space="preserve">Tên cửa hàng </t>
  </si>
  <si>
    <t xml:space="preserve">Điều chỉnh trên HĐ </t>
  </si>
  <si>
    <t>269001152310000017</t>
  </si>
  <si>
    <t>115</t>
  </si>
  <si>
    <t xml:space="preserve">                       </t>
  </si>
  <si>
    <t>ngoc xtra</t>
  </si>
  <si>
    <t xml:space="preserve">12691       </t>
  </si>
  <si>
    <t>254000000439</t>
  </si>
  <si>
    <t>1002280516</t>
  </si>
  <si>
    <t>Mộc nấm hương 250g</t>
  </si>
  <si>
    <t>BRGMart Intracom Vĩnh Ngọc</t>
  </si>
  <si>
    <t>014001152310000010</t>
  </si>
  <si>
    <t>cËn date. Hoa; h® 37669 26/6/23</t>
  </si>
  <si>
    <t xml:space="preserve">10141       </t>
  </si>
  <si>
    <t>1002220946</t>
  </si>
  <si>
    <t>Chân giò heo muối 300g Thu Hằng</t>
  </si>
  <si>
    <t>BRG10141 Siêu thị Intimemex Như Quỳnh, Hưng Yên</t>
  </si>
  <si>
    <t>1002220950</t>
  </si>
  <si>
    <t>C - Gà muối 500g Thu Hằng</t>
  </si>
  <si>
    <t>1002280515</t>
  </si>
  <si>
    <t>Giò tai lưỡi xào 250g</t>
  </si>
  <si>
    <t>266001152310000004</t>
  </si>
  <si>
    <t>xtncc-hµng cËn ®ate</t>
  </si>
  <si>
    <t xml:space="preserve">12661       </t>
  </si>
  <si>
    <t>1002220948</t>
  </si>
  <si>
    <t>Tai heo muối 200g Thu Hằng</t>
  </si>
  <si>
    <t>BRG 362 Ngọc Lâm, Hà Nội</t>
  </si>
  <si>
    <t>268001142310000005</t>
  </si>
  <si>
    <t>114</t>
  </si>
  <si>
    <t>1830-268001332307000088</t>
  </si>
  <si>
    <t>XuÊt tr¶ ncc hµng date</t>
  </si>
  <si>
    <t xml:space="preserve">12681       </t>
  </si>
  <si>
    <t>1002220947</t>
  </si>
  <si>
    <t>Chân giò heo muối 500g Thu Hằng</t>
  </si>
  <si>
    <t>BRG N16 Sài Đồng, Hà Nội</t>
  </si>
  <si>
    <t>400001152310000035</t>
  </si>
  <si>
    <t>1919-102003152310000006</t>
  </si>
  <si>
    <t xml:space="preserve">Date( THI) ngµy 02/10/2023                                                                                              </t>
  </si>
  <si>
    <t xml:space="preserve">24004       </t>
  </si>
  <si>
    <t>1002220949</t>
  </si>
  <si>
    <t>Tai heo muối 400g Thu Hằng</t>
  </si>
  <si>
    <t>BRGMART 36 Hoàng Cầu</t>
  </si>
  <si>
    <t>273001152310000008</t>
  </si>
  <si>
    <t>XuÊt tr¶ Ngäc Th¬m ngµy 4/10/23</t>
  </si>
  <si>
    <t xml:space="preserve">12731       </t>
  </si>
  <si>
    <t>BRGMART 9-11 Thổ Quan, Đống Đa, HN</t>
  </si>
  <si>
    <t>241001152310000014</t>
  </si>
  <si>
    <t>XuÊt tr¶ NCC</t>
  </si>
  <si>
    <t xml:space="preserve">12411       </t>
  </si>
  <si>
    <t>Cửa hàng Hapro 63 Cầu Gỗ</t>
  </si>
  <si>
    <t>241001152310000010</t>
  </si>
  <si>
    <t>Cửa hàng HaproFood 63 Cầu Gỗ</t>
  </si>
  <si>
    <t>1002220951</t>
  </si>
  <si>
    <t>Bắp bò muối 200g Thu Hằng</t>
  </si>
  <si>
    <t>306001152310000029</t>
  </si>
  <si>
    <t xml:space="preserve">13061       </t>
  </si>
  <si>
    <t>BRGMART 98 Tô Ngọc Vân, Hà Nội</t>
  </si>
  <si>
    <t>1002220952</t>
  </si>
  <si>
    <t>Bắp bò muối 300g Thu Hằng</t>
  </si>
  <si>
    <t>233001142310000007</t>
  </si>
  <si>
    <t>1908-233001332309000266</t>
  </si>
  <si>
    <t xml:space="preserve">12331       </t>
  </si>
  <si>
    <t>BRGMAR 160 ngõ Thái Thịnh 1, Hà Nội</t>
  </si>
  <si>
    <t>267001152310000008</t>
  </si>
  <si>
    <t>XT hµng date</t>
  </si>
  <si>
    <t xml:space="preserve">12671       </t>
  </si>
  <si>
    <t>BRGMART Ecohome3, Hà Nội</t>
  </si>
  <si>
    <t>276001152310000035</t>
  </si>
  <si>
    <t>Xuat tra NCC ngay 13/10/2023</t>
  </si>
  <si>
    <t xml:space="preserve">12761       </t>
  </si>
  <si>
    <t>BRG 51 Lê Đại Hành</t>
  </si>
  <si>
    <t>277001152310000055</t>
  </si>
  <si>
    <t xml:space="preserve">12771       </t>
  </si>
  <si>
    <t>BRGMART The light, Hà Nội</t>
  </si>
  <si>
    <t>400001152310000038</t>
  </si>
  <si>
    <t>1922-101003152310000012</t>
  </si>
  <si>
    <t xml:space="preserve">Nga                                                                                                                     </t>
  </si>
  <si>
    <t>BRG 142 Lê Duẩn, Đống Đa</t>
  </si>
  <si>
    <t>234001152310000014</t>
  </si>
  <si>
    <t xml:space="preserve">12341       </t>
  </si>
  <si>
    <t>Cửa hàng Hapro 94 Láng Hạ (BRG Mart)</t>
  </si>
  <si>
    <t>400001152310000037</t>
  </si>
  <si>
    <t>1921-104003152310000013</t>
  </si>
  <si>
    <t xml:space="preserve">date -LONG -ngµy 04/10/2023                                                                                             </t>
  </si>
  <si>
    <t>Siêu thị Fujimart Huỳnh Thúc Kháng</t>
  </si>
  <si>
    <t>274001152310000018</t>
  </si>
  <si>
    <t>XuÊt tr¶ NCC Ngäc Th¬m</t>
  </si>
  <si>
    <t xml:space="preserve">12741       </t>
  </si>
  <si>
    <t>BRGMART 9 Lê Quý Đôn, Hai Bà Trưng, HN</t>
  </si>
  <si>
    <t>258001142310000005</t>
  </si>
  <si>
    <t>1846-258001332307000066</t>
  </si>
  <si>
    <t>XUÊT TR¶ NCC</t>
  </si>
  <si>
    <t xml:space="preserve">12581       </t>
  </si>
  <si>
    <t>Cửa hàng haprofood 2 Hoàng Hoa Thám, Vũng Tàu</t>
  </si>
  <si>
    <t>301001152310000075</t>
  </si>
  <si>
    <t>C DUY£N XUÊT</t>
  </si>
  <si>
    <t xml:space="preserve">13011       </t>
  </si>
  <si>
    <t>Siêu thị Seikamart Phạm Ngọc Thạch</t>
  </si>
  <si>
    <t>304001152310000060</t>
  </si>
  <si>
    <t>XuÊt tr¶ Ncc Ngäc Th¬m</t>
  </si>
  <si>
    <t xml:space="preserve">13041       </t>
  </si>
  <si>
    <t>BRGMART 275 Nguyễn Trãi, Hà Nội</t>
  </si>
  <si>
    <t>203001152310000039</t>
  </si>
  <si>
    <t xml:space="preserve">12031       </t>
  </si>
  <si>
    <t>BRGMART Thanh Xuân, Hà Nội</t>
  </si>
  <si>
    <t>014001152310000101</t>
  </si>
  <si>
    <t>Hoa-xh</t>
  </si>
  <si>
    <t>1002280514</t>
  </si>
  <si>
    <t>Giò tai nấm hương 500g</t>
  </si>
  <si>
    <t>221001142310000008</t>
  </si>
  <si>
    <t>1893-221001332309000011</t>
  </si>
  <si>
    <t xml:space="preserve">12211       </t>
  </si>
  <si>
    <t>Cửa hàng Hapro 15-17 Đội Cấn</t>
  </si>
  <si>
    <t>301001152310000017</t>
  </si>
  <si>
    <t>c duyªn xuÊt</t>
  </si>
  <si>
    <t>BRG 8 Phạm Ngọc Thạch, Đống Đa, HN</t>
  </si>
  <si>
    <t>248001142310000010</t>
  </si>
  <si>
    <t>1864-248001332308000138</t>
  </si>
  <si>
    <t>X/tr¶ NCC</t>
  </si>
  <si>
    <t xml:space="preserve">12481       </t>
  </si>
  <si>
    <t>Siêu thị BRGMart 63 Hàng Trống</t>
  </si>
  <si>
    <t>001001152310000097</t>
  </si>
  <si>
    <t xml:space="preserve">10011       </t>
  </si>
  <si>
    <t>Siêu thị Intimex 120 Hàng Trống</t>
  </si>
  <si>
    <t>211001142310000021</t>
  </si>
  <si>
    <t>1878-211001332308000129</t>
  </si>
  <si>
    <t>xuat tra NCC</t>
  </si>
  <si>
    <t xml:space="preserve">12111       </t>
  </si>
  <si>
    <t>Siêu thị Hapromart Quỳnh Mai</t>
  </si>
  <si>
    <t>002001152310000028</t>
  </si>
  <si>
    <t>XuÊt tr¶ hµng cËn date - V©n</t>
  </si>
  <si>
    <t xml:space="preserve">10021       </t>
  </si>
  <si>
    <t>Siêu thị BRGMart Nguyễn Văn Cừ</t>
  </si>
  <si>
    <t>235001152310000009</t>
  </si>
  <si>
    <t xml:space="preserve">12351       </t>
  </si>
  <si>
    <t>Cửa hàng Hapro 83 Nguyễn An Ninh</t>
  </si>
  <si>
    <t>400001152310000036</t>
  </si>
  <si>
    <t>1919-103003152310000005</t>
  </si>
  <si>
    <t xml:space="preserve">Date (T.Xu©n) ngµy 2/10/2023                                                                                            </t>
  </si>
  <si>
    <t>BRGMART 324 Tây Sơn</t>
  </si>
  <si>
    <t>248001152310000040</t>
  </si>
  <si>
    <t>x/tr¶ NCC</t>
  </si>
  <si>
    <t>BRG 63 Hàng Trống, Hoàn Kiếm, Hà Nội</t>
  </si>
  <si>
    <t>400001152310000039</t>
  </si>
  <si>
    <t>1926-102003152310000022</t>
  </si>
  <si>
    <t xml:space="preserve">Bã KM mua 1 tÆng 1( THI) ngµy 09/10/2023                                                                                </t>
  </si>
  <si>
    <t>400001152310000176</t>
  </si>
  <si>
    <t>1940-102003152310000057</t>
  </si>
  <si>
    <t xml:space="preserve">LCK( Nga) ngµy 23/10/2023                                                                                               </t>
  </si>
  <si>
    <t>217001152310000005</t>
  </si>
  <si>
    <t xml:space="preserve">12171       </t>
  </si>
  <si>
    <t>BRGMART 5 Hàm Tử Quan, Hoàn Kiếm, Hà Nội</t>
  </si>
  <si>
    <t>006001152310000046</t>
  </si>
  <si>
    <t>Hµng long ch©n kh«ng. Trung</t>
  </si>
  <si>
    <t xml:space="preserve">10061       </t>
  </si>
  <si>
    <t>Siêu thị Intimex Hưng Yên</t>
  </si>
  <si>
    <t>270001152310000038</t>
  </si>
  <si>
    <t>XuÊt tr¶ date</t>
  </si>
  <si>
    <t xml:space="preserve">12701       </t>
  </si>
  <si>
    <t>BRGMART MD Complex Hàm Nghi, Hà Nội</t>
  </si>
  <si>
    <t xml:space="preserve">Trị giá </t>
  </si>
  <si>
    <t xml:space="preserve">10051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</si>
</sst>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_);_(* \(#,##0\);_(* &quot;-&quot;??_);_(@_)"/>
    <numFmt numFmtId="165" formatCode="_-* #,##0_-;\-* #,##0_-;_-* &quot;-&quot;??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8"/>
      <color rgb="FFFF0000"/>
      <name val="Microsoft Sans Serif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3"/>
      <color theme="1"/>
      <name val="Times New Roman"/>
      <family val="2"/>
    </font>
    <font>
      <sz val="10"/>
      <color theme="1"/>
      <name val="Arial"/>
      <family val="2"/>
    </font>
    <font>
      <sz val="11"/>
      <color theme="1"/>
      <name val="Times New Roman"/>
      <family val="2"/>
      <charset val="163"/>
    </font>
    <font>
      <sz val="10"/>
      <color theme="1"/>
      <name val="Calibri"/>
      <family val="2"/>
    </font>
    <font>
      <sz val="11"/>
      <color rgb="FF9C6500"/>
      <name val="Calibri"/>
      <family val="2"/>
      <scheme val="minor"/>
    </font>
    <font>
      <sz val="9"/>
      <color indexed="8"/>
      <name val="Arial"/>
      <family val="2"/>
    </font>
    <font>
      <b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/>
    <xf numFmtId="43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2" fillId="9" borderId="9" applyNumberFormat="0" applyAlignment="0" applyProtection="0"/>
    <xf numFmtId="0" fontId="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8" fillId="0" borderId="11" applyNumberFormat="0" applyFill="0" applyAlignment="0" applyProtection="0"/>
    <xf numFmtId="0" fontId="24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24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4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24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24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24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5" fillId="0" borderId="0"/>
    <xf numFmtId="0" fontId="1" fillId="0" borderId="0"/>
    <xf numFmtId="9" fontId="1" fillId="0" borderId="0" applyFont="0" applyFill="0" applyBorder="0" applyAlignment="0" applyProtection="0"/>
    <xf numFmtId="0" fontId="26" fillId="0" borderId="0"/>
    <xf numFmtId="0" fontId="7" fillId="0" borderId="0"/>
    <xf numFmtId="43" fontId="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8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0" fillId="0" borderId="0"/>
    <xf numFmtId="0" fontId="27" fillId="0" borderId="0"/>
    <xf numFmtId="0" fontId="31" fillId="0" borderId="0"/>
    <xf numFmtId="9" fontId="3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31" fillId="0" borderId="0"/>
    <xf numFmtId="0" fontId="7" fillId="0" borderId="0"/>
    <xf numFmtId="0" fontId="33" fillId="0" borderId="0"/>
    <xf numFmtId="0" fontId="29" fillId="0" borderId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34" fillId="6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34" borderId="0" applyNumberFormat="0" applyBorder="0" applyAlignment="0" applyProtection="0"/>
    <xf numFmtId="0" fontId="35" fillId="0" borderId="0">
      <alignment vertical="center"/>
    </xf>
    <xf numFmtId="43" fontId="35" fillId="0" borderId="0" applyFont="0" applyFill="0" applyBorder="0" applyAlignment="0" applyProtection="0">
      <alignment vertical="center"/>
    </xf>
    <xf numFmtId="0" fontId="7" fillId="10" borderId="10" applyNumberFormat="0" applyFont="0" applyAlignment="0" applyProtection="0"/>
    <xf numFmtId="43" fontId="7" fillId="0" borderId="0" applyFont="0" applyFill="0" applyBorder="0" applyAlignment="0" applyProtection="0"/>
  </cellStyleXfs>
  <cellXfs count="28">
    <xf numFmtId="0" fontId="0" fillId="0" borderId="0" xfId="0"/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14" fontId="5" fillId="3" borderId="2" xfId="0" applyNumberFormat="1" applyFont="1" applyFill="1" applyBorder="1" applyAlignment="1">
      <alignment horizontal="center" vertical="center" wrapText="1"/>
    </xf>
    <xf numFmtId="38" fontId="6" fillId="0" borderId="1" xfId="0" applyNumberFormat="1" applyFont="1" applyBorder="1" applyAlignment="1">
      <alignment horizontal="right" vertical="center"/>
    </xf>
    <xf numFmtId="38" fontId="6" fillId="2" borderId="1" xfId="0" applyNumberFormat="1" applyFont="1" applyFill="1" applyBorder="1" applyAlignment="1">
      <alignment horizontal="right" vertical="center"/>
    </xf>
    <xf numFmtId="14" fontId="0" fillId="0" borderId="0" xfId="0" applyNumberFormat="1"/>
    <xf numFmtId="38" fontId="5" fillId="3" borderId="2" xfId="0" applyNumberFormat="1" applyFont="1" applyFill="1" applyBorder="1" applyAlignment="1">
      <alignment horizontal="center" vertical="center" wrapText="1"/>
    </xf>
    <xf numFmtId="38" fontId="0" fillId="0" borderId="0" xfId="0" applyNumberFormat="1"/>
    <xf numFmtId="0" fontId="5" fillId="3" borderId="2" xfId="0" applyFont="1" applyFill="1" applyBorder="1" applyAlignment="1">
      <alignment horizontal="center" vertical="center" wrapText="1"/>
    </xf>
    <xf numFmtId="1" fontId="0" fillId="0" borderId="0" xfId="0" applyNumberFormat="1"/>
    <xf numFmtId="0" fontId="8" fillId="35" borderId="0" xfId="0" applyFont="1" applyFill="1" applyAlignment="1">
      <alignment horizontal="center" vertical="center" wrapText="1"/>
    </xf>
    <xf numFmtId="0" fontId="0" fillId="35" borderId="0" xfId="0" applyFill="1"/>
    <xf numFmtId="164" fontId="8" fillId="35" borderId="0" xfId="1" applyNumberFormat="1" applyFont="1" applyFill="1" applyBorder="1" applyAlignment="1">
      <alignment horizontal="center" vertical="center" wrapText="1"/>
    </xf>
    <xf numFmtId="1" fontId="0" fillId="36" borderId="0" xfId="0" applyNumberFormat="1" applyFill="1"/>
    <xf numFmtId="1" fontId="8" fillId="35" borderId="0" xfId="1" applyNumberFormat="1" applyFont="1" applyFill="1" applyAlignment="1">
      <alignment horizontal="center" wrapText="1"/>
    </xf>
    <xf numFmtId="1" fontId="0" fillId="35" borderId="0" xfId="0" applyNumberFormat="1" applyFill="1"/>
    <xf numFmtId="1" fontId="10" fillId="35" borderId="0" xfId="0" applyNumberFormat="1" applyFont="1" applyFill="1"/>
    <xf numFmtId="14" fontId="0" fillId="35" borderId="0" xfId="0" applyNumberFormat="1" applyFill="1"/>
    <xf numFmtId="0" fontId="0" fillId="35" borderId="0" xfId="0" applyFill="1" applyAlignment="1">
      <alignment horizontal="center"/>
    </xf>
    <xf numFmtId="0" fontId="10" fillId="35" borderId="0" xfId="0" applyFont="1" applyFill="1"/>
    <xf numFmtId="165" fontId="11" fillId="35" borderId="0" xfId="1" applyNumberFormat="1" applyFont="1" applyFill="1"/>
    <xf numFmtId="164" fontId="36" fillId="35" borderId="0" xfId="1" applyNumberFormat="1" applyFont="1" applyFill="1" applyAlignment="1">
      <alignment horizontal="center" wrapText="1"/>
    </xf>
    <xf numFmtId="164" fontId="10" fillId="35" borderId="0" xfId="1" applyNumberFormat="1" applyFont="1" applyFill="1"/>
    <xf numFmtId="14" fontId="8" fillId="35" borderId="0" xfId="0" applyNumberFormat="1" applyFont="1" applyFill="1" applyAlignment="1">
      <alignment horizontal="center" vertical="center" wrapText="1"/>
    </xf>
    <xf numFmtId="0" fontId="8" fillId="35" borderId="0" xfId="0" applyFont="1" applyFill="1" applyAlignment="1">
      <alignment horizontal="center" wrapText="1"/>
    </xf>
    <xf numFmtId="0" fontId="4" fillId="0" borderId="0" xfId="0" applyFont="1" applyAlignment="1">
      <alignment horizontal="center"/>
    </xf>
  </cellXfs>
  <cellStyles count="120">
    <cellStyle name="_x0007_" xfId="48" xr:uid="{CF0A63D2-1E08-4237-8386-D78F45A9E341}"/>
    <cellStyle name="20% - Accent1 2" xfId="18" xr:uid="{123F8817-8FE5-48B4-8CC4-7A95C7355057}"/>
    <cellStyle name="20% - Accent2 2" xfId="21" xr:uid="{80D332E9-6590-4B9B-B7A8-74607242393F}"/>
    <cellStyle name="20% - Accent3 2" xfId="24" xr:uid="{3B44C0EA-00FF-4E24-9263-ADBC12431F37}"/>
    <cellStyle name="20% - Accent4 2" xfId="27" xr:uid="{AAD44629-1403-4637-B76A-EB433DE41733}"/>
    <cellStyle name="20% - Accent5 2" xfId="30" xr:uid="{C0A3B8EA-2499-46D0-9D27-29BAEC940732}"/>
    <cellStyle name="20% - Accent6 2" xfId="33" xr:uid="{BCB4F06D-2A25-4572-9845-D1C78E34E431}"/>
    <cellStyle name="40% - Accent1 2" xfId="19" xr:uid="{8A11D2C0-5A83-4C89-8F0D-C85EB44FDC06}"/>
    <cellStyle name="40% - Accent2 2" xfId="22" xr:uid="{1DFC37BC-9680-4424-972E-3A67B57C43A8}"/>
    <cellStyle name="40% - Accent3 2" xfId="25" xr:uid="{4BE1416E-D69A-47B9-ACCF-6FB930D433B7}"/>
    <cellStyle name="40% - Accent4 2" xfId="28" xr:uid="{95283106-0B8D-423A-A381-8EE439EE9C23}"/>
    <cellStyle name="40% - Accent5 2" xfId="31" xr:uid="{49F6107E-5D16-4A0A-84D6-33BCF540A194}"/>
    <cellStyle name="40% - Accent6 2" xfId="34" xr:uid="{2C3B1C17-2FD1-4C47-B9F6-616AE14C9567}"/>
    <cellStyle name="60% - Accent1 2" xfId="110" xr:uid="{389E8DF4-3B0D-4657-B8D9-5098DA40BE73}"/>
    <cellStyle name="60% - Accent2 2" xfId="111" xr:uid="{22476217-A650-491B-936B-310A51D4DC08}"/>
    <cellStyle name="60% - Accent3 2" xfId="112" xr:uid="{E4A9AFBD-D85C-4554-AF09-3DDE847A7376}"/>
    <cellStyle name="60% - Accent4 2" xfId="113" xr:uid="{AB79BEBD-2178-4C10-8C97-08E5E5278637}"/>
    <cellStyle name="60% - Accent5 2" xfId="114" xr:uid="{0A0B855F-7B27-43FB-9150-C3976D094996}"/>
    <cellStyle name="60% - Accent6 2" xfId="115" xr:uid="{4BDADF18-A21E-4694-96CC-EE8E0830F6B2}"/>
    <cellStyle name="Accent1 2" xfId="17" xr:uid="{1324A447-ECB7-4F4D-8997-083902976AF6}"/>
    <cellStyle name="Accent2 2" xfId="20" xr:uid="{1A06014F-EC9C-4721-A91D-83422A1E2FE4}"/>
    <cellStyle name="Accent3 2" xfId="23" xr:uid="{A7C886B6-78F7-49BA-A73E-4DDB80B3D1FB}"/>
    <cellStyle name="Accent4 2" xfId="26" xr:uid="{38C0FA67-2976-407E-8027-AB4E9225C969}"/>
    <cellStyle name="Accent5 2" xfId="29" xr:uid="{AFD66BAC-E4C6-46AE-8433-0AE2DD657BE1}"/>
    <cellStyle name="Accent6 2" xfId="32" xr:uid="{9C8A4864-A0A7-4B12-8C34-52B10AE149C4}"/>
    <cellStyle name="Bad 2" xfId="8" xr:uid="{B649E2AC-8544-4425-A406-11B67E60D530}"/>
    <cellStyle name="Calculation 2" xfId="11" xr:uid="{C5BD91D6-A799-4B5A-9AEC-7B1539693AAF}"/>
    <cellStyle name="Comma" xfId="1" builtinId="3"/>
    <cellStyle name="Comma 10" xfId="96" xr:uid="{862C6DF6-B259-430D-8FD7-6002D799707B}"/>
    <cellStyle name="Comma 11" xfId="50" xr:uid="{67D39CF9-48F2-44D4-8D07-722F86293AE1}"/>
    <cellStyle name="Comma 11 2" xfId="79" xr:uid="{E3505302-AA3E-40A5-A398-BC607F3FB9A9}"/>
    <cellStyle name="Comma 11 3" xfId="80" xr:uid="{D07FEB11-D88F-423C-B33D-BA8BE0E660FC}"/>
    <cellStyle name="Comma 12" xfId="89" xr:uid="{6477A9FD-7017-49CE-BD8C-1D5799228CA7}"/>
    <cellStyle name="Comma 12 2" xfId="98" xr:uid="{2B814843-F99A-4A9A-8582-AF57475BF035}"/>
    <cellStyle name="Comma 12 3" xfId="101" xr:uid="{2B69F7DC-064E-4AEB-9E8F-49B8D1EAF190}"/>
    <cellStyle name="Comma 13" xfId="108" xr:uid="{6908C78E-D2C5-453E-B197-4860B3CD7906}"/>
    <cellStyle name="Comma 14" xfId="117" xr:uid="{02D48DB0-B35D-4CD7-9A85-37B0E84871CD}"/>
    <cellStyle name="Comma 15" xfId="104" xr:uid="{39A372C5-9700-4741-9A3F-BADA4DCFA044}"/>
    <cellStyle name="Comma 19" xfId="119" xr:uid="{DCD5743D-71D2-41AC-98FA-F2CCC3CE6D03}"/>
    <cellStyle name="Comma 2" xfId="43" xr:uid="{2DF8EC33-7883-4050-8DF6-30EAED31C83E}"/>
    <cellStyle name="Comma 2 2" xfId="52" xr:uid="{F7FE3EC5-B941-4378-9065-8E50F6629606}"/>
    <cellStyle name="Comma 2 3" xfId="53" xr:uid="{430B3016-B1CC-4667-A6C3-BD068E0150FD}"/>
    <cellStyle name="Comma 2 4" xfId="54" xr:uid="{591B5EA2-F382-47E5-9793-5E18B54CD01B}"/>
    <cellStyle name="Comma 2 5" xfId="51" xr:uid="{6D958C0E-D311-4C30-B7EE-B49CE2429D52}"/>
    <cellStyle name="Comma 3" xfId="42" xr:uid="{A7388F57-EA8D-49C2-844A-FF19CD62D3E2}"/>
    <cellStyle name="Comma 3 2" xfId="87" xr:uid="{1783BA77-060B-4D78-BAFF-C1C93DEBA294}"/>
    <cellStyle name="Comma 3 3" xfId="55" xr:uid="{C4B43FCB-AE3E-49B3-94B4-FD7794CAD0F6}"/>
    <cellStyle name="Comma 4" xfId="40" xr:uid="{5C995B9B-9CE5-4C99-BAD7-9680F1B85C5C}"/>
    <cellStyle name="Comma 4 2" xfId="56" xr:uid="{DA53A424-073F-440E-AD42-53EFFD032C62}"/>
    <cellStyle name="Comma 5" xfId="46" xr:uid="{A788353D-48AD-41F7-8841-0693EAD964EC}"/>
    <cellStyle name="Comma 5 2" xfId="78" xr:uid="{CD7AB2D7-2DB3-4AFD-8F8E-4077CA4630A1}"/>
    <cellStyle name="Comma 6" xfId="49" xr:uid="{08CF8C4E-2E5A-40DF-8E18-2D3A429835E7}"/>
    <cellStyle name="Comma 7" xfId="92" xr:uid="{6BDEEE28-8C60-43B0-AA9F-539BEC310E6D}"/>
    <cellStyle name="Comma 8" xfId="94" xr:uid="{39C46F47-674E-46FC-8F42-1B0214961A41}"/>
    <cellStyle name="Comma 9" xfId="57" xr:uid="{5869FCAC-2E64-404E-8CDA-50F38161E119}"/>
    <cellStyle name="Check Cell 2" xfId="13" xr:uid="{2544455D-945C-4B9C-9382-E8B067F2A306}"/>
    <cellStyle name="Explanatory Text 2" xfId="15" xr:uid="{8BA30927-5788-4E6D-BB2A-A235D47CA98C}"/>
    <cellStyle name="Good 2" xfId="7" xr:uid="{1140BDC8-6D28-4728-8B1F-3B974A48B9DE}"/>
    <cellStyle name="Heading 1 2" xfId="3" xr:uid="{C80B28CE-3C91-4C7B-84A2-14521D330B5E}"/>
    <cellStyle name="Heading 2 2" xfId="4" xr:uid="{503AAD84-42CB-45C2-B58A-9F7F907DAEA4}"/>
    <cellStyle name="Heading 3 2" xfId="5" xr:uid="{1BFC7AF1-1363-4845-AF57-6403BD5ECCAD}"/>
    <cellStyle name="Heading 4 2" xfId="6" xr:uid="{97AD7F2E-953E-4D81-AE7A-69FE7A409EDE}"/>
    <cellStyle name="Input 2" xfId="9" xr:uid="{0A10D084-D12A-4920-AE4E-5B6664470205}"/>
    <cellStyle name="Linked Cell 2" xfId="12" xr:uid="{AC7C7AFB-8261-4E6B-8684-BF3B986975F5}"/>
    <cellStyle name="Neutral 2" xfId="109" xr:uid="{6FCC3C4B-3222-4085-9E7F-BB4C5FA0D1DD}"/>
    <cellStyle name="Normal" xfId="0" builtinId="0"/>
    <cellStyle name="Normal 10" xfId="90" xr:uid="{DB0875E7-10C5-418A-8281-44897C6C4709}"/>
    <cellStyle name="Normal 10 2" xfId="58" xr:uid="{48FF8882-C143-4060-89A9-D34F8D8BEBFC}"/>
    <cellStyle name="Normal 11" xfId="59" xr:uid="{1CC434E7-8916-4838-B83B-8036ADC8ABF3}"/>
    <cellStyle name="Normal 11 2" xfId="60" xr:uid="{C7338A5D-C1F2-40A6-87CD-80BC3993ABFD}"/>
    <cellStyle name="Normal 11 2 2" xfId="81" xr:uid="{0719E2B7-2D23-4A58-A123-E5A43C837B15}"/>
    <cellStyle name="Normal 11 3" xfId="82" xr:uid="{A21BC415-ECAE-43E3-944B-C3AEF5CAC6A2}"/>
    <cellStyle name="Normal 12" xfId="91" xr:uid="{E5804FFD-83D0-41FD-9129-0814F8BFDC0A}"/>
    <cellStyle name="Normal 13" xfId="93" xr:uid="{A8C1F4FA-E0B9-496E-A32D-22D75F9FB865}"/>
    <cellStyle name="Normal 14" xfId="95" xr:uid="{9940C911-8A1E-43C3-AB15-29CE6F22996A}"/>
    <cellStyle name="Normal 15" xfId="36" xr:uid="{5795BB52-06BE-40F9-B3EC-DD622A409CA8}"/>
    <cellStyle name="Normal 15 2" xfId="99" xr:uid="{4058B3F6-3FCE-42B1-9F41-498CEBCC6F46}"/>
    <cellStyle name="Normal 16" xfId="102" xr:uid="{A32CD290-F2BA-4684-B5F2-ADC4CB811B36}"/>
    <cellStyle name="Normal 17" xfId="103" xr:uid="{86C32192-C5D1-48AC-9F22-F2348A771699}"/>
    <cellStyle name="Normal 18" xfId="105" xr:uid="{5DFB2B85-203C-4AA4-BDE0-56E58B1504ED}"/>
    <cellStyle name="Normal 19" xfId="106" xr:uid="{05B8F3EC-B3C9-4080-B2D6-0849E0D593D8}"/>
    <cellStyle name="Normal 2" xfId="44" xr:uid="{D342A658-E9B0-45CB-B364-10057B076837}"/>
    <cellStyle name="Normal 2 2" xfId="62" xr:uid="{906FA00E-8432-43A6-A931-554EAD044FE5}"/>
    <cellStyle name="Normal 2 2 2" xfId="63" xr:uid="{6694A538-3DDD-4E8A-A719-D3D2924EC26B}"/>
    <cellStyle name="Normal 2 2 2 2" xfId="84" xr:uid="{1753381B-9BD0-4046-8D7A-0DF547BBE9D3}"/>
    <cellStyle name="Normal 2 3" xfId="64" xr:uid="{16766F46-3396-4F08-BF70-8D4D1ACD6808}"/>
    <cellStyle name="Normal 2 3 2" xfId="65" xr:uid="{CB135D66-726E-4D1D-883F-F6ABE52D2E10}"/>
    <cellStyle name="Normal 2 4" xfId="83" xr:uid="{EEAF6A72-D599-4292-A1C8-5F005B15AB81}"/>
    <cellStyle name="Normal 2 5" xfId="61" xr:uid="{EF9E787C-C8F3-467B-9891-6433101DCC75}"/>
    <cellStyle name="Normal 20" xfId="107" xr:uid="{557E93C4-73E6-45A4-8A3D-8188EFEC0FCB}"/>
    <cellStyle name="Normal 21" xfId="116" xr:uid="{E31B2B88-48B5-4DEB-BD41-F5641DBFADE5}"/>
    <cellStyle name="Normal 22" xfId="35" xr:uid="{77590811-6613-4045-9CD1-9A87DF67A8B9}"/>
    <cellStyle name="Normal 3" xfId="38" xr:uid="{C9254A69-7B66-446E-883E-71DA44B638A5}"/>
    <cellStyle name="Normal 3 2" xfId="85" xr:uid="{244F2EDA-BF08-4D79-AB80-E13F6D86500A}"/>
    <cellStyle name="Normal 3 3" xfId="66" xr:uid="{EB48945E-D9F7-462C-A3CF-D6F9FE10B5C7}"/>
    <cellStyle name="Normal 3 4" xfId="39" xr:uid="{1342AF8B-8FA9-437D-A6B4-C2162A227E8A}"/>
    <cellStyle name="Normal 38" xfId="67" xr:uid="{90AEAE09-2D28-4508-A6A7-56E9A76BBE2B}"/>
    <cellStyle name="Normal 39" xfId="68" xr:uid="{48F333B7-8B09-44C9-8F58-D646F7D56645}"/>
    <cellStyle name="Normal 4" xfId="41" xr:uid="{0DD13604-9E76-44D9-8DBF-6CBE56358F95}"/>
    <cellStyle name="Normal 4 2" xfId="86" xr:uid="{C89DB6ED-6763-4A22-A3F7-65E336B45522}"/>
    <cellStyle name="Normal 4 3" xfId="69" xr:uid="{87532FC5-368F-480B-9323-1E9A409BD50E}"/>
    <cellStyle name="Normal 41" xfId="70" xr:uid="{B3E838C3-38CF-4BA0-8972-76B84B574EF8}"/>
    <cellStyle name="Normal 42" xfId="71" xr:uid="{86F8830B-5AE1-460A-858A-0D912E02AE46}"/>
    <cellStyle name="Normal 43" xfId="72" xr:uid="{08A6AA19-F315-401C-86AF-DA6AD8AE0913}"/>
    <cellStyle name="Normal 5" xfId="45" xr:uid="{CDB27699-D621-4807-A795-5A2D63FCBBD8}"/>
    <cellStyle name="Normal 5 2" xfId="73" xr:uid="{C375905B-2D3D-4C5A-9B3C-37460FE655EA}"/>
    <cellStyle name="Normal 6" xfId="74" xr:uid="{62D5A888-1A39-4A16-961B-4C0830FEF6F8}"/>
    <cellStyle name="Normal 7" xfId="75" xr:uid="{F8D82CC8-54B8-47E0-8FDE-BC26A05B2560}"/>
    <cellStyle name="Normal 7 2" xfId="88" xr:uid="{95E73A44-B37D-434C-B6A1-1548AB152105}"/>
    <cellStyle name="Normal 8" xfId="76" xr:uid="{08315A12-8083-410B-94A7-A7AB86867123}"/>
    <cellStyle name="Normal 9" xfId="47" xr:uid="{3A6D07B4-4C13-4B5B-B2ED-9F303113A8DC}"/>
    <cellStyle name="Note 2" xfId="118" xr:uid="{D846BB2C-F325-4AAB-8B76-8B777ADF335C}"/>
    <cellStyle name="Output 2" xfId="10" xr:uid="{1A821769-1186-4A13-BC46-B657AF8AD52E}"/>
    <cellStyle name="Percent 2" xfId="77" xr:uid="{953594A7-0969-48B4-B448-99CCEF2A4B2A}"/>
    <cellStyle name="Percent 3" xfId="37" xr:uid="{3B372ACD-07DA-44C5-97C4-AF4F6C737828}"/>
    <cellStyle name="Percent 3 2" xfId="100" xr:uid="{D8B452C4-9690-4ACA-81D9-D07178CA6A5A}"/>
    <cellStyle name="Percent 4" xfId="97" xr:uid="{497E6D0F-515A-45C9-BAA6-A97ECF82A9B4}"/>
    <cellStyle name="Title 2" xfId="2" xr:uid="{3DA89F7D-1567-4249-98A1-96D4503083E2}"/>
    <cellStyle name="Total 2" xfId="16" xr:uid="{13F77985-9614-4014-8922-8DCECAC62B4B}"/>
    <cellStyle name="Warning Text 2" xfId="14" xr:uid="{483F6D1B-3264-4AEC-A2F6-53E57B428A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F45"/>
  <sheetViews>
    <sheetView tabSelected="1" zoomScaleNormal="100" workbookViewId="0">
      <selection activeCell="D15" sqref="D15"/>
    </sheetView>
  </sheetViews>
  <sheetFormatPr defaultColWidth="8.88671875" defaultRowHeight="15.05" x14ac:dyDescent="0.3"/>
  <cols>
    <col min="1" max="1" width="11.109375" style="7" customWidth="1"/>
    <col min="2" max="2" width="15.5546875" customWidth="1"/>
    <col min="3" max="3" width="40.5546875" customWidth="1"/>
    <col min="4" max="4" width="56.33203125" customWidth="1"/>
    <col min="5" max="5" width="46.88671875" customWidth="1"/>
    <col min="6" max="6" width="13.33203125" style="9" customWidth="1"/>
  </cols>
  <sheetData>
    <row r="1" spans="1:6" ht="17.55" x14ac:dyDescent="0.3">
      <c r="A1" s="27" t="s">
        <v>102</v>
      </c>
      <c r="B1" s="27"/>
      <c r="C1" s="27"/>
      <c r="D1" s="27"/>
      <c r="E1" s="27"/>
      <c r="F1" s="27"/>
    </row>
    <row r="2" spans="1:6" ht="14.4" customHeight="1" x14ac:dyDescent="0.3">
      <c r="A2" s="4" t="s">
        <v>23</v>
      </c>
      <c r="B2" s="10" t="s">
        <v>0</v>
      </c>
      <c r="C2" s="10" t="s">
        <v>77</v>
      </c>
      <c r="D2" s="10" t="s">
        <v>19</v>
      </c>
      <c r="E2" s="10" t="s">
        <v>90</v>
      </c>
      <c r="F2" s="8" t="s">
        <v>69</v>
      </c>
    </row>
    <row r="3" spans="1:6" x14ac:dyDescent="0.3">
      <c r="A3" s="1">
        <v>45230</v>
      </c>
      <c r="B3" s="2" t="s">
        <v>59</v>
      </c>
      <c r="C3" s="2" t="s">
        <v>96</v>
      </c>
      <c r="D3" s="2" t="s">
        <v>22</v>
      </c>
      <c r="E3" s="2" t="s">
        <v>10</v>
      </c>
      <c r="F3" s="5">
        <v>-637533</v>
      </c>
    </row>
    <row r="4" spans="1:6" x14ac:dyDescent="0.3">
      <c r="A4" s="1">
        <v>45230</v>
      </c>
      <c r="B4" s="2" t="s">
        <v>115</v>
      </c>
      <c r="C4" s="2" t="s">
        <v>104</v>
      </c>
      <c r="D4" s="2" t="s">
        <v>22</v>
      </c>
      <c r="E4" s="2" t="s">
        <v>49</v>
      </c>
      <c r="F4" s="5">
        <v>-193707</v>
      </c>
    </row>
    <row r="5" spans="1:6" x14ac:dyDescent="0.3">
      <c r="A5" s="1">
        <v>45230</v>
      </c>
      <c r="B5" s="2" t="s">
        <v>92</v>
      </c>
      <c r="C5" s="2" t="s">
        <v>4</v>
      </c>
      <c r="D5" s="2" t="s">
        <v>22</v>
      </c>
      <c r="E5" s="2" t="s">
        <v>33</v>
      </c>
      <c r="F5" s="5">
        <v>-644754</v>
      </c>
    </row>
    <row r="6" spans="1:6" x14ac:dyDescent="0.3">
      <c r="A6" s="1">
        <v>45230</v>
      </c>
      <c r="B6" s="2" t="s">
        <v>116</v>
      </c>
      <c r="C6" s="2" t="s">
        <v>20</v>
      </c>
      <c r="D6" s="2" t="s">
        <v>22</v>
      </c>
      <c r="E6" s="2" t="s">
        <v>107</v>
      </c>
      <c r="F6" s="5">
        <v>-290560</v>
      </c>
    </row>
    <row r="7" spans="1:6" x14ac:dyDescent="0.3">
      <c r="A7" s="1">
        <v>45230</v>
      </c>
      <c r="B7" s="2" t="s">
        <v>45</v>
      </c>
      <c r="C7" s="2" t="s">
        <v>52</v>
      </c>
      <c r="D7" s="2" t="s">
        <v>22</v>
      </c>
      <c r="E7" s="2" t="s">
        <v>54</v>
      </c>
      <c r="F7" s="5">
        <v>-104641</v>
      </c>
    </row>
    <row r="8" spans="1:6" x14ac:dyDescent="0.3">
      <c r="A8" s="1">
        <v>45230</v>
      </c>
      <c r="B8" s="2" t="s">
        <v>91</v>
      </c>
      <c r="C8" s="2" t="s">
        <v>127</v>
      </c>
      <c r="D8" s="2" t="s">
        <v>22</v>
      </c>
      <c r="E8" s="2" t="s">
        <v>105</v>
      </c>
      <c r="F8" s="5">
        <v>-114080</v>
      </c>
    </row>
    <row r="9" spans="1:6" x14ac:dyDescent="0.3">
      <c r="A9" s="1">
        <v>45230</v>
      </c>
      <c r="B9" s="2" t="s">
        <v>123</v>
      </c>
      <c r="C9" s="2" t="s">
        <v>57</v>
      </c>
      <c r="D9" s="2" t="s">
        <v>22</v>
      </c>
      <c r="E9" s="2" t="s">
        <v>8</v>
      </c>
      <c r="F9" s="5">
        <v>-113945</v>
      </c>
    </row>
    <row r="10" spans="1:6" x14ac:dyDescent="0.3">
      <c r="A10" s="1">
        <v>45230</v>
      </c>
      <c r="B10" s="2" t="s">
        <v>129</v>
      </c>
      <c r="C10" s="2" t="s">
        <v>36</v>
      </c>
      <c r="D10" s="2" t="s">
        <v>22</v>
      </c>
      <c r="E10" s="2" t="s">
        <v>99</v>
      </c>
      <c r="F10" s="5">
        <v>-47196</v>
      </c>
    </row>
    <row r="11" spans="1:6" x14ac:dyDescent="0.3">
      <c r="A11" s="1">
        <v>45230</v>
      </c>
      <c r="B11" s="2" t="s">
        <v>1</v>
      </c>
      <c r="C11" s="2" t="s">
        <v>21</v>
      </c>
      <c r="D11" s="2" t="s">
        <v>22</v>
      </c>
      <c r="E11" s="2" t="s">
        <v>43</v>
      </c>
      <c r="F11" s="5">
        <v>-441355</v>
      </c>
    </row>
    <row r="12" spans="1:6" x14ac:dyDescent="0.3">
      <c r="A12" s="1">
        <v>45230</v>
      </c>
      <c r="B12" s="2" t="s">
        <v>39</v>
      </c>
      <c r="C12" s="2" t="s">
        <v>17</v>
      </c>
      <c r="D12" s="2" t="s">
        <v>22</v>
      </c>
      <c r="E12" s="2" t="s">
        <v>122</v>
      </c>
      <c r="F12" s="5">
        <v>-90070</v>
      </c>
    </row>
    <row r="13" spans="1:6" x14ac:dyDescent="0.3">
      <c r="A13" s="1">
        <v>45230</v>
      </c>
      <c r="B13" s="2" t="s">
        <v>42</v>
      </c>
      <c r="C13" s="2" t="s">
        <v>3</v>
      </c>
      <c r="D13" s="2" t="s">
        <v>22</v>
      </c>
      <c r="E13" s="2" t="s">
        <v>26</v>
      </c>
      <c r="F13" s="5">
        <v>-96853</v>
      </c>
    </row>
    <row r="14" spans="1:6" x14ac:dyDescent="0.3">
      <c r="A14" s="1">
        <v>45230</v>
      </c>
      <c r="B14" s="2" t="s">
        <v>74</v>
      </c>
      <c r="C14" s="2" t="s">
        <v>24</v>
      </c>
      <c r="D14" s="2" t="s">
        <v>22</v>
      </c>
      <c r="E14" s="2" t="s">
        <v>124</v>
      </c>
      <c r="F14" s="5">
        <v>-186923</v>
      </c>
    </row>
    <row r="15" spans="1:6" x14ac:dyDescent="0.3">
      <c r="A15" s="1">
        <v>45230</v>
      </c>
      <c r="B15" s="2" t="s">
        <v>46</v>
      </c>
      <c r="C15" s="2" t="s">
        <v>2</v>
      </c>
      <c r="D15" s="2" t="s">
        <v>22</v>
      </c>
      <c r="E15" s="2" t="s">
        <v>94</v>
      </c>
      <c r="F15" s="5">
        <v>-75340</v>
      </c>
    </row>
    <row r="16" spans="1:6" x14ac:dyDescent="0.3">
      <c r="A16" s="1">
        <v>45230</v>
      </c>
      <c r="B16" s="2" t="s">
        <v>34</v>
      </c>
      <c r="C16" s="2" t="s">
        <v>25</v>
      </c>
      <c r="D16" s="2" t="s">
        <v>22</v>
      </c>
      <c r="E16" s="2" t="s">
        <v>53</v>
      </c>
      <c r="F16" s="5">
        <v>-347535</v>
      </c>
    </row>
    <row r="17" spans="1:6" x14ac:dyDescent="0.3">
      <c r="A17" s="1">
        <v>45230</v>
      </c>
      <c r="B17" s="2" t="s">
        <v>62</v>
      </c>
      <c r="C17" s="2" t="s">
        <v>5</v>
      </c>
      <c r="D17" s="2" t="s">
        <v>22</v>
      </c>
      <c r="E17" s="2" t="s">
        <v>132</v>
      </c>
      <c r="F17" s="5">
        <v>-227336</v>
      </c>
    </row>
    <row r="18" spans="1:6" x14ac:dyDescent="0.3">
      <c r="A18" s="1">
        <v>45230</v>
      </c>
      <c r="B18" s="2" t="s">
        <v>41</v>
      </c>
      <c r="C18" s="2" t="s">
        <v>117</v>
      </c>
      <c r="D18" s="2" t="s">
        <v>22</v>
      </c>
      <c r="E18" s="2" t="s">
        <v>51</v>
      </c>
      <c r="F18" s="5">
        <v>-244324</v>
      </c>
    </row>
    <row r="19" spans="1:6" x14ac:dyDescent="0.3">
      <c r="A19" s="1">
        <v>45230</v>
      </c>
      <c r="B19" s="2" t="s">
        <v>35</v>
      </c>
      <c r="C19" s="2" t="s">
        <v>58</v>
      </c>
      <c r="D19" s="2" t="s">
        <v>22</v>
      </c>
      <c r="E19" s="2" t="s">
        <v>6</v>
      </c>
      <c r="F19" s="5">
        <v>-189285</v>
      </c>
    </row>
    <row r="20" spans="1:6" x14ac:dyDescent="0.3">
      <c r="A20" s="1">
        <v>45230</v>
      </c>
      <c r="B20" s="2" t="s">
        <v>11</v>
      </c>
      <c r="C20" s="2" t="s">
        <v>38</v>
      </c>
      <c r="D20" s="2" t="s">
        <v>22</v>
      </c>
      <c r="E20" s="2" t="s">
        <v>14</v>
      </c>
      <c r="F20" s="5">
        <v>-113945</v>
      </c>
    </row>
    <row r="21" spans="1:6" x14ac:dyDescent="0.3">
      <c r="A21" s="1">
        <v>45230</v>
      </c>
      <c r="B21" s="2" t="s">
        <v>50</v>
      </c>
      <c r="C21" s="2" t="s">
        <v>12</v>
      </c>
      <c r="D21" s="2" t="s">
        <v>22</v>
      </c>
      <c r="E21" s="2" t="s">
        <v>79</v>
      </c>
      <c r="F21" s="5">
        <v>-96853</v>
      </c>
    </row>
    <row r="22" spans="1:6" x14ac:dyDescent="0.3">
      <c r="A22" s="1">
        <v>45230</v>
      </c>
      <c r="B22" s="2" t="s">
        <v>76</v>
      </c>
      <c r="C22" s="2" t="s">
        <v>67</v>
      </c>
      <c r="D22" s="2" t="s">
        <v>22</v>
      </c>
      <c r="E22" s="2" t="s">
        <v>61</v>
      </c>
      <c r="F22" s="5">
        <v>-51487</v>
      </c>
    </row>
    <row r="23" spans="1:6" x14ac:dyDescent="0.3">
      <c r="A23" s="1">
        <v>45230</v>
      </c>
      <c r="B23" s="2" t="s">
        <v>93</v>
      </c>
      <c r="C23" s="2" t="s">
        <v>121</v>
      </c>
      <c r="D23" s="2" t="s">
        <v>22</v>
      </c>
      <c r="E23" s="2" t="s">
        <v>56</v>
      </c>
      <c r="F23" s="5">
        <v>-57040</v>
      </c>
    </row>
    <row r="24" spans="1:6" x14ac:dyDescent="0.3">
      <c r="A24" s="1">
        <v>45230</v>
      </c>
      <c r="B24" s="2" t="s">
        <v>134</v>
      </c>
      <c r="C24" s="2" t="s">
        <v>65</v>
      </c>
      <c r="D24" s="2" t="s">
        <v>22</v>
      </c>
      <c r="E24" s="2" t="s">
        <v>63</v>
      </c>
      <c r="F24" s="5">
        <v>-193707</v>
      </c>
    </row>
    <row r="25" spans="1:6" x14ac:dyDescent="0.3">
      <c r="A25" s="1">
        <v>45230</v>
      </c>
      <c r="B25" s="2" t="s">
        <v>119</v>
      </c>
      <c r="C25" s="2" t="s">
        <v>125</v>
      </c>
      <c r="D25" s="2" t="s">
        <v>22</v>
      </c>
      <c r="E25" s="2" t="s">
        <v>44</v>
      </c>
      <c r="F25" s="5">
        <v>-75340</v>
      </c>
    </row>
    <row r="26" spans="1:6" x14ac:dyDescent="0.3">
      <c r="A26" s="1">
        <v>45230</v>
      </c>
      <c r="B26" s="2" t="s">
        <v>114</v>
      </c>
      <c r="C26" s="2" t="s">
        <v>112</v>
      </c>
      <c r="D26" s="2" t="s">
        <v>22</v>
      </c>
      <c r="E26" s="2" t="s">
        <v>120</v>
      </c>
      <c r="F26" s="5">
        <v>-98683</v>
      </c>
    </row>
    <row r="27" spans="1:6" x14ac:dyDescent="0.3">
      <c r="A27" s="1">
        <v>45230</v>
      </c>
      <c r="B27" s="2" t="s">
        <v>29</v>
      </c>
      <c r="C27" s="2" t="s">
        <v>109</v>
      </c>
      <c r="D27" s="2" t="s">
        <v>22</v>
      </c>
      <c r="E27" s="2" t="s">
        <v>71</v>
      </c>
      <c r="F27" s="5">
        <v>-48070</v>
      </c>
    </row>
    <row r="28" spans="1:6" x14ac:dyDescent="0.3">
      <c r="A28" s="1">
        <v>45230</v>
      </c>
      <c r="B28" s="2" t="s">
        <v>87</v>
      </c>
      <c r="C28" s="2" t="s">
        <v>27</v>
      </c>
      <c r="D28" s="2" t="s">
        <v>22</v>
      </c>
      <c r="E28" s="2" t="s">
        <v>16</v>
      </c>
      <c r="F28" s="5">
        <v>-96853</v>
      </c>
    </row>
    <row r="29" spans="1:6" x14ac:dyDescent="0.3">
      <c r="A29" s="1">
        <v>45230</v>
      </c>
      <c r="B29" s="2" t="s">
        <v>106</v>
      </c>
      <c r="C29" s="2" t="s">
        <v>133</v>
      </c>
      <c r="D29" s="2" t="s">
        <v>22</v>
      </c>
      <c r="E29" s="2" t="s">
        <v>47</v>
      </c>
      <c r="F29" s="5">
        <v>-529783</v>
      </c>
    </row>
    <row r="30" spans="1:6" x14ac:dyDescent="0.3">
      <c r="A30" s="1">
        <v>45230</v>
      </c>
      <c r="B30" s="2" t="s">
        <v>32</v>
      </c>
      <c r="C30" s="2" t="s">
        <v>7</v>
      </c>
      <c r="D30" s="2" t="s">
        <v>22</v>
      </c>
      <c r="E30" s="2" t="s">
        <v>113</v>
      </c>
      <c r="F30" s="5">
        <v>-141588</v>
      </c>
    </row>
    <row r="31" spans="1:6" x14ac:dyDescent="0.3">
      <c r="A31" s="1">
        <v>45230</v>
      </c>
      <c r="B31" s="2" t="s">
        <v>68</v>
      </c>
      <c r="C31" s="2" t="s">
        <v>9</v>
      </c>
      <c r="D31" s="2" t="s">
        <v>22</v>
      </c>
      <c r="E31" s="2" t="s">
        <v>28</v>
      </c>
      <c r="F31" s="5">
        <v>-261191</v>
      </c>
    </row>
    <row r="32" spans="1:6" x14ac:dyDescent="0.3">
      <c r="A32" s="1">
        <v>45230</v>
      </c>
      <c r="B32" s="2" t="s">
        <v>81</v>
      </c>
      <c r="C32" s="2" t="s">
        <v>64</v>
      </c>
      <c r="D32" s="2" t="s">
        <v>22</v>
      </c>
      <c r="E32" s="2" t="s">
        <v>31</v>
      </c>
      <c r="F32" s="5">
        <v>-116193</v>
      </c>
    </row>
    <row r="33" spans="1:6" x14ac:dyDescent="0.3">
      <c r="A33" s="1">
        <v>45230</v>
      </c>
      <c r="B33" s="2" t="s">
        <v>128</v>
      </c>
      <c r="C33" s="2" t="s">
        <v>15</v>
      </c>
      <c r="D33" s="2" t="s">
        <v>22</v>
      </c>
      <c r="E33" s="2" t="s">
        <v>80</v>
      </c>
      <c r="F33" s="5">
        <v>-205947</v>
      </c>
    </row>
    <row r="34" spans="1:6" x14ac:dyDescent="0.3">
      <c r="A34" s="1">
        <v>45230</v>
      </c>
      <c r="B34" s="2" t="s">
        <v>85</v>
      </c>
      <c r="C34" s="2" t="s">
        <v>82</v>
      </c>
      <c r="D34" s="2" t="s">
        <v>22</v>
      </c>
      <c r="E34" s="2" t="s">
        <v>110</v>
      </c>
      <c r="F34" s="5">
        <v>-603162</v>
      </c>
    </row>
    <row r="35" spans="1:6" x14ac:dyDescent="0.3">
      <c r="A35" s="1">
        <v>45230</v>
      </c>
      <c r="B35" s="2" t="s">
        <v>97</v>
      </c>
      <c r="C35" s="2" t="s">
        <v>40</v>
      </c>
      <c r="D35" s="2" t="s">
        <v>22</v>
      </c>
      <c r="E35" s="2" t="s">
        <v>108</v>
      </c>
      <c r="F35" s="5">
        <v>-109993</v>
      </c>
    </row>
    <row r="36" spans="1:6" x14ac:dyDescent="0.3">
      <c r="A36" s="1">
        <v>45230</v>
      </c>
      <c r="B36" s="2" t="s">
        <v>130</v>
      </c>
      <c r="C36" s="2" t="s">
        <v>83</v>
      </c>
      <c r="D36" s="2" t="s">
        <v>22</v>
      </c>
      <c r="E36" s="2" t="s">
        <v>111</v>
      </c>
      <c r="F36" s="5">
        <v>-170985</v>
      </c>
    </row>
    <row r="37" spans="1:6" x14ac:dyDescent="0.3">
      <c r="A37" s="1">
        <v>45230</v>
      </c>
      <c r="B37" s="2" t="s">
        <v>98</v>
      </c>
      <c r="C37" s="2" t="s">
        <v>30</v>
      </c>
      <c r="D37" s="2" t="s">
        <v>22</v>
      </c>
      <c r="E37" s="2" t="s">
        <v>100</v>
      </c>
      <c r="F37" s="5">
        <v>-516535</v>
      </c>
    </row>
    <row r="38" spans="1:6" x14ac:dyDescent="0.3">
      <c r="A38" s="1">
        <v>45230</v>
      </c>
      <c r="B38" s="2" t="s">
        <v>73</v>
      </c>
      <c r="C38" s="2" t="s">
        <v>72</v>
      </c>
      <c r="D38" s="2" t="s">
        <v>22</v>
      </c>
      <c r="E38" s="2" t="s">
        <v>89</v>
      </c>
      <c r="F38" s="5">
        <v>-277109</v>
      </c>
    </row>
    <row r="39" spans="1:6" x14ac:dyDescent="0.3">
      <c r="A39" s="1">
        <v>45230</v>
      </c>
      <c r="B39" s="2" t="s">
        <v>78</v>
      </c>
      <c r="C39" s="2" t="s">
        <v>88</v>
      </c>
      <c r="D39" s="2" t="s">
        <v>22</v>
      </c>
      <c r="E39" s="2" t="s">
        <v>60</v>
      </c>
      <c r="F39" s="5">
        <v>-727374</v>
      </c>
    </row>
    <row r="40" spans="1:6" x14ac:dyDescent="0.3">
      <c r="A40" s="1">
        <v>45230</v>
      </c>
      <c r="B40" s="2" t="s">
        <v>48</v>
      </c>
      <c r="C40" s="2" t="s">
        <v>75</v>
      </c>
      <c r="D40" s="2" t="s">
        <v>22</v>
      </c>
      <c r="E40" s="2" t="s">
        <v>101</v>
      </c>
      <c r="F40" s="5">
        <v>-432041</v>
      </c>
    </row>
    <row r="41" spans="1:6" x14ac:dyDescent="0.3">
      <c r="A41" s="1">
        <v>45230</v>
      </c>
      <c r="B41" s="2" t="s">
        <v>126</v>
      </c>
      <c r="C41" s="2" t="s">
        <v>13</v>
      </c>
      <c r="D41" s="2" t="s">
        <v>22</v>
      </c>
      <c r="E41" s="2" t="s">
        <v>103</v>
      </c>
      <c r="F41" s="5">
        <v>-161480</v>
      </c>
    </row>
    <row r="42" spans="1:6" x14ac:dyDescent="0.3">
      <c r="A42" s="1">
        <v>45230</v>
      </c>
      <c r="B42" s="2" t="s">
        <v>70</v>
      </c>
      <c r="C42" s="2" t="s">
        <v>18</v>
      </c>
      <c r="D42" s="2" t="s">
        <v>22</v>
      </c>
      <c r="E42" s="2" t="s">
        <v>118</v>
      </c>
      <c r="F42" s="5">
        <v>-134326</v>
      </c>
    </row>
    <row r="43" spans="1:6" x14ac:dyDescent="0.3">
      <c r="A43" s="1">
        <v>45230</v>
      </c>
      <c r="B43" s="2" t="s">
        <v>86</v>
      </c>
      <c r="C43" s="2" t="s">
        <v>37</v>
      </c>
      <c r="D43" s="2" t="s">
        <v>22</v>
      </c>
      <c r="E43" s="2" t="s">
        <v>131</v>
      </c>
      <c r="F43" s="5">
        <v>-102974</v>
      </c>
    </row>
    <row r="44" spans="1:6" x14ac:dyDescent="0.3">
      <c r="A44" s="1">
        <v>45230</v>
      </c>
      <c r="B44" s="2" t="s">
        <v>66</v>
      </c>
      <c r="C44" s="2" t="s">
        <v>95</v>
      </c>
      <c r="D44" s="2" t="s">
        <v>22</v>
      </c>
      <c r="E44" s="2" t="s">
        <v>84</v>
      </c>
      <c r="F44" s="5">
        <v>-227891</v>
      </c>
    </row>
    <row r="45" spans="1:6" x14ac:dyDescent="0.3">
      <c r="A45" s="3" t="s">
        <v>55</v>
      </c>
      <c r="F45" s="6">
        <v>-9595987</v>
      </c>
    </row>
  </sheetData>
  <autoFilter ref="A2:F45" xr:uid="{A4D6C647-DDB8-4602-B6A1-45E018278E2E}"/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FF9C0-9A0A-4DC8-B772-E373DC265967}">
  <dimension ref="A1:O111"/>
  <sheetViews>
    <sheetView topLeftCell="C1" workbookViewId="0">
      <selection activeCell="T21" sqref="T21"/>
    </sheetView>
  </sheetViews>
  <sheetFormatPr defaultRowHeight="15.05" x14ac:dyDescent="0.3"/>
  <cols>
    <col min="1" max="2" width="0" hidden="1" customWidth="1"/>
    <col min="3" max="3" width="11.6640625" customWidth="1"/>
    <col min="4" max="5" width="0" hidden="1" customWidth="1"/>
    <col min="7" max="8" width="0" hidden="1" customWidth="1"/>
    <col min="9" max="9" width="30.33203125" customWidth="1"/>
    <col min="10" max="10" width="11.5546875" customWidth="1"/>
    <col min="11" max="11" width="11.33203125" style="21" customWidth="1"/>
    <col min="12" max="12" width="10.33203125" style="21" customWidth="1"/>
    <col min="13" max="13" width="14.21875" style="21" customWidth="1"/>
    <col min="14" max="14" width="40" hidden="1" customWidth="1"/>
    <col min="15" max="15" width="13.33203125" customWidth="1"/>
  </cols>
  <sheetData>
    <row r="1" spans="1:15" x14ac:dyDescent="0.3">
      <c r="M1" s="22">
        <f>+SUBTOTAL(9,M3:M71)</f>
        <v>9595983.8800000008</v>
      </c>
    </row>
    <row r="2" spans="1:15" s="13" customFormat="1" ht="30.05" x14ac:dyDescent="0.3">
      <c r="A2" s="26" t="s">
        <v>135</v>
      </c>
      <c r="B2" s="26" t="s">
        <v>136</v>
      </c>
      <c r="C2" s="25" t="s">
        <v>137</v>
      </c>
      <c r="D2" s="26" t="s">
        <v>138</v>
      </c>
      <c r="E2" s="26" t="s">
        <v>139</v>
      </c>
      <c r="F2" s="12" t="s">
        <v>140</v>
      </c>
      <c r="G2" s="26" t="s">
        <v>141</v>
      </c>
      <c r="H2" s="26" t="s">
        <v>142</v>
      </c>
      <c r="I2" s="12" t="s">
        <v>143</v>
      </c>
      <c r="J2" s="12" t="s">
        <v>144</v>
      </c>
      <c r="K2" s="23" t="s">
        <v>307</v>
      </c>
      <c r="L2" s="23" t="s">
        <v>145</v>
      </c>
      <c r="M2" s="23" t="s">
        <v>146</v>
      </c>
      <c r="N2" s="14" t="s">
        <v>147</v>
      </c>
      <c r="O2" s="16" t="s">
        <v>148</v>
      </c>
    </row>
    <row r="3" spans="1:15" s="13" customFormat="1" x14ac:dyDescent="0.3">
      <c r="A3" s="13" t="s">
        <v>149</v>
      </c>
      <c r="B3" s="13" t="s">
        <v>150</v>
      </c>
      <c r="C3" s="19">
        <v>45201</v>
      </c>
      <c r="D3" s="13" t="s">
        <v>151</v>
      </c>
      <c r="E3" s="13" t="s">
        <v>152</v>
      </c>
      <c r="F3" s="13" t="s">
        <v>153</v>
      </c>
      <c r="G3" s="13" t="s">
        <v>154</v>
      </c>
      <c r="H3" s="13" t="s">
        <v>155</v>
      </c>
      <c r="I3" s="13" t="s">
        <v>156</v>
      </c>
      <c r="J3" s="20">
        <v>1</v>
      </c>
      <c r="K3" s="24">
        <v>43700</v>
      </c>
      <c r="L3" s="24">
        <v>4370</v>
      </c>
      <c r="M3" s="24">
        <v>48070</v>
      </c>
      <c r="N3" s="13" t="s">
        <v>157</v>
      </c>
      <c r="O3" s="17">
        <v>28402</v>
      </c>
    </row>
    <row r="4" spans="1:15" s="13" customFormat="1" x14ac:dyDescent="0.3">
      <c r="A4" s="13" t="s">
        <v>158</v>
      </c>
      <c r="B4" s="13" t="s">
        <v>150</v>
      </c>
      <c r="C4" s="19">
        <v>45201</v>
      </c>
      <c r="D4" s="13" t="s">
        <v>151</v>
      </c>
      <c r="E4" s="13" t="s">
        <v>159</v>
      </c>
      <c r="F4" s="13" t="s">
        <v>160</v>
      </c>
      <c r="G4" s="13" t="s">
        <v>154</v>
      </c>
      <c r="H4" s="13" t="s">
        <v>161</v>
      </c>
      <c r="I4" s="13" t="s">
        <v>162</v>
      </c>
      <c r="J4" s="20">
        <v>1</v>
      </c>
      <c r="K4" s="24">
        <v>69759</v>
      </c>
      <c r="L4" s="24">
        <v>6975.9</v>
      </c>
      <c r="M4" s="24">
        <v>76734.899999999994</v>
      </c>
      <c r="N4" s="13" t="s">
        <v>163</v>
      </c>
      <c r="O4" s="17">
        <v>37669</v>
      </c>
    </row>
    <row r="5" spans="1:15" s="13" customFormat="1" x14ac:dyDescent="0.3">
      <c r="A5" s="13" t="s">
        <v>158</v>
      </c>
      <c r="B5" s="13" t="s">
        <v>150</v>
      </c>
      <c r="C5" s="19">
        <v>45201</v>
      </c>
      <c r="D5" s="13" t="s">
        <v>151</v>
      </c>
      <c r="E5" s="13" t="s">
        <v>159</v>
      </c>
      <c r="F5" s="13" t="s">
        <v>160</v>
      </c>
      <c r="G5" s="13" t="s">
        <v>154</v>
      </c>
      <c r="H5" s="13" t="s">
        <v>164</v>
      </c>
      <c r="I5" s="13" t="s">
        <v>165</v>
      </c>
      <c r="J5" s="20">
        <v>3</v>
      </c>
      <c r="K5" s="24">
        <v>316515</v>
      </c>
      <c r="L5" s="24">
        <v>31651.5</v>
      </c>
      <c r="M5" s="24">
        <v>348166.5</v>
      </c>
      <c r="N5" s="13" t="s">
        <v>163</v>
      </c>
      <c r="O5" s="17">
        <v>37669</v>
      </c>
    </row>
    <row r="6" spans="1:15" s="13" customFormat="1" x14ac:dyDescent="0.3">
      <c r="A6" s="13" t="s">
        <v>158</v>
      </c>
      <c r="B6" s="13" t="s">
        <v>150</v>
      </c>
      <c r="C6" s="19">
        <v>45201</v>
      </c>
      <c r="D6" s="13" t="s">
        <v>151</v>
      </c>
      <c r="E6" s="13" t="s">
        <v>159</v>
      </c>
      <c r="F6" s="13" t="s">
        <v>160</v>
      </c>
      <c r="G6" s="13" t="s">
        <v>154</v>
      </c>
      <c r="H6" s="13" t="s">
        <v>166</v>
      </c>
      <c r="I6" s="13" t="s">
        <v>167</v>
      </c>
      <c r="J6" s="20">
        <v>2</v>
      </c>
      <c r="K6" s="24">
        <v>95346</v>
      </c>
      <c r="L6" s="24">
        <v>9534.6</v>
      </c>
      <c r="M6" s="24">
        <v>104880.6</v>
      </c>
      <c r="N6" s="13" t="s">
        <v>163</v>
      </c>
      <c r="O6" s="17">
        <v>37669</v>
      </c>
    </row>
    <row r="7" spans="1:15" s="13" customFormat="1" x14ac:dyDescent="0.3">
      <c r="A7" s="13" t="s">
        <v>168</v>
      </c>
      <c r="B7" s="13" t="s">
        <v>150</v>
      </c>
      <c r="C7" s="19">
        <v>45201</v>
      </c>
      <c r="D7" s="13" t="s">
        <v>151</v>
      </c>
      <c r="E7" s="13" t="s">
        <v>169</v>
      </c>
      <c r="F7" s="13" t="s">
        <v>170</v>
      </c>
      <c r="G7" s="13" t="s">
        <v>154</v>
      </c>
      <c r="H7" s="13" t="s">
        <v>171</v>
      </c>
      <c r="I7" s="13" t="s">
        <v>172</v>
      </c>
      <c r="J7" s="20">
        <v>2</v>
      </c>
      <c r="K7" s="24">
        <v>105630</v>
      </c>
      <c r="L7" s="24">
        <v>10563</v>
      </c>
      <c r="M7" s="24">
        <v>116193</v>
      </c>
      <c r="N7" s="13" t="s">
        <v>173</v>
      </c>
      <c r="O7" s="17">
        <v>37774</v>
      </c>
    </row>
    <row r="8" spans="1:15" s="13" customFormat="1" x14ac:dyDescent="0.3">
      <c r="A8" s="13" t="s">
        <v>174</v>
      </c>
      <c r="B8" s="13" t="s">
        <v>175</v>
      </c>
      <c r="C8" s="19">
        <v>45202</v>
      </c>
      <c r="D8" s="13" t="s">
        <v>176</v>
      </c>
      <c r="E8" s="13" t="s">
        <v>177</v>
      </c>
      <c r="F8" s="13" t="s">
        <v>178</v>
      </c>
      <c r="G8" s="13" t="s">
        <v>154</v>
      </c>
      <c r="H8" s="13" t="s">
        <v>179</v>
      </c>
      <c r="I8" s="13" t="s">
        <v>180</v>
      </c>
      <c r="J8" s="20">
        <v>2</v>
      </c>
      <c r="K8" s="24">
        <v>226226</v>
      </c>
      <c r="L8" s="24">
        <v>18098.080000000002</v>
      </c>
      <c r="M8" s="24">
        <v>244324.08000000002</v>
      </c>
      <c r="N8" s="13" t="s">
        <v>181</v>
      </c>
      <c r="O8" s="17">
        <v>39378</v>
      </c>
    </row>
    <row r="9" spans="1:15" s="13" customFormat="1" x14ac:dyDescent="0.3">
      <c r="A9" s="13" t="s">
        <v>182</v>
      </c>
      <c r="B9" s="13" t="s">
        <v>150</v>
      </c>
      <c r="C9" s="19">
        <v>45201</v>
      </c>
      <c r="D9" s="13" t="s">
        <v>183</v>
      </c>
      <c r="E9" s="13" t="s">
        <v>184</v>
      </c>
      <c r="F9" s="13" t="s">
        <v>185</v>
      </c>
      <c r="G9" s="13" t="s">
        <v>154</v>
      </c>
      <c r="H9" s="13" t="s">
        <v>186</v>
      </c>
      <c r="I9" s="13" t="s">
        <v>187</v>
      </c>
      <c r="J9" s="20">
        <v>1</v>
      </c>
      <c r="K9" s="24">
        <v>101845</v>
      </c>
      <c r="L9" s="24">
        <v>8147.6</v>
      </c>
      <c r="M9" s="24">
        <v>109992.6</v>
      </c>
      <c r="N9" s="13" t="s">
        <v>188</v>
      </c>
      <c r="O9" s="17">
        <v>39558</v>
      </c>
    </row>
    <row r="10" spans="1:15" s="13" customFormat="1" x14ac:dyDescent="0.3">
      <c r="A10" s="13" t="s">
        <v>189</v>
      </c>
      <c r="B10" s="13" t="s">
        <v>150</v>
      </c>
      <c r="C10" s="19">
        <v>45203</v>
      </c>
      <c r="D10" s="13" t="s">
        <v>151</v>
      </c>
      <c r="E10" s="13" t="s">
        <v>190</v>
      </c>
      <c r="F10" s="13" t="s">
        <v>191</v>
      </c>
      <c r="G10" s="13" t="s">
        <v>154</v>
      </c>
      <c r="H10" s="13" t="s">
        <v>166</v>
      </c>
      <c r="I10" s="13" t="s">
        <v>167</v>
      </c>
      <c r="J10" s="20">
        <v>1</v>
      </c>
      <c r="K10" s="24">
        <v>47673</v>
      </c>
      <c r="L10" s="24">
        <v>3813.84</v>
      </c>
      <c r="M10" s="24">
        <v>51486.84</v>
      </c>
      <c r="N10" s="13" t="s">
        <v>192</v>
      </c>
      <c r="O10" s="17">
        <v>40643</v>
      </c>
    </row>
    <row r="11" spans="1:15" s="13" customFormat="1" x14ac:dyDescent="0.3">
      <c r="A11" s="13" t="s">
        <v>193</v>
      </c>
      <c r="B11" s="13" t="s">
        <v>150</v>
      </c>
      <c r="C11" s="19">
        <v>45216</v>
      </c>
      <c r="D11" s="13" t="s">
        <v>151</v>
      </c>
      <c r="E11" s="13" t="s">
        <v>194</v>
      </c>
      <c r="F11" s="13" t="s">
        <v>195</v>
      </c>
      <c r="G11" s="13" t="s">
        <v>154</v>
      </c>
      <c r="H11" s="13" t="s">
        <v>171</v>
      </c>
      <c r="I11" s="13" t="s">
        <v>172</v>
      </c>
      <c r="J11" s="20">
        <v>1</v>
      </c>
      <c r="K11" s="24">
        <v>52815</v>
      </c>
      <c r="L11" s="24">
        <v>4225.2</v>
      </c>
      <c r="M11" s="24">
        <v>57040.2</v>
      </c>
      <c r="N11" s="13" t="s">
        <v>196</v>
      </c>
      <c r="O11" s="17">
        <v>40867</v>
      </c>
    </row>
    <row r="12" spans="1:15" s="13" customFormat="1" x14ac:dyDescent="0.3">
      <c r="A12" s="13" t="s">
        <v>197</v>
      </c>
      <c r="B12" s="13" t="s">
        <v>150</v>
      </c>
      <c r="C12" s="19">
        <v>45212</v>
      </c>
      <c r="D12" s="13" t="s">
        <v>151</v>
      </c>
      <c r="E12" s="13" t="s">
        <v>194</v>
      </c>
      <c r="F12" s="13" t="s">
        <v>195</v>
      </c>
      <c r="G12" s="13" t="s">
        <v>154</v>
      </c>
      <c r="H12" s="13" t="s">
        <v>161</v>
      </c>
      <c r="I12" s="13" t="s">
        <v>162</v>
      </c>
      <c r="J12" s="20">
        <v>1</v>
      </c>
      <c r="K12" s="24">
        <v>69759</v>
      </c>
      <c r="L12" s="24">
        <v>5580.72</v>
      </c>
      <c r="M12" s="24">
        <v>75339.72</v>
      </c>
      <c r="N12" s="13" t="s">
        <v>198</v>
      </c>
      <c r="O12" s="17">
        <v>40867</v>
      </c>
    </row>
    <row r="13" spans="1:15" s="13" customFormat="1" x14ac:dyDescent="0.3">
      <c r="A13" s="13" t="s">
        <v>197</v>
      </c>
      <c r="B13" s="13" t="s">
        <v>150</v>
      </c>
      <c r="C13" s="19">
        <v>45212</v>
      </c>
      <c r="D13" s="13" t="s">
        <v>151</v>
      </c>
      <c r="E13" s="13" t="s">
        <v>194</v>
      </c>
      <c r="F13" s="13" t="s">
        <v>195</v>
      </c>
      <c r="G13" s="13" t="s">
        <v>154</v>
      </c>
      <c r="H13" s="13" t="s">
        <v>164</v>
      </c>
      <c r="I13" s="13" t="s">
        <v>165</v>
      </c>
      <c r="J13" s="20">
        <v>1</v>
      </c>
      <c r="K13" s="24">
        <v>105505</v>
      </c>
      <c r="L13" s="24">
        <v>8440.4</v>
      </c>
      <c r="M13" s="24">
        <v>113945.4</v>
      </c>
      <c r="N13" s="13" t="s">
        <v>198</v>
      </c>
      <c r="O13" s="17">
        <v>40867</v>
      </c>
    </row>
    <row r="14" spans="1:15" s="13" customFormat="1" x14ac:dyDescent="0.3">
      <c r="A14" s="13" t="s">
        <v>197</v>
      </c>
      <c r="B14" s="13" t="s">
        <v>150</v>
      </c>
      <c r="C14" s="19">
        <v>45212</v>
      </c>
      <c r="D14" s="13" t="s">
        <v>151</v>
      </c>
      <c r="E14" s="13" t="s">
        <v>194</v>
      </c>
      <c r="F14" s="13" t="s">
        <v>195</v>
      </c>
      <c r="G14" s="13" t="s">
        <v>154</v>
      </c>
      <c r="H14" s="13" t="s">
        <v>199</v>
      </c>
      <c r="I14" s="13" t="s">
        <v>200</v>
      </c>
      <c r="J14" s="20">
        <v>3</v>
      </c>
      <c r="K14" s="24">
        <v>250194</v>
      </c>
      <c r="L14" s="24">
        <v>20015.52</v>
      </c>
      <c r="M14" s="24">
        <v>270209.52</v>
      </c>
      <c r="N14" s="13" t="s">
        <v>198</v>
      </c>
      <c r="O14" s="17">
        <v>40867</v>
      </c>
    </row>
    <row r="15" spans="1:15" s="13" customFormat="1" x14ac:dyDescent="0.3">
      <c r="A15" s="13" t="s">
        <v>149</v>
      </c>
      <c r="B15" s="13" t="s">
        <v>150</v>
      </c>
      <c r="C15" s="19">
        <v>45201</v>
      </c>
      <c r="D15" s="13" t="s">
        <v>151</v>
      </c>
      <c r="E15" s="13" t="s">
        <v>152</v>
      </c>
      <c r="F15" s="13" t="s">
        <v>153</v>
      </c>
      <c r="G15" s="13" t="s">
        <v>154</v>
      </c>
      <c r="H15" s="13" t="s">
        <v>166</v>
      </c>
      <c r="I15" s="13" t="s">
        <v>167</v>
      </c>
      <c r="J15" s="20">
        <v>4</v>
      </c>
      <c r="K15" s="24">
        <v>190692</v>
      </c>
      <c r="L15" s="24">
        <v>15255.36</v>
      </c>
      <c r="M15" s="24">
        <v>205947.36</v>
      </c>
      <c r="N15" s="13" t="s">
        <v>157</v>
      </c>
      <c r="O15" s="17">
        <v>40868</v>
      </c>
    </row>
    <row r="16" spans="1:15" s="13" customFormat="1" x14ac:dyDescent="0.3">
      <c r="A16" s="13" t="s">
        <v>201</v>
      </c>
      <c r="B16" s="13" t="s">
        <v>150</v>
      </c>
      <c r="C16" s="19">
        <v>45215</v>
      </c>
      <c r="D16" s="13" t="s">
        <v>151</v>
      </c>
      <c r="F16" s="13" t="s">
        <v>202</v>
      </c>
      <c r="G16" s="13" t="s">
        <v>154</v>
      </c>
      <c r="H16" s="13" t="s">
        <v>164</v>
      </c>
      <c r="I16" s="13" t="s">
        <v>165</v>
      </c>
      <c r="J16" s="20">
        <v>4</v>
      </c>
      <c r="K16" s="24">
        <v>422020</v>
      </c>
      <c r="L16" s="24">
        <v>33761.599999999999</v>
      </c>
      <c r="M16" s="24">
        <v>455781.6</v>
      </c>
      <c r="N16" s="13" t="s">
        <v>203</v>
      </c>
      <c r="O16" s="18">
        <v>40875</v>
      </c>
    </row>
    <row r="17" spans="1:15" s="13" customFormat="1" x14ac:dyDescent="0.3">
      <c r="A17" s="13" t="s">
        <v>201</v>
      </c>
      <c r="B17" s="13" t="s">
        <v>150</v>
      </c>
      <c r="C17" s="19">
        <v>45215</v>
      </c>
      <c r="D17" s="13" t="s">
        <v>151</v>
      </c>
      <c r="F17" s="13" t="s">
        <v>202</v>
      </c>
      <c r="G17" s="13" t="s">
        <v>154</v>
      </c>
      <c r="H17" s="13" t="s">
        <v>199</v>
      </c>
      <c r="I17" s="13" t="s">
        <v>200</v>
      </c>
      <c r="J17" s="20">
        <v>1</v>
      </c>
      <c r="K17" s="24">
        <v>83398</v>
      </c>
      <c r="L17" s="24">
        <v>6671.84</v>
      </c>
      <c r="M17" s="24">
        <v>90069.84</v>
      </c>
      <c r="N17" s="13" t="s">
        <v>203</v>
      </c>
      <c r="O17" s="18">
        <v>40875</v>
      </c>
    </row>
    <row r="18" spans="1:15" s="13" customFormat="1" x14ac:dyDescent="0.3">
      <c r="A18" s="13" t="s">
        <v>201</v>
      </c>
      <c r="B18" s="13" t="s">
        <v>150</v>
      </c>
      <c r="C18" s="19">
        <v>45215</v>
      </c>
      <c r="D18" s="13" t="s">
        <v>151</v>
      </c>
      <c r="F18" s="13" t="s">
        <v>202</v>
      </c>
      <c r="G18" s="13" t="s">
        <v>154</v>
      </c>
      <c r="H18" s="13" t="s">
        <v>204</v>
      </c>
      <c r="I18" s="13" t="s">
        <v>205</v>
      </c>
      <c r="J18" s="20">
        <v>1</v>
      </c>
      <c r="K18" s="24">
        <v>124376</v>
      </c>
      <c r="L18" s="24">
        <v>9950.08</v>
      </c>
      <c r="M18" s="24">
        <v>134326.07999999999</v>
      </c>
      <c r="N18" s="13" t="s">
        <v>203</v>
      </c>
      <c r="O18" s="18">
        <v>40875</v>
      </c>
    </row>
    <row r="19" spans="1:15" s="13" customFormat="1" x14ac:dyDescent="0.3">
      <c r="A19" s="13" t="s">
        <v>201</v>
      </c>
      <c r="B19" s="13" t="s">
        <v>150</v>
      </c>
      <c r="C19" s="19">
        <v>45215</v>
      </c>
      <c r="D19" s="13" t="s">
        <v>151</v>
      </c>
      <c r="F19" s="13" t="s">
        <v>202</v>
      </c>
      <c r="G19" s="13" t="s">
        <v>154</v>
      </c>
      <c r="H19" s="13" t="s">
        <v>155</v>
      </c>
      <c r="I19" s="13" t="s">
        <v>156</v>
      </c>
      <c r="J19" s="20">
        <v>1</v>
      </c>
      <c r="K19" s="24">
        <v>43700</v>
      </c>
      <c r="L19" s="24">
        <v>3496</v>
      </c>
      <c r="M19" s="24">
        <v>47196</v>
      </c>
      <c r="N19" s="13" t="s">
        <v>203</v>
      </c>
      <c r="O19" s="18">
        <v>40875</v>
      </c>
    </row>
    <row r="20" spans="1:15" s="13" customFormat="1" x14ac:dyDescent="0.3">
      <c r="A20" s="13" t="s">
        <v>206</v>
      </c>
      <c r="B20" s="13" t="s">
        <v>175</v>
      </c>
      <c r="C20" s="19">
        <v>45208</v>
      </c>
      <c r="D20" s="13" t="s">
        <v>207</v>
      </c>
      <c r="F20" s="13" t="s">
        <v>208</v>
      </c>
      <c r="G20" s="13" t="s">
        <v>154</v>
      </c>
      <c r="H20" s="13" t="s">
        <v>155</v>
      </c>
      <c r="I20" s="13" t="s">
        <v>156</v>
      </c>
      <c r="J20" s="20">
        <v>1</v>
      </c>
      <c r="K20" s="24">
        <v>43700</v>
      </c>
      <c r="L20" s="24">
        <v>3496</v>
      </c>
      <c r="M20" s="24">
        <v>47196</v>
      </c>
      <c r="N20" s="13" t="s">
        <v>209</v>
      </c>
      <c r="O20" s="17">
        <v>40876</v>
      </c>
    </row>
    <row r="21" spans="1:15" s="13" customFormat="1" x14ac:dyDescent="0.3">
      <c r="A21" s="13" t="s">
        <v>210</v>
      </c>
      <c r="B21" s="13" t="s">
        <v>150</v>
      </c>
      <c r="C21" s="19">
        <v>45202</v>
      </c>
      <c r="D21" s="13" t="s">
        <v>151</v>
      </c>
      <c r="E21" s="13" t="s">
        <v>211</v>
      </c>
      <c r="F21" s="13" t="s">
        <v>212</v>
      </c>
      <c r="G21" s="13" t="s">
        <v>154</v>
      </c>
      <c r="H21" s="13" t="s">
        <v>164</v>
      </c>
      <c r="I21" s="13" t="s">
        <v>165</v>
      </c>
      <c r="J21" s="20">
        <v>1</v>
      </c>
      <c r="K21" s="24">
        <v>105505</v>
      </c>
      <c r="L21" s="24">
        <v>8440.4</v>
      </c>
      <c r="M21" s="24">
        <v>113945.4</v>
      </c>
      <c r="N21" s="13" t="s">
        <v>213</v>
      </c>
      <c r="O21" s="17">
        <v>40896</v>
      </c>
    </row>
    <row r="22" spans="1:15" s="13" customFormat="1" x14ac:dyDescent="0.3">
      <c r="A22" s="13" t="s">
        <v>214</v>
      </c>
      <c r="B22" s="13" t="s">
        <v>150</v>
      </c>
      <c r="C22" s="19">
        <v>45212</v>
      </c>
      <c r="D22" s="13" t="s">
        <v>151</v>
      </c>
      <c r="E22" s="13" t="s">
        <v>215</v>
      </c>
      <c r="F22" s="13" t="s">
        <v>216</v>
      </c>
      <c r="G22" s="13" t="s">
        <v>154</v>
      </c>
      <c r="H22" s="13" t="s">
        <v>161</v>
      </c>
      <c r="I22" s="13" t="s">
        <v>162</v>
      </c>
      <c r="J22" s="20">
        <v>1</v>
      </c>
      <c r="K22" s="24">
        <v>69759</v>
      </c>
      <c r="L22" s="24">
        <v>5580.72</v>
      </c>
      <c r="M22" s="24">
        <v>75339.72</v>
      </c>
      <c r="N22" s="13" t="s">
        <v>217</v>
      </c>
      <c r="O22" s="17">
        <v>40902</v>
      </c>
    </row>
    <row r="23" spans="1:15" s="13" customFormat="1" x14ac:dyDescent="0.3">
      <c r="A23" s="13" t="s">
        <v>218</v>
      </c>
      <c r="B23" s="13" t="s">
        <v>150</v>
      </c>
      <c r="C23" s="19">
        <v>45224</v>
      </c>
      <c r="D23" s="13" t="s">
        <v>151</v>
      </c>
      <c r="F23" s="13" t="s">
        <v>219</v>
      </c>
      <c r="G23" s="13" t="s">
        <v>154</v>
      </c>
      <c r="H23" s="13" t="s">
        <v>204</v>
      </c>
      <c r="I23" s="13" t="s">
        <v>205</v>
      </c>
      <c r="J23" s="20">
        <v>1</v>
      </c>
      <c r="K23" s="24">
        <v>124376</v>
      </c>
      <c r="L23" s="24">
        <v>9950.08</v>
      </c>
      <c r="M23" s="24">
        <v>134326.07999999999</v>
      </c>
      <c r="N23" s="13" t="s">
        <v>220</v>
      </c>
      <c r="O23" s="17">
        <v>40986</v>
      </c>
    </row>
    <row r="24" spans="1:15" s="13" customFormat="1" x14ac:dyDescent="0.3">
      <c r="A24" s="13" t="s">
        <v>221</v>
      </c>
      <c r="B24" s="13" t="s">
        <v>150</v>
      </c>
      <c r="C24" s="19">
        <v>45204</v>
      </c>
      <c r="D24" s="13" t="s">
        <v>222</v>
      </c>
      <c r="E24" s="13" t="s">
        <v>223</v>
      </c>
      <c r="F24" s="13" t="s">
        <v>185</v>
      </c>
      <c r="G24" s="13" t="s">
        <v>154</v>
      </c>
      <c r="H24" s="13" t="s">
        <v>171</v>
      </c>
      <c r="I24" s="13" t="s">
        <v>172</v>
      </c>
      <c r="J24" s="20">
        <v>1</v>
      </c>
      <c r="K24" s="24">
        <v>52815</v>
      </c>
      <c r="L24" s="24">
        <v>4225.2</v>
      </c>
      <c r="M24" s="24">
        <v>57040.2</v>
      </c>
      <c r="N24" s="13" t="s">
        <v>224</v>
      </c>
      <c r="O24" s="17">
        <v>41017</v>
      </c>
    </row>
    <row r="25" spans="1:15" s="13" customFormat="1" x14ac:dyDescent="0.3">
      <c r="A25" s="13" t="s">
        <v>221</v>
      </c>
      <c r="B25" s="13" t="s">
        <v>150</v>
      </c>
      <c r="C25" s="19">
        <v>45204</v>
      </c>
      <c r="D25" s="13" t="s">
        <v>222</v>
      </c>
      <c r="E25" s="13" t="s">
        <v>223</v>
      </c>
      <c r="F25" s="13" t="s">
        <v>185</v>
      </c>
      <c r="G25" s="13" t="s">
        <v>154</v>
      </c>
      <c r="H25" s="13" t="s">
        <v>164</v>
      </c>
      <c r="I25" s="13" t="s">
        <v>165</v>
      </c>
      <c r="J25" s="20">
        <v>1</v>
      </c>
      <c r="K25" s="24">
        <v>105505</v>
      </c>
      <c r="L25" s="24">
        <v>8440.4</v>
      </c>
      <c r="M25" s="24">
        <v>113945.4</v>
      </c>
      <c r="N25" s="13" t="s">
        <v>224</v>
      </c>
      <c r="O25" s="17">
        <v>41017</v>
      </c>
    </row>
    <row r="26" spans="1:15" s="13" customFormat="1" x14ac:dyDescent="0.3">
      <c r="A26" s="13" t="s">
        <v>225</v>
      </c>
      <c r="B26" s="13" t="s">
        <v>150</v>
      </c>
      <c r="C26" s="19">
        <v>45219</v>
      </c>
      <c r="D26" s="13" t="s">
        <v>151</v>
      </c>
      <c r="F26" s="13" t="s">
        <v>226</v>
      </c>
      <c r="G26" s="13" t="s">
        <v>154</v>
      </c>
      <c r="H26" s="13" t="s">
        <v>199</v>
      </c>
      <c r="I26" s="13" t="s">
        <v>200</v>
      </c>
      <c r="J26" s="20">
        <v>1</v>
      </c>
      <c r="K26" s="24">
        <v>83398</v>
      </c>
      <c r="L26" s="24">
        <v>6671.84</v>
      </c>
      <c r="M26" s="24">
        <v>90069.84</v>
      </c>
      <c r="N26" s="13" t="s">
        <v>227</v>
      </c>
      <c r="O26" s="17">
        <v>41104</v>
      </c>
    </row>
    <row r="27" spans="1:15" s="13" customFormat="1" x14ac:dyDescent="0.3">
      <c r="A27" s="13" t="s">
        <v>228</v>
      </c>
      <c r="B27" s="13" t="s">
        <v>150</v>
      </c>
      <c r="C27" s="19">
        <v>45203</v>
      </c>
      <c r="D27" s="13" t="s">
        <v>229</v>
      </c>
      <c r="E27" s="13" t="s">
        <v>230</v>
      </c>
      <c r="F27" s="13" t="s">
        <v>185</v>
      </c>
      <c r="G27" s="13" t="s">
        <v>154</v>
      </c>
      <c r="H27" s="13" t="s">
        <v>164</v>
      </c>
      <c r="I27" s="13" t="s">
        <v>165</v>
      </c>
      <c r="J27" s="20">
        <v>1</v>
      </c>
      <c r="K27" s="24">
        <v>105505</v>
      </c>
      <c r="L27" s="24">
        <v>8440.4</v>
      </c>
      <c r="M27" s="24">
        <v>113945.4</v>
      </c>
      <c r="N27" s="13" t="s">
        <v>231</v>
      </c>
      <c r="O27" s="17">
        <v>41105</v>
      </c>
    </row>
    <row r="28" spans="1:15" s="13" customFormat="1" x14ac:dyDescent="0.3">
      <c r="A28" s="13" t="s">
        <v>228</v>
      </c>
      <c r="B28" s="13" t="s">
        <v>150</v>
      </c>
      <c r="C28" s="19">
        <v>45203</v>
      </c>
      <c r="D28" s="13" t="s">
        <v>229</v>
      </c>
      <c r="E28" s="13" t="s">
        <v>230</v>
      </c>
      <c r="F28" s="13" t="s">
        <v>185</v>
      </c>
      <c r="G28" s="13" t="s">
        <v>154</v>
      </c>
      <c r="H28" s="13" t="s">
        <v>161</v>
      </c>
      <c r="I28" s="13" t="s">
        <v>162</v>
      </c>
      <c r="J28" s="20">
        <v>1</v>
      </c>
      <c r="K28" s="24">
        <v>69759</v>
      </c>
      <c r="L28" s="24">
        <v>5580.72</v>
      </c>
      <c r="M28" s="24">
        <v>75339.72</v>
      </c>
      <c r="N28" s="13" t="s">
        <v>231</v>
      </c>
      <c r="O28" s="17">
        <v>41105</v>
      </c>
    </row>
    <row r="29" spans="1:15" s="13" customFormat="1" x14ac:dyDescent="0.3">
      <c r="A29" s="13" t="s">
        <v>232</v>
      </c>
      <c r="B29" s="13" t="s">
        <v>150</v>
      </c>
      <c r="C29" s="19">
        <v>45219</v>
      </c>
      <c r="D29" s="13" t="s">
        <v>151</v>
      </c>
      <c r="E29" s="13" t="s">
        <v>233</v>
      </c>
      <c r="F29" s="13" t="s">
        <v>234</v>
      </c>
      <c r="G29" s="13" t="s">
        <v>154</v>
      </c>
      <c r="H29" s="13" t="s">
        <v>164</v>
      </c>
      <c r="I29" s="13" t="s">
        <v>165</v>
      </c>
      <c r="J29" s="20">
        <v>2</v>
      </c>
      <c r="K29" s="24">
        <v>211010</v>
      </c>
      <c r="L29" s="24">
        <v>16880.8</v>
      </c>
      <c r="M29" s="24">
        <v>227890.8</v>
      </c>
      <c r="N29" s="13" t="s">
        <v>235</v>
      </c>
      <c r="O29" s="17">
        <v>42410</v>
      </c>
    </row>
    <row r="30" spans="1:15" s="13" customFormat="1" x14ac:dyDescent="0.3">
      <c r="A30" s="13" t="s">
        <v>232</v>
      </c>
      <c r="B30" s="13" t="s">
        <v>150</v>
      </c>
      <c r="C30" s="19">
        <v>45219</v>
      </c>
      <c r="D30" s="13" t="s">
        <v>151</v>
      </c>
      <c r="E30" s="13" t="s">
        <v>233</v>
      </c>
      <c r="F30" s="13" t="s">
        <v>234</v>
      </c>
      <c r="G30" s="13" t="s">
        <v>154</v>
      </c>
      <c r="H30" s="13" t="s">
        <v>199</v>
      </c>
      <c r="I30" s="13" t="s">
        <v>200</v>
      </c>
      <c r="J30" s="20">
        <v>1</v>
      </c>
      <c r="K30" s="24">
        <v>83398</v>
      </c>
      <c r="L30" s="24">
        <v>6671.84</v>
      </c>
      <c r="M30" s="24">
        <v>90069.84</v>
      </c>
      <c r="N30" s="13" t="s">
        <v>235</v>
      </c>
      <c r="O30" s="17">
        <v>42410</v>
      </c>
    </row>
    <row r="31" spans="1:15" s="13" customFormat="1" x14ac:dyDescent="0.3">
      <c r="A31" s="13" t="s">
        <v>232</v>
      </c>
      <c r="B31" s="13" t="s">
        <v>150</v>
      </c>
      <c r="C31" s="19">
        <v>45219</v>
      </c>
      <c r="D31" s="13" t="s">
        <v>151</v>
      </c>
      <c r="E31" s="13" t="s">
        <v>233</v>
      </c>
      <c r="F31" s="13" t="s">
        <v>234</v>
      </c>
      <c r="G31" s="13" t="s">
        <v>154</v>
      </c>
      <c r="H31" s="13" t="s">
        <v>171</v>
      </c>
      <c r="I31" s="13" t="s">
        <v>172</v>
      </c>
      <c r="J31" s="20">
        <v>2</v>
      </c>
      <c r="K31" s="24">
        <v>105630</v>
      </c>
      <c r="L31" s="24">
        <v>8450.4</v>
      </c>
      <c r="M31" s="24">
        <v>114080.4</v>
      </c>
      <c r="N31" s="13" t="s">
        <v>235</v>
      </c>
      <c r="O31" s="17">
        <v>42410</v>
      </c>
    </row>
    <row r="32" spans="1:15" s="13" customFormat="1" x14ac:dyDescent="0.3">
      <c r="A32" s="13" t="s">
        <v>236</v>
      </c>
      <c r="B32" s="13" t="s">
        <v>175</v>
      </c>
      <c r="C32" s="19">
        <v>45212</v>
      </c>
      <c r="D32" s="13" t="s">
        <v>237</v>
      </c>
      <c r="E32" s="13" t="s">
        <v>238</v>
      </c>
      <c r="F32" s="13" t="s">
        <v>239</v>
      </c>
      <c r="G32" s="13" t="s">
        <v>154</v>
      </c>
      <c r="H32" s="13" t="s">
        <v>161</v>
      </c>
      <c r="I32" s="13" t="s">
        <v>162</v>
      </c>
      <c r="J32" s="20">
        <v>1</v>
      </c>
      <c r="K32" s="24">
        <v>62783</v>
      </c>
      <c r="L32" s="24">
        <v>5022.6400000000003</v>
      </c>
      <c r="M32" s="24">
        <v>67805.64</v>
      </c>
      <c r="N32" s="13" t="s">
        <v>240</v>
      </c>
      <c r="O32" s="17">
        <v>43630</v>
      </c>
    </row>
    <row r="33" spans="1:15" s="13" customFormat="1" x14ac:dyDescent="0.3">
      <c r="A33" s="13" t="s">
        <v>236</v>
      </c>
      <c r="B33" s="13" t="s">
        <v>175</v>
      </c>
      <c r="C33" s="19">
        <v>45212</v>
      </c>
      <c r="D33" s="13" t="s">
        <v>237</v>
      </c>
      <c r="E33" s="13" t="s">
        <v>238</v>
      </c>
      <c r="F33" s="13" t="s">
        <v>239</v>
      </c>
      <c r="G33" s="13" t="s">
        <v>154</v>
      </c>
      <c r="H33" s="13" t="s">
        <v>164</v>
      </c>
      <c r="I33" s="13" t="s">
        <v>165</v>
      </c>
      <c r="J33" s="20">
        <v>5</v>
      </c>
      <c r="K33" s="24">
        <v>527525</v>
      </c>
      <c r="L33" s="24">
        <v>42202</v>
      </c>
      <c r="M33" s="24">
        <v>569727</v>
      </c>
      <c r="N33" s="13" t="s">
        <v>240</v>
      </c>
      <c r="O33" s="17">
        <v>43630</v>
      </c>
    </row>
    <row r="34" spans="1:15" s="13" customFormat="1" x14ac:dyDescent="0.3">
      <c r="A34" s="13" t="s">
        <v>241</v>
      </c>
      <c r="B34" s="13" t="s">
        <v>150</v>
      </c>
      <c r="C34" s="19">
        <v>45222</v>
      </c>
      <c r="D34" s="13" t="s">
        <v>151</v>
      </c>
      <c r="E34" s="13" t="s">
        <v>242</v>
      </c>
      <c r="F34" s="13" t="s">
        <v>243</v>
      </c>
      <c r="G34" s="13" t="s">
        <v>154</v>
      </c>
      <c r="H34" s="13" t="s">
        <v>171</v>
      </c>
      <c r="I34" s="13" t="s">
        <v>172</v>
      </c>
      <c r="J34" s="20">
        <v>2</v>
      </c>
      <c r="K34" s="24">
        <v>105630</v>
      </c>
      <c r="L34" s="24">
        <v>8450.4</v>
      </c>
      <c r="M34" s="24">
        <v>114080.4</v>
      </c>
      <c r="N34" s="13" t="s">
        <v>244</v>
      </c>
      <c r="O34" s="17">
        <v>43757</v>
      </c>
    </row>
    <row r="35" spans="1:15" s="13" customFormat="1" x14ac:dyDescent="0.3">
      <c r="A35" s="13" t="s">
        <v>245</v>
      </c>
      <c r="B35" s="13" t="s">
        <v>150</v>
      </c>
      <c r="C35" s="19">
        <v>45217</v>
      </c>
      <c r="D35" s="13" t="s">
        <v>151</v>
      </c>
      <c r="E35" s="13" t="s">
        <v>246</v>
      </c>
      <c r="F35" s="13" t="s">
        <v>247</v>
      </c>
      <c r="G35" s="13" t="s">
        <v>154</v>
      </c>
      <c r="H35" s="13" t="s">
        <v>164</v>
      </c>
      <c r="I35" s="13" t="s">
        <v>165</v>
      </c>
      <c r="J35" s="20">
        <v>2</v>
      </c>
      <c r="K35" s="24">
        <v>211010</v>
      </c>
      <c r="L35" s="24">
        <v>16880.8</v>
      </c>
      <c r="M35" s="24">
        <v>227890.8</v>
      </c>
      <c r="N35" s="13" t="s">
        <v>248</v>
      </c>
      <c r="O35" s="17">
        <v>43761</v>
      </c>
    </row>
    <row r="36" spans="1:15" s="13" customFormat="1" x14ac:dyDescent="0.3">
      <c r="A36" s="13" t="s">
        <v>245</v>
      </c>
      <c r="B36" s="13" t="s">
        <v>150</v>
      </c>
      <c r="C36" s="19">
        <v>45217</v>
      </c>
      <c r="D36" s="13" t="s">
        <v>151</v>
      </c>
      <c r="E36" s="13" t="s">
        <v>246</v>
      </c>
      <c r="F36" s="13" t="s">
        <v>247</v>
      </c>
      <c r="G36" s="13" t="s">
        <v>154</v>
      </c>
      <c r="H36" s="13" t="s">
        <v>199</v>
      </c>
      <c r="I36" s="13" t="s">
        <v>200</v>
      </c>
      <c r="J36" s="20">
        <v>1</v>
      </c>
      <c r="K36" s="24">
        <v>83398</v>
      </c>
      <c r="L36" s="24">
        <v>6671.84</v>
      </c>
      <c r="M36" s="24">
        <v>90069.84</v>
      </c>
      <c r="N36" s="13" t="s">
        <v>248</v>
      </c>
      <c r="O36" s="17">
        <v>43761</v>
      </c>
    </row>
    <row r="37" spans="1:15" s="13" customFormat="1" x14ac:dyDescent="0.3">
      <c r="A37" s="13" t="s">
        <v>249</v>
      </c>
      <c r="B37" s="13" t="s">
        <v>150</v>
      </c>
      <c r="C37" s="19">
        <v>45218</v>
      </c>
      <c r="D37" s="13" t="s">
        <v>151</v>
      </c>
      <c r="F37" s="13" t="s">
        <v>250</v>
      </c>
      <c r="G37" s="13" t="s">
        <v>154</v>
      </c>
      <c r="H37" s="13" t="s">
        <v>155</v>
      </c>
      <c r="I37" s="13" t="s">
        <v>156</v>
      </c>
      <c r="J37" s="20">
        <v>3</v>
      </c>
      <c r="K37" s="24">
        <v>131100</v>
      </c>
      <c r="L37" s="24">
        <v>10488</v>
      </c>
      <c r="M37" s="24">
        <v>141588</v>
      </c>
      <c r="N37" s="13" t="s">
        <v>251</v>
      </c>
      <c r="O37" s="17">
        <v>45094</v>
      </c>
    </row>
    <row r="38" spans="1:15" s="13" customFormat="1" x14ac:dyDescent="0.3">
      <c r="A38" s="13" t="s">
        <v>249</v>
      </c>
      <c r="B38" s="13" t="s">
        <v>150</v>
      </c>
      <c r="C38" s="19">
        <v>45218</v>
      </c>
      <c r="D38" s="13" t="s">
        <v>151</v>
      </c>
      <c r="F38" s="13" t="s">
        <v>250</v>
      </c>
      <c r="G38" s="13" t="s">
        <v>154</v>
      </c>
      <c r="H38" s="13" t="s">
        <v>166</v>
      </c>
      <c r="I38" s="13" t="s">
        <v>167</v>
      </c>
      <c r="J38" s="20">
        <v>4</v>
      </c>
      <c r="K38" s="24">
        <v>190692</v>
      </c>
      <c r="L38" s="24">
        <v>15255.36</v>
      </c>
      <c r="M38" s="24">
        <v>205947.36</v>
      </c>
      <c r="N38" s="13" t="s">
        <v>251</v>
      </c>
      <c r="O38" s="17">
        <v>45094</v>
      </c>
    </row>
    <row r="39" spans="1:15" s="13" customFormat="1" x14ac:dyDescent="0.3">
      <c r="A39" s="13" t="s">
        <v>252</v>
      </c>
      <c r="B39" s="13" t="s">
        <v>150</v>
      </c>
      <c r="C39" s="19">
        <v>45224</v>
      </c>
      <c r="D39" s="13" t="s">
        <v>151</v>
      </c>
      <c r="E39" s="13" t="s">
        <v>253</v>
      </c>
      <c r="F39" s="13" t="s">
        <v>160</v>
      </c>
      <c r="G39" s="13" t="s">
        <v>154</v>
      </c>
      <c r="H39" s="13" t="s">
        <v>164</v>
      </c>
      <c r="I39" s="13" t="s">
        <v>165</v>
      </c>
      <c r="J39" s="20">
        <v>1</v>
      </c>
      <c r="K39" s="24">
        <v>89679</v>
      </c>
      <c r="L39" s="24">
        <v>7174.32</v>
      </c>
      <c r="M39" s="24">
        <v>96853.32</v>
      </c>
      <c r="N39" s="13" t="s">
        <v>163</v>
      </c>
      <c r="O39" s="17">
        <v>45385</v>
      </c>
    </row>
    <row r="40" spans="1:15" s="13" customFormat="1" x14ac:dyDescent="0.3">
      <c r="A40" s="13" t="s">
        <v>149</v>
      </c>
      <c r="B40" s="13" t="s">
        <v>150</v>
      </c>
      <c r="C40" s="19">
        <v>45201</v>
      </c>
      <c r="D40" s="13" t="s">
        <v>151</v>
      </c>
      <c r="E40" s="13" t="s">
        <v>152</v>
      </c>
      <c r="F40" s="13" t="s">
        <v>153</v>
      </c>
      <c r="G40" s="13" t="s">
        <v>154</v>
      </c>
      <c r="H40" s="13" t="s">
        <v>254</v>
      </c>
      <c r="I40" s="13" t="s">
        <v>255</v>
      </c>
      <c r="J40" s="20">
        <v>1</v>
      </c>
      <c r="K40" s="24">
        <v>96890</v>
      </c>
      <c r="L40" s="24">
        <v>7751.2</v>
      </c>
      <c r="M40" s="24">
        <v>104641.2</v>
      </c>
      <c r="N40" s="13" t="s">
        <v>157</v>
      </c>
      <c r="O40" s="17">
        <v>45445</v>
      </c>
    </row>
    <row r="41" spans="1:15" s="13" customFormat="1" x14ac:dyDescent="0.3">
      <c r="A41" s="13" t="s">
        <v>256</v>
      </c>
      <c r="B41" s="13" t="s">
        <v>175</v>
      </c>
      <c r="C41" s="19">
        <v>45226</v>
      </c>
      <c r="D41" s="13" t="s">
        <v>257</v>
      </c>
      <c r="E41" s="13" t="s">
        <v>194</v>
      </c>
      <c r="F41" s="13" t="s">
        <v>258</v>
      </c>
      <c r="G41" s="13" t="s">
        <v>154</v>
      </c>
      <c r="H41" s="13" t="s">
        <v>161</v>
      </c>
      <c r="I41" s="13" t="s">
        <v>162</v>
      </c>
      <c r="J41" s="20">
        <v>1</v>
      </c>
      <c r="K41" s="24">
        <v>69759</v>
      </c>
      <c r="L41" s="24">
        <v>5580.72</v>
      </c>
      <c r="M41" s="24">
        <v>75339.72</v>
      </c>
      <c r="N41" s="13" t="s">
        <v>259</v>
      </c>
      <c r="O41" s="17">
        <v>46131</v>
      </c>
    </row>
    <row r="42" spans="1:15" s="13" customFormat="1" x14ac:dyDescent="0.3">
      <c r="A42" s="13" t="s">
        <v>260</v>
      </c>
      <c r="B42" s="13" t="s">
        <v>150</v>
      </c>
      <c r="C42" s="19">
        <v>45202</v>
      </c>
      <c r="D42" s="13" t="s">
        <v>151</v>
      </c>
      <c r="E42" s="13" t="s">
        <v>261</v>
      </c>
      <c r="F42" s="13" t="s">
        <v>243</v>
      </c>
      <c r="G42" s="13" t="s">
        <v>154</v>
      </c>
      <c r="H42" s="13" t="s">
        <v>164</v>
      </c>
      <c r="I42" s="13" t="s">
        <v>165</v>
      </c>
      <c r="J42" s="20">
        <v>1</v>
      </c>
      <c r="K42" s="24">
        <v>89679</v>
      </c>
      <c r="L42" s="24">
        <v>7174.32</v>
      </c>
      <c r="M42" s="24">
        <v>96853.32</v>
      </c>
      <c r="N42" s="13" t="s">
        <v>262</v>
      </c>
      <c r="O42" s="17">
        <v>46841</v>
      </c>
    </row>
    <row r="43" spans="1:15" s="13" customFormat="1" x14ac:dyDescent="0.3">
      <c r="A43" s="13" t="s">
        <v>263</v>
      </c>
      <c r="B43" s="13" t="s">
        <v>175</v>
      </c>
      <c r="C43" s="19">
        <v>45223</v>
      </c>
      <c r="D43" s="13" t="s">
        <v>264</v>
      </c>
      <c r="E43" s="13" t="s">
        <v>265</v>
      </c>
      <c r="F43" s="13" t="s">
        <v>266</v>
      </c>
      <c r="G43" s="13" t="s">
        <v>154</v>
      </c>
      <c r="H43" s="13" t="s">
        <v>164</v>
      </c>
      <c r="I43" s="13" t="s">
        <v>165</v>
      </c>
      <c r="J43" s="20">
        <v>2</v>
      </c>
      <c r="K43" s="24">
        <v>179358</v>
      </c>
      <c r="L43" s="24">
        <v>14348.64</v>
      </c>
      <c r="M43" s="24">
        <v>193706.64</v>
      </c>
      <c r="N43" s="13" t="s">
        <v>267</v>
      </c>
      <c r="O43" s="17">
        <v>46843</v>
      </c>
    </row>
    <row r="44" spans="1:15" s="13" customFormat="1" x14ac:dyDescent="0.3">
      <c r="A44" s="13" t="s">
        <v>218</v>
      </c>
      <c r="B44" s="13" t="s">
        <v>150</v>
      </c>
      <c r="C44" s="19">
        <v>45224</v>
      </c>
      <c r="D44" s="13" t="s">
        <v>151</v>
      </c>
      <c r="F44" s="13" t="s">
        <v>219</v>
      </c>
      <c r="G44" s="13" t="s">
        <v>154</v>
      </c>
      <c r="H44" s="13" t="s">
        <v>155</v>
      </c>
      <c r="I44" s="13" t="s">
        <v>156</v>
      </c>
      <c r="J44" s="20">
        <v>4</v>
      </c>
      <c r="K44" s="24">
        <v>174800</v>
      </c>
      <c r="L44" s="24">
        <v>13984</v>
      </c>
      <c r="M44" s="24">
        <v>188784</v>
      </c>
      <c r="N44" s="13" t="s">
        <v>220</v>
      </c>
      <c r="O44" s="17">
        <v>48325</v>
      </c>
    </row>
    <row r="45" spans="1:15" s="13" customFormat="1" x14ac:dyDescent="0.3">
      <c r="A45" s="13" t="s">
        <v>218</v>
      </c>
      <c r="B45" s="13" t="s">
        <v>150</v>
      </c>
      <c r="C45" s="19">
        <v>45224</v>
      </c>
      <c r="D45" s="13" t="s">
        <v>151</v>
      </c>
      <c r="F45" s="13" t="s">
        <v>219</v>
      </c>
      <c r="G45" s="13" t="s">
        <v>154</v>
      </c>
      <c r="H45" s="13" t="s">
        <v>161</v>
      </c>
      <c r="I45" s="13" t="s">
        <v>162</v>
      </c>
      <c r="J45" s="20">
        <v>1</v>
      </c>
      <c r="K45" s="24">
        <v>69759</v>
      </c>
      <c r="L45" s="24">
        <v>5580.72</v>
      </c>
      <c r="M45" s="24">
        <v>75339.72</v>
      </c>
      <c r="N45" s="13" t="s">
        <v>220</v>
      </c>
      <c r="O45" s="17">
        <v>48325</v>
      </c>
    </row>
    <row r="46" spans="1:15" s="13" customFormat="1" x14ac:dyDescent="0.3">
      <c r="A46" s="13" t="s">
        <v>218</v>
      </c>
      <c r="B46" s="13" t="s">
        <v>150</v>
      </c>
      <c r="C46" s="19">
        <v>45224</v>
      </c>
      <c r="D46" s="13" t="s">
        <v>151</v>
      </c>
      <c r="F46" s="13" t="s">
        <v>219</v>
      </c>
      <c r="G46" s="13" t="s">
        <v>154</v>
      </c>
      <c r="H46" s="13" t="s">
        <v>199</v>
      </c>
      <c r="I46" s="13" t="s">
        <v>200</v>
      </c>
      <c r="J46" s="20">
        <v>1</v>
      </c>
      <c r="K46" s="24">
        <v>83398</v>
      </c>
      <c r="L46" s="24">
        <v>6671.84</v>
      </c>
      <c r="M46" s="24">
        <v>90069.84</v>
      </c>
      <c r="N46" s="13" t="s">
        <v>220</v>
      </c>
      <c r="O46" s="17">
        <v>48325</v>
      </c>
    </row>
    <row r="47" spans="1:15" s="13" customFormat="1" x14ac:dyDescent="0.3">
      <c r="A47" s="13" t="s">
        <v>268</v>
      </c>
      <c r="B47" s="13" t="s">
        <v>150</v>
      </c>
      <c r="C47" s="19">
        <v>45223</v>
      </c>
      <c r="D47" s="13" t="s">
        <v>151</v>
      </c>
      <c r="F47" s="13" t="s">
        <v>269</v>
      </c>
      <c r="G47" s="13" t="s">
        <v>154</v>
      </c>
      <c r="H47" s="13" t="s">
        <v>164</v>
      </c>
      <c r="I47" s="13" t="s">
        <v>165</v>
      </c>
      <c r="J47" s="20">
        <v>2</v>
      </c>
      <c r="K47" s="24">
        <v>179358</v>
      </c>
      <c r="L47" s="24">
        <v>14348.64</v>
      </c>
      <c r="M47" s="24">
        <v>193706.64</v>
      </c>
      <c r="N47" s="13" t="s">
        <v>270</v>
      </c>
      <c r="O47" s="17">
        <v>49851</v>
      </c>
    </row>
    <row r="48" spans="1:15" s="13" customFormat="1" x14ac:dyDescent="0.3">
      <c r="A48" s="13" t="s">
        <v>271</v>
      </c>
      <c r="B48" s="13" t="s">
        <v>175</v>
      </c>
      <c r="C48" s="19">
        <v>45222</v>
      </c>
      <c r="D48" s="13" t="s">
        <v>272</v>
      </c>
      <c r="E48" s="13" t="s">
        <v>273</v>
      </c>
      <c r="F48" s="13" t="s">
        <v>274</v>
      </c>
      <c r="G48" s="13" t="s">
        <v>154</v>
      </c>
      <c r="H48" s="13" t="s">
        <v>155</v>
      </c>
      <c r="I48" s="13" t="s">
        <v>156</v>
      </c>
      <c r="J48" s="20">
        <v>3</v>
      </c>
      <c r="K48" s="24">
        <v>131100</v>
      </c>
      <c r="L48" s="24">
        <v>10488</v>
      </c>
      <c r="M48" s="24">
        <v>141588</v>
      </c>
      <c r="N48" s="13" t="s">
        <v>275</v>
      </c>
      <c r="O48" s="17">
        <v>49853</v>
      </c>
    </row>
    <row r="49" spans="1:15" s="13" customFormat="1" x14ac:dyDescent="0.3">
      <c r="A49" s="13" t="s">
        <v>276</v>
      </c>
      <c r="B49" s="13" t="s">
        <v>150</v>
      </c>
      <c r="C49" s="19">
        <v>45213</v>
      </c>
      <c r="D49" s="13" t="s">
        <v>151</v>
      </c>
      <c r="E49" s="13" t="s">
        <v>277</v>
      </c>
      <c r="F49" s="13" t="s">
        <v>278</v>
      </c>
      <c r="G49" s="13" t="s">
        <v>154</v>
      </c>
      <c r="H49" s="13" t="s">
        <v>164</v>
      </c>
      <c r="I49" s="13" t="s">
        <v>165</v>
      </c>
      <c r="J49" s="20">
        <v>3</v>
      </c>
      <c r="K49" s="24">
        <v>269037</v>
      </c>
      <c r="L49" s="24">
        <v>21522.959999999999</v>
      </c>
      <c r="M49" s="24">
        <v>290559.96000000002</v>
      </c>
      <c r="N49" s="13" t="s">
        <v>279</v>
      </c>
      <c r="O49" s="17">
        <v>49918</v>
      </c>
    </row>
    <row r="50" spans="1:15" s="13" customFormat="1" x14ac:dyDescent="0.3">
      <c r="A50" s="13" t="s">
        <v>280</v>
      </c>
      <c r="B50" s="13" t="s">
        <v>150</v>
      </c>
      <c r="C50" s="19">
        <v>45221</v>
      </c>
      <c r="D50" s="13" t="s">
        <v>151</v>
      </c>
      <c r="F50" s="13" t="s">
        <v>281</v>
      </c>
      <c r="G50" s="13" t="s">
        <v>154</v>
      </c>
      <c r="H50" s="13" t="s">
        <v>166</v>
      </c>
      <c r="I50" s="13" t="s">
        <v>167</v>
      </c>
      <c r="J50" s="20">
        <v>1</v>
      </c>
      <c r="K50" s="24">
        <v>47673</v>
      </c>
      <c r="L50" s="24">
        <v>3813.84</v>
      </c>
      <c r="M50" s="24">
        <v>51486.84</v>
      </c>
      <c r="N50" s="13" t="s">
        <v>282</v>
      </c>
      <c r="O50" s="17">
        <v>51417</v>
      </c>
    </row>
    <row r="51" spans="1:15" s="13" customFormat="1" x14ac:dyDescent="0.3">
      <c r="A51" s="13" t="s">
        <v>280</v>
      </c>
      <c r="B51" s="13" t="s">
        <v>150</v>
      </c>
      <c r="C51" s="19">
        <v>45221</v>
      </c>
      <c r="D51" s="13" t="s">
        <v>151</v>
      </c>
      <c r="F51" s="13" t="s">
        <v>281</v>
      </c>
      <c r="G51" s="13" t="s">
        <v>154</v>
      </c>
      <c r="H51" s="13" t="s">
        <v>155</v>
      </c>
      <c r="I51" s="13" t="s">
        <v>156</v>
      </c>
      <c r="J51" s="20">
        <v>1</v>
      </c>
      <c r="K51" s="24">
        <v>43700</v>
      </c>
      <c r="L51" s="24">
        <v>3496</v>
      </c>
      <c r="M51" s="24">
        <v>47196</v>
      </c>
      <c r="N51" s="13" t="s">
        <v>282</v>
      </c>
      <c r="O51" s="17">
        <v>51417</v>
      </c>
    </row>
    <row r="52" spans="1:15" s="13" customFormat="1" x14ac:dyDescent="0.3">
      <c r="A52" s="13" t="s">
        <v>283</v>
      </c>
      <c r="B52" s="13" t="s">
        <v>150</v>
      </c>
      <c r="C52" s="19">
        <v>45201</v>
      </c>
      <c r="D52" s="13" t="s">
        <v>284</v>
      </c>
      <c r="E52" s="13" t="s">
        <v>285</v>
      </c>
      <c r="F52" s="13" t="s">
        <v>185</v>
      </c>
      <c r="G52" s="13" t="s">
        <v>154</v>
      </c>
      <c r="H52" s="13" t="s">
        <v>186</v>
      </c>
      <c r="I52" s="13" t="s">
        <v>187</v>
      </c>
      <c r="J52" s="20">
        <v>1</v>
      </c>
      <c r="K52" s="24">
        <v>101845</v>
      </c>
      <c r="L52" s="24">
        <v>8147.6</v>
      </c>
      <c r="M52" s="24">
        <v>109992.6</v>
      </c>
      <c r="N52" s="13" t="s">
        <v>286</v>
      </c>
      <c r="O52" s="17">
        <v>53073</v>
      </c>
    </row>
    <row r="53" spans="1:15" s="13" customFormat="1" x14ac:dyDescent="0.3">
      <c r="A53" s="13" t="s">
        <v>283</v>
      </c>
      <c r="B53" s="13" t="s">
        <v>150</v>
      </c>
      <c r="C53" s="19">
        <v>45201</v>
      </c>
      <c r="D53" s="13" t="s">
        <v>284</v>
      </c>
      <c r="E53" s="13" t="s">
        <v>285</v>
      </c>
      <c r="F53" s="13" t="s">
        <v>185</v>
      </c>
      <c r="G53" s="13" t="s">
        <v>154</v>
      </c>
      <c r="H53" s="13" t="s">
        <v>166</v>
      </c>
      <c r="I53" s="13" t="s">
        <v>167</v>
      </c>
      <c r="J53" s="20">
        <v>1</v>
      </c>
      <c r="K53" s="24">
        <v>47673</v>
      </c>
      <c r="L53" s="24">
        <v>3813.84</v>
      </c>
      <c r="M53" s="24">
        <v>51486.84</v>
      </c>
      <c r="N53" s="13" t="s">
        <v>286</v>
      </c>
      <c r="O53" s="17">
        <v>53073</v>
      </c>
    </row>
    <row r="54" spans="1:15" s="13" customFormat="1" x14ac:dyDescent="0.3">
      <c r="A54" s="13" t="s">
        <v>149</v>
      </c>
      <c r="B54" s="13" t="s">
        <v>150</v>
      </c>
      <c r="C54" s="19">
        <v>45201</v>
      </c>
      <c r="D54" s="13" t="s">
        <v>151</v>
      </c>
      <c r="E54" s="13" t="s">
        <v>152</v>
      </c>
      <c r="F54" s="13" t="s">
        <v>153</v>
      </c>
      <c r="G54" s="13" t="s">
        <v>154</v>
      </c>
      <c r="H54" s="13" t="s">
        <v>171</v>
      </c>
      <c r="I54" s="13" t="s">
        <v>172</v>
      </c>
      <c r="J54" s="20">
        <v>3</v>
      </c>
      <c r="K54" s="24">
        <v>158445</v>
      </c>
      <c r="L54" s="24">
        <v>12675.6</v>
      </c>
      <c r="M54" s="24">
        <v>171120.6</v>
      </c>
      <c r="N54" s="13" t="s">
        <v>157</v>
      </c>
      <c r="O54" s="17">
        <v>53335</v>
      </c>
    </row>
    <row r="55" spans="1:15" s="13" customFormat="1" x14ac:dyDescent="0.3">
      <c r="A55" s="13" t="s">
        <v>149</v>
      </c>
      <c r="B55" s="13" t="s">
        <v>150</v>
      </c>
      <c r="C55" s="19">
        <v>45201</v>
      </c>
      <c r="D55" s="13" t="s">
        <v>151</v>
      </c>
      <c r="E55" s="13" t="s">
        <v>152</v>
      </c>
      <c r="F55" s="13" t="s">
        <v>153</v>
      </c>
      <c r="G55" s="13" t="s">
        <v>154</v>
      </c>
      <c r="H55" s="13" t="s">
        <v>199</v>
      </c>
      <c r="I55" s="13" t="s">
        <v>200</v>
      </c>
      <c r="J55" s="20">
        <v>1</v>
      </c>
      <c r="K55" s="24">
        <v>83398</v>
      </c>
      <c r="L55" s="24">
        <v>6671.84</v>
      </c>
      <c r="M55" s="24">
        <v>90069.84</v>
      </c>
      <c r="N55" s="13" t="s">
        <v>157</v>
      </c>
      <c r="O55" s="17">
        <v>53335</v>
      </c>
    </row>
    <row r="56" spans="1:15" s="13" customFormat="1" x14ac:dyDescent="0.3">
      <c r="A56" s="13" t="s">
        <v>287</v>
      </c>
      <c r="B56" s="13" t="s">
        <v>150</v>
      </c>
      <c r="C56" s="19">
        <v>45212</v>
      </c>
      <c r="D56" s="13" t="s">
        <v>151</v>
      </c>
      <c r="E56" s="13" t="s">
        <v>288</v>
      </c>
      <c r="F56" s="13" t="s">
        <v>266</v>
      </c>
      <c r="G56" s="13" t="s">
        <v>154</v>
      </c>
      <c r="H56" s="13" t="s">
        <v>164</v>
      </c>
      <c r="I56" s="13" t="s">
        <v>165</v>
      </c>
      <c r="J56" s="20">
        <v>1</v>
      </c>
      <c r="K56" s="24">
        <v>105505</v>
      </c>
      <c r="L56" s="24">
        <v>8440.4</v>
      </c>
      <c r="M56" s="24">
        <v>113945.4</v>
      </c>
      <c r="N56" s="13" t="s">
        <v>289</v>
      </c>
      <c r="O56" s="17">
        <v>54770</v>
      </c>
    </row>
    <row r="57" spans="1:15" s="13" customFormat="1" x14ac:dyDescent="0.3">
      <c r="A57" s="13" t="s">
        <v>290</v>
      </c>
      <c r="B57" s="13" t="s">
        <v>150</v>
      </c>
      <c r="C57" s="19">
        <v>45208</v>
      </c>
      <c r="D57" s="13" t="s">
        <v>291</v>
      </c>
      <c r="E57" s="13" t="s">
        <v>292</v>
      </c>
      <c r="F57" s="13" t="s">
        <v>185</v>
      </c>
      <c r="G57" s="13" t="s">
        <v>154</v>
      </c>
      <c r="H57" s="13" t="s">
        <v>155</v>
      </c>
      <c r="I57" s="13" t="s">
        <v>156</v>
      </c>
      <c r="J57" s="20">
        <v>1</v>
      </c>
      <c r="K57" s="24">
        <v>43700</v>
      </c>
      <c r="L57" s="24">
        <v>3496</v>
      </c>
      <c r="M57" s="24">
        <v>47196</v>
      </c>
      <c r="N57" s="13" t="s">
        <v>188</v>
      </c>
      <c r="O57" s="17">
        <v>56042</v>
      </c>
    </row>
    <row r="58" spans="1:15" s="13" customFormat="1" x14ac:dyDescent="0.3">
      <c r="A58" s="13" t="s">
        <v>293</v>
      </c>
      <c r="B58" s="13" t="s">
        <v>150</v>
      </c>
      <c r="C58" s="19">
        <v>45222</v>
      </c>
      <c r="D58" s="13" t="s">
        <v>294</v>
      </c>
      <c r="E58" s="13" t="s">
        <v>295</v>
      </c>
      <c r="F58" s="13" t="s">
        <v>185</v>
      </c>
      <c r="G58" s="13" t="s">
        <v>154</v>
      </c>
      <c r="H58" s="13" t="s">
        <v>199</v>
      </c>
      <c r="I58" s="13" t="s">
        <v>200</v>
      </c>
      <c r="J58" s="20">
        <v>2</v>
      </c>
      <c r="K58" s="24">
        <v>166796</v>
      </c>
      <c r="L58" s="24">
        <v>13343.68</v>
      </c>
      <c r="M58" s="24">
        <v>180139.68</v>
      </c>
      <c r="N58" s="13" t="s">
        <v>188</v>
      </c>
      <c r="O58" s="17">
        <v>56042</v>
      </c>
    </row>
    <row r="59" spans="1:15" s="13" customFormat="1" x14ac:dyDescent="0.3">
      <c r="A59" s="13" t="s">
        <v>296</v>
      </c>
      <c r="B59" s="13" t="s">
        <v>150</v>
      </c>
      <c r="C59" s="19">
        <v>45204</v>
      </c>
      <c r="D59" s="13" t="s">
        <v>151</v>
      </c>
      <c r="F59" s="13" t="s">
        <v>297</v>
      </c>
      <c r="G59" s="13" t="s">
        <v>154</v>
      </c>
      <c r="H59" s="13" t="s">
        <v>164</v>
      </c>
      <c r="I59" s="13" t="s">
        <v>165</v>
      </c>
      <c r="J59" s="20">
        <v>1</v>
      </c>
      <c r="K59" s="24">
        <v>89679</v>
      </c>
      <c r="L59" s="24">
        <v>7174.32</v>
      </c>
      <c r="M59" s="24">
        <v>96853.32</v>
      </c>
      <c r="N59" s="13" t="s">
        <v>298</v>
      </c>
      <c r="O59" s="17">
        <v>60342</v>
      </c>
    </row>
    <row r="60" spans="1:15" s="13" customFormat="1" x14ac:dyDescent="0.3">
      <c r="A60" s="13" t="s">
        <v>296</v>
      </c>
      <c r="B60" s="13" t="s">
        <v>150</v>
      </c>
      <c r="C60" s="19">
        <v>45204</v>
      </c>
      <c r="D60" s="13" t="s">
        <v>151</v>
      </c>
      <c r="F60" s="13" t="s">
        <v>297</v>
      </c>
      <c r="G60" s="13" t="s">
        <v>154</v>
      </c>
      <c r="H60" s="13" t="s">
        <v>199</v>
      </c>
      <c r="I60" s="13" t="s">
        <v>200</v>
      </c>
      <c r="J60" s="20">
        <v>1</v>
      </c>
      <c r="K60" s="24">
        <v>83398</v>
      </c>
      <c r="L60" s="24">
        <v>6671.84</v>
      </c>
      <c r="M60" s="24">
        <v>90069.84</v>
      </c>
      <c r="N60" s="13" t="s">
        <v>298</v>
      </c>
      <c r="O60" s="17">
        <v>60342</v>
      </c>
    </row>
    <row r="61" spans="1:15" s="13" customFormat="1" x14ac:dyDescent="0.3">
      <c r="A61" s="13" t="s">
        <v>293</v>
      </c>
      <c r="B61" s="13" t="s">
        <v>150</v>
      </c>
      <c r="C61" s="19">
        <v>45222</v>
      </c>
      <c r="D61" s="13" t="s">
        <v>294</v>
      </c>
      <c r="E61" s="13" t="s">
        <v>295</v>
      </c>
      <c r="F61" s="13" t="s">
        <v>185</v>
      </c>
      <c r="G61" s="13" t="s">
        <v>154</v>
      </c>
      <c r="H61" s="13" t="s">
        <v>164</v>
      </c>
      <c r="I61" s="13" t="s">
        <v>165</v>
      </c>
      <c r="J61" s="20">
        <v>1</v>
      </c>
      <c r="K61" s="24">
        <v>89679</v>
      </c>
      <c r="L61" s="24">
        <v>7174.32</v>
      </c>
      <c r="M61" s="24">
        <v>96853.32</v>
      </c>
      <c r="N61" s="13" t="s">
        <v>188</v>
      </c>
      <c r="O61" s="17">
        <v>60600</v>
      </c>
    </row>
    <row r="62" spans="1:15" s="13" customFormat="1" x14ac:dyDescent="0.3">
      <c r="A62" s="13" t="s">
        <v>299</v>
      </c>
      <c r="B62" s="13" t="s">
        <v>150</v>
      </c>
      <c r="C62" s="19">
        <v>45213</v>
      </c>
      <c r="D62" s="13" t="s">
        <v>151</v>
      </c>
      <c r="E62" s="13" t="s">
        <v>300</v>
      </c>
      <c r="F62" s="13" t="s">
        <v>301</v>
      </c>
      <c r="G62" s="13" t="s">
        <v>154</v>
      </c>
      <c r="H62" s="13" t="s">
        <v>161</v>
      </c>
      <c r="I62" s="13" t="s">
        <v>162</v>
      </c>
      <c r="J62" s="20">
        <v>2</v>
      </c>
      <c r="K62" s="24">
        <v>139518</v>
      </c>
      <c r="L62" s="24">
        <v>11161.44</v>
      </c>
      <c r="M62" s="24">
        <v>150679.44</v>
      </c>
      <c r="N62" s="13" t="s">
        <v>302</v>
      </c>
      <c r="O62" s="17">
        <v>61926</v>
      </c>
    </row>
    <row r="63" spans="1:15" s="13" customFormat="1" x14ac:dyDescent="0.3">
      <c r="A63" s="13" t="s">
        <v>299</v>
      </c>
      <c r="B63" s="13" t="s">
        <v>150</v>
      </c>
      <c r="C63" s="19">
        <v>45213</v>
      </c>
      <c r="D63" s="13" t="s">
        <v>151</v>
      </c>
      <c r="E63" s="13" t="s">
        <v>300</v>
      </c>
      <c r="F63" s="13" t="s">
        <v>301</v>
      </c>
      <c r="G63" s="13" t="s">
        <v>154</v>
      </c>
      <c r="H63" s="13" t="s">
        <v>171</v>
      </c>
      <c r="I63" s="13" t="s">
        <v>172</v>
      </c>
      <c r="J63" s="20">
        <v>2</v>
      </c>
      <c r="K63" s="24">
        <v>89786</v>
      </c>
      <c r="L63" s="24">
        <v>7182.88</v>
      </c>
      <c r="M63" s="24">
        <v>96968.88</v>
      </c>
      <c r="N63" s="13" t="s">
        <v>302</v>
      </c>
      <c r="O63" s="17">
        <v>61926</v>
      </c>
    </row>
    <row r="64" spans="1:15" s="13" customFormat="1" x14ac:dyDescent="0.3">
      <c r="A64" s="13" t="s">
        <v>299</v>
      </c>
      <c r="B64" s="13" t="s">
        <v>150</v>
      </c>
      <c r="C64" s="19">
        <v>45213</v>
      </c>
      <c r="D64" s="13" t="s">
        <v>151</v>
      </c>
      <c r="E64" s="13" t="s">
        <v>300</v>
      </c>
      <c r="F64" s="13" t="s">
        <v>301</v>
      </c>
      <c r="G64" s="13" t="s">
        <v>154</v>
      </c>
      <c r="H64" s="13" t="s">
        <v>164</v>
      </c>
      <c r="I64" s="13" t="s">
        <v>165</v>
      </c>
      <c r="J64" s="20">
        <v>2</v>
      </c>
      <c r="K64" s="24">
        <v>179358</v>
      </c>
      <c r="L64" s="24">
        <v>14348.64</v>
      </c>
      <c r="M64" s="24">
        <v>193706.64</v>
      </c>
      <c r="N64" s="13" t="s">
        <v>302</v>
      </c>
      <c r="O64" s="17">
        <v>61926</v>
      </c>
    </row>
    <row r="65" spans="1:15" s="13" customFormat="1" x14ac:dyDescent="0.3">
      <c r="A65" s="13" t="s">
        <v>290</v>
      </c>
      <c r="B65" s="13" t="s">
        <v>150</v>
      </c>
      <c r="C65" s="19">
        <v>45208</v>
      </c>
      <c r="D65" s="13" t="s">
        <v>291</v>
      </c>
      <c r="E65" s="13" t="s">
        <v>292</v>
      </c>
      <c r="F65" s="13" t="s">
        <v>185</v>
      </c>
      <c r="G65" s="13" t="s">
        <v>154</v>
      </c>
      <c r="H65" s="13" t="s">
        <v>199</v>
      </c>
      <c r="I65" s="13" t="s">
        <v>200</v>
      </c>
      <c r="J65" s="20">
        <v>2</v>
      </c>
      <c r="K65" s="24">
        <v>166796</v>
      </c>
      <c r="L65" s="24">
        <v>13343.68</v>
      </c>
      <c r="M65" s="24">
        <v>180139.68</v>
      </c>
      <c r="N65" s="13" t="s">
        <v>188</v>
      </c>
      <c r="O65" s="17">
        <v>62085</v>
      </c>
    </row>
    <row r="66" spans="1:15" s="13" customFormat="1" x14ac:dyDescent="0.3">
      <c r="A66" s="13" t="s">
        <v>293</v>
      </c>
      <c r="B66" s="13" t="s">
        <v>150</v>
      </c>
      <c r="C66" s="19">
        <v>45222</v>
      </c>
      <c r="D66" s="13" t="s">
        <v>294</v>
      </c>
      <c r="E66" s="13" t="s">
        <v>295</v>
      </c>
      <c r="F66" s="13" t="s">
        <v>185</v>
      </c>
      <c r="G66" s="13" t="s">
        <v>154</v>
      </c>
      <c r="H66" s="13" t="s">
        <v>171</v>
      </c>
      <c r="I66" s="13" t="s">
        <v>172</v>
      </c>
      <c r="J66" s="20">
        <v>2</v>
      </c>
      <c r="K66" s="24">
        <v>89786</v>
      </c>
      <c r="L66" s="24">
        <v>7182.88</v>
      </c>
      <c r="M66" s="24">
        <v>96968.88</v>
      </c>
      <c r="N66" s="13" t="s">
        <v>188</v>
      </c>
      <c r="O66" s="17">
        <v>62085</v>
      </c>
    </row>
    <row r="67" spans="1:15" s="13" customFormat="1" x14ac:dyDescent="0.3">
      <c r="A67" s="13" t="s">
        <v>218</v>
      </c>
      <c r="B67" s="13" t="s">
        <v>150</v>
      </c>
      <c r="C67" s="19">
        <v>45224</v>
      </c>
      <c r="D67" s="13" t="s">
        <v>151</v>
      </c>
      <c r="F67" s="13" t="s">
        <v>219</v>
      </c>
      <c r="G67" s="13" t="s">
        <v>154</v>
      </c>
      <c r="H67" s="13" t="s">
        <v>164</v>
      </c>
      <c r="I67" s="13" t="s">
        <v>165</v>
      </c>
      <c r="J67" s="20">
        <v>3</v>
      </c>
      <c r="K67" s="24">
        <v>269037</v>
      </c>
      <c r="L67" s="24">
        <v>21522.959999999999</v>
      </c>
      <c r="M67" s="24">
        <v>290559.96000000002</v>
      </c>
      <c r="N67" s="13" t="s">
        <v>220</v>
      </c>
      <c r="O67" s="17">
        <v>48325</v>
      </c>
    </row>
    <row r="68" spans="1:15" s="13" customFormat="1" x14ac:dyDescent="0.3">
      <c r="A68" s="13" t="s">
        <v>245</v>
      </c>
      <c r="B68" s="13" t="s">
        <v>150</v>
      </c>
      <c r="C68" s="19">
        <v>45217</v>
      </c>
      <c r="D68" s="13" t="s">
        <v>151</v>
      </c>
      <c r="E68" s="13" t="s">
        <v>246</v>
      </c>
      <c r="F68" s="13" t="s">
        <v>247</v>
      </c>
      <c r="G68" s="13" t="s">
        <v>154</v>
      </c>
      <c r="H68" s="13" t="s">
        <v>171</v>
      </c>
      <c r="I68" s="13" t="s">
        <v>172</v>
      </c>
      <c r="J68" s="20">
        <v>5</v>
      </c>
      <c r="K68" s="24">
        <v>264075</v>
      </c>
      <c r="L68" s="24">
        <f>+K68*0.08</f>
        <v>21126</v>
      </c>
      <c r="M68" s="24">
        <f>+L68+K68</f>
        <v>285201</v>
      </c>
      <c r="N68" s="13" t="s">
        <v>248</v>
      </c>
      <c r="O68" s="18">
        <v>43761</v>
      </c>
    </row>
    <row r="69" spans="1:15" s="13" customFormat="1" x14ac:dyDescent="0.3">
      <c r="A69" s="13" t="s">
        <v>245</v>
      </c>
      <c r="B69" s="13" t="s">
        <v>150</v>
      </c>
      <c r="C69" s="19">
        <v>45217</v>
      </c>
      <c r="D69" s="13" t="s">
        <v>151</v>
      </c>
      <c r="E69" s="13" t="s">
        <v>246</v>
      </c>
      <c r="F69" s="13" t="s">
        <v>247</v>
      </c>
      <c r="G69" s="13" t="s">
        <v>154</v>
      </c>
      <c r="H69" s="13" t="s">
        <v>171</v>
      </c>
      <c r="I69" s="13" t="s">
        <v>172</v>
      </c>
      <c r="J69" s="20">
        <v>1</v>
      </c>
      <c r="K69" s="24">
        <v>52815</v>
      </c>
      <c r="L69" s="24">
        <f>+K69*0.08</f>
        <v>4225.2</v>
      </c>
      <c r="M69" s="24">
        <f>+L69+K69</f>
        <v>57040.2</v>
      </c>
      <c r="N69" s="13" t="s">
        <v>248</v>
      </c>
      <c r="O69" s="18">
        <v>51467</v>
      </c>
    </row>
    <row r="70" spans="1:15" s="13" customFormat="1" x14ac:dyDescent="0.3">
      <c r="A70" s="13" t="s">
        <v>303</v>
      </c>
      <c r="B70" s="13" t="s">
        <v>150</v>
      </c>
      <c r="C70" s="19">
        <v>45215</v>
      </c>
      <c r="D70" s="13" t="s">
        <v>151</v>
      </c>
      <c r="E70" s="13" t="s">
        <v>304</v>
      </c>
      <c r="F70" s="13" t="s">
        <v>305</v>
      </c>
      <c r="G70" s="13" t="s">
        <v>154</v>
      </c>
      <c r="H70" s="13" t="s">
        <v>164</v>
      </c>
      <c r="I70" s="13" t="s">
        <v>165</v>
      </c>
      <c r="J70" s="20">
        <v>2</v>
      </c>
      <c r="K70" s="24">
        <v>211010</v>
      </c>
      <c r="L70" s="24">
        <v>16880.8</v>
      </c>
      <c r="M70" s="24">
        <v>227890.8</v>
      </c>
      <c r="N70" s="13" t="s">
        <v>306</v>
      </c>
      <c r="O70" s="17">
        <v>56289</v>
      </c>
    </row>
    <row r="71" spans="1:15" s="13" customFormat="1" x14ac:dyDescent="0.3">
      <c r="A71" t="s">
        <v>256</v>
      </c>
      <c r="B71" t="s">
        <v>175</v>
      </c>
      <c r="C71" s="7">
        <v>45226</v>
      </c>
      <c r="D71" t="s">
        <v>257</v>
      </c>
      <c r="E71" t="s">
        <v>194</v>
      </c>
      <c r="F71" t="s">
        <v>308</v>
      </c>
      <c r="G71" s="13" t="s">
        <v>154</v>
      </c>
      <c r="H71" s="13" t="s">
        <v>166</v>
      </c>
      <c r="I71" s="13" t="s">
        <v>167</v>
      </c>
      <c r="J71" s="20">
        <v>2</v>
      </c>
      <c r="K71" s="24">
        <v>95346</v>
      </c>
      <c r="L71" s="24">
        <v>7627.68</v>
      </c>
      <c r="M71" s="24">
        <v>102973.68</v>
      </c>
      <c r="O71" s="17">
        <v>49874</v>
      </c>
    </row>
    <row r="75" spans="1:15" x14ac:dyDescent="0.3">
      <c r="B75" s="11"/>
    </row>
    <row r="76" spans="1:15" x14ac:dyDescent="0.3">
      <c r="B76" s="11"/>
    </row>
    <row r="77" spans="1:15" x14ac:dyDescent="0.3">
      <c r="B77" s="11"/>
    </row>
    <row r="78" spans="1:15" x14ac:dyDescent="0.3">
      <c r="B78" s="11"/>
    </row>
    <row r="79" spans="1:15" x14ac:dyDescent="0.3">
      <c r="B79" s="11"/>
    </row>
    <row r="80" spans="1:15" x14ac:dyDescent="0.3">
      <c r="B80" s="11"/>
    </row>
    <row r="81" spans="2:2" x14ac:dyDescent="0.3">
      <c r="B81" s="11"/>
    </row>
    <row r="82" spans="2:2" x14ac:dyDescent="0.3">
      <c r="B82" s="11"/>
    </row>
    <row r="83" spans="2:2" x14ac:dyDescent="0.3">
      <c r="B83" s="11"/>
    </row>
    <row r="84" spans="2:2" x14ac:dyDescent="0.3">
      <c r="B84" s="11"/>
    </row>
    <row r="85" spans="2:2" x14ac:dyDescent="0.3">
      <c r="B85" s="11"/>
    </row>
    <row r="86" spans="2:2" x14ac:dyDescent="0.3">
      <c r="B86" s="11"/>
    </row>
    <row r="87" spans="2:2" x14ac:dyDescent="0.3">
      <c r="B87" s="11"/>
    </row>
    <row r="88" spans="2:2" x14ac:dyDescent="0.3">
      <c r="B88" s="11"/>
    </row>
    <row r="89" spans="2:2" x14ac:dyDescent="0.3">
      <c r="B89" s="11"/>
    </row>
    <row r="90" spans="2:2" x14ac:dyDescent="0.3">
      <c r="B90" s="11"/>
    </row>
    <row r="91" spans="2:2" x14ac:dyDescent="0.3">
      <c r="B91" s="11"/>
    </row>
    <row r="92" spans="2:2" x14ac:dyDescent="0.3">
      <c r="B92" s="11"/>
    </row>
    <row r="93" spans="2:2" x14ac:dyDescent="0.3">
      <c r="B93" s="11"/>
    </row>
    <row r="94" spans="2:2" x14ac:dyDescent="0.3">
      <c r="B94" s="11"/>
    </row>
    <row r="95" spans="2:2" x14ac:dyDescent="0.3">
      <c r="B95" s="11"/>
    </row>
    <row r="96" spans="2:2" x14ac:dyDescent="0.3">
      <c r="B96" s="11"/>
    </row>
    <row r="97" spans="2:2" x14ac:dyDescent="0.3">
      <c r="B97" s="11"/>
    </row>
    <row r="98" spans="2:2" x14ac:dyDescent="0.3">
      <c r="B98" s="11"/>
    </row>
    <row r="99" spans="2:2" x14ac:dyDescent="0.3">
      <c r="B99" s="15"/>
    </row>
    <row r="100" spans="2:2" x14ac:dyDescent="0.3">
      <c r="B100" s="11"/>
    </row>
    <row r="101" spans="2:2" x14ac:dyDescent="0.3">
      <c r="B101" s="11"/>
    </row>
    <row r="102" spans="2:2" x14ac:dyDescent="0.3">
      <c r="B102" s="11"/>
    </row>
    <row r="103" spans="2:2" x14ac:dyDescent="0.3">
      <c r="B103" s="11"/>
    </row>
    <row r="104" spans="2:2" x14ac:dyDescent="0.3">
      <c r="B104" s="11"/>
    </row>
    <row r="105" spans="2:2" x14ac:dyDescent="0.3">
      <c r="B105" s="11"/>
    </row>
    <row r="106" spans="2:2" x14ac:dyDescent="0.3">
      <c r="B106" s="11"/>
    </row>
    <row r="107" spans="2:2" x14ac:dyDescent="0.3">
      <c r="B107" s="11"/>
    </row>
    <row r="108" spans="2:2" x14ac:dyDescent="0.3">
      <c r="B108" s="11"/>
    </row>
    <row r="109" spans="2:2" x14ac:dyDescent="0.3">
      <c r="B109" s="11"/>
    </row>
    <row r="110" spans="2:2" x14ac:dyDescent="0.3">
      <c r="B110" s="11"/>
    </row>
    <row r="111" spans="2:2" x14ac:dyDescent="0.3">
      <c r="B111" s="11"/>
    </row>
  </sheetData>
  <autoFilter ref="A2:O71" xr:uid="{96D01A48-0082-495A-A969-253B5CA1368E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Xuat_hoa_don</vt:lpstr>
      <vt:lpstr>Chi tiết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2023-10-31T08:32:32Z</dcterms:created>
  <dcterms:modified xsi:type="dcterms:W3CDTF">2023-11-28T10:16:28Z</dcterms:modified>
</cp:coreProperties>
</file>