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Tổng hợp\"/>
    </mc:Choice>
  </mc:AlternateContent>
  <xr:revisionPtr revIDLastSave="0" documentId="13_ncr:1_{87BF58C0-0332-4882-90C0-78C1B76622A7}" xr6:coauthVersionLast="47" xr6:coauthVersionMax="47" xr10:uidLastSave="{00000000-0000-0000-0000-000000000000}"/>
  <bookViews>
    <workbookView xWindow="-120" yWindow="-120" windowWidth="29040" windowHeight="15720" xr2:uid="{28BAA47D-017B-42B3-8FA9-B6EDD383A11A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6" i="1" l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</calcChain>
</file>

<file path=xl/sharedStrings.xml><?xml version="1.0" encoding="utf-8"?>
<sst xmlns="http://schemas.openxmlformats.org/spreadsheetml/2006/main" count="81" uniqueCount="61">
  <si>
    <t>STT</t>
  </si>
  <si>
    <t>TÊN KHÁCH HÀNG</t>
  </si>
  <si>
    <t>Tháng 1</t>
  </si>
  <si>
    <t>Tháng 2</t>
  </si>
  <si>
    <t>Tháng 3</t>
  </si>
  <si>
    <t>Tháng 4</t>
  </si>
  <si>
    <t>Tháng 5</t>
  </si>
  <si>
    <t>Tháng 6</t>
  </si>
  <si>
    <t>Tháng 7</t>
  </si>
  <si>
    <t>Tháng 8</t>
  </si>
  <si>
    <t>Tháng 9</t>
  </si>
  <si>
    <t>Tháng 10</t>
  </si>
  <si>
    <t>Tháng 11</t>
  </si>
  <si>
    <t>Tháng 12</t>
  </si>
  <si>
    <t>Tổng cộng</t>
  </si>
  <si>
    <t>ĐẠI THANH HẢI</t>
  </si>
  <si>
    <t>VIỆT Ý HÀ NỘI</t>
  </si>
  <si>
    <t>VIỆT Ý NHA TRANG</t>
  </si>
  <si>
    <t>NOVA</t>
  </si>
  <si>
    <t>CLEVERFOOD</t>
  </si>
  <si>
    <t>UNO</t>
  </si>
  <si>
    <t>UNIT - ECOMART</t>
  </si>
  <si>
    <t>SHINSEN GROUP</t>
  </si>
  <si>
    <t>V+HÒA BÌNH</t>
  </si>
  <si>
    <t>ĐỒNG XANH</t>
  </si>
  <si>
    <t>FINEMART</t>
  </si>
  <si>
    <t>HAPPYMART</t>
  </si>
  <si>
    <t>HTL - TOMO</t>
  </si>
  <si>
    <t>INTIMEX ĐÀ NẴNG</t>
  </si>
  <si>
    <t>JMART QUỐC TẾ</t>
  </si>
  <si>
    <t>LOCALMART</t>
  </si>
  <si>
    <t>GOOGOO</t>
  </si>
  <si>
    <t>KMARKET</t>
  </si>
  <si>
    <t>TT ĐIỀU HÀNH SATRAFOOD</t>
  </si>
  <si>
    <t>T - MARTSTORES</t>
  </si>
  <si>
    <t>NHẬT MINH</t>
  </si>
  <si>
    <t>Thanh lý HĐ, hẹn tháng 10 thanh toán 50%</t>
  </si>
  <si>
    <t>Đầu tháng 10 thanh toán hết tháng 2/2023</t>
  </si>
  <si>
    <t>Cùng công ty với Việt Ý HN, thanh toán hết tháng 06/2023</t>
  </si>
  <si>
    <t>Tháng 8 vừa thanh toán được 10tr, sau đó báo kế toán nghỉ đẻ</t>
  </si>
  <si>
    <t>Chốt công nợ đều nhưng mới thanh toán được hết tháng 7</t>
  </si>
  <si>
    <t>Tháng 9 vừa thanh toán được thêm 10tr</t>
  </si>
  <si>
    <t>Có 21r5 đơn khai trương bị thất lạc chứng từ KH không thanh toán, 2023 thanh toán hết tháng 5</t>
  </si>
  <si>
    <t>Mỗi tháng thanh toán được 1-2tr</t>
  </si>
  <si>
    <t>Tháng 9 thanh toán được 11tr, hết công nợ 2022</t>
  </si>
  <si>
    <t>Nợ đơn từ tháng 2</t>
  </si>
  <si>
    <t>Thanh toán hết tháng 7</t>
  </si>
  <si>
    <t>Thanh toán hết tháng 5</t>
  </si>
  <si>
    <t>Thanh toán hết tháng 6</t>
  </si>
  <si>
    <t>Thanh toán hết tháng 4</t>
  </si>
  <si>
    <t>Ngừng cung ứng từ tháng 5, còn nợ 2022 và công nợ 2023 (2023 chưa thanh toán khoản nào)</t>
  </si>
  <si>
    <t xml:space="preserve">Thanh toán hết tháng 5, gửi công nợ mail, zalo không phản hồi </t>
  </si>
  <si>
    <t>Chưa có HĐ nên chưa thanh toán qua NH, đã nhắn các anh sale qua thu tiền mặt công nợ tháng 7</t>
  </si>
  <si>
    <t xml:space="preserve">Miền Bắc </t>
  </si>
  <si>
    <t xml:space="preserve">Miền Nam </t>
  </si>
  <si>
    <t>2022 còn 19tr đã bổ sung chứng từ nhưng chưa thấy thanh toán, 2023 thanh toán hết tháng 7</t>
  </si>
  <si>
    <t xml:space="preserve">Nợ đơn từ tháng 7 chưa thanh toán </t>
  </si>
  <si>
    <t>Thanh toán hết tháng 6 ( trong đó có 71tr gối đầu)</t>
  </si>
  <si>
    <t>GS25</t>
  </si>
  <si>
    <t>Thanh toán đến hết tháng 6, (trong đó 82tr chưa đến hẹn thanh toán)</t>
  </si>
  <si>
    <t xml:space="preserve">2021: hơn 300tr(T10-12,2021), 2022 hết nợ, 2023: thanh toán hết tháng 8, tháng 9 (khoảng 90tr) đang chốt công nợ thanh toán ngày 20-25/10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</si>
</sst>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(* #,##0_);_(* \(#,##0\);_(* &quot;-&quot;??_);_(@_)"/>
  </numFmts>
  <fonts count="5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165" fontId="3" fillId="0" borderId="1" xfId="1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65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AYCHUDELL\PKT%20-%20Copy%202\07%20B&#193;O%20C&#193;O%20T&#7892;NG%20H&#7906;P%202023\t&#7893;ng%20h&#7907;p%20c&#244;ng%20n&#7907;%202022-2023\T&#7893;ng%20h&#7907;p%20c&#244;ng%20n&#7907;%20-%202023.xlsx" TargetMode="External"/><Relationship Id="rId1" Type="http://schemas.openxmlformats.org/officeDocument/2006/relationships/externalLinkPath" Target="/07%20B&#193;O%20C&#193;O%20T&#7892;NG%20H&#7906;P%202023/t&#7893;ng%20h&#7907;p%20c&#244;ng%20n&#7907;%202022-2023/T&#7893;ng%20h&#7907;p%20c&#244;ng%20n&#7907;%20-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ỔNG HỢP"/>
      <sheetName val="AEON"/>
      <sheetName val="WIN"/>
      <sheetName val="BRG"/>
      <sheetName val="CIRCLEK"/>
      <sheetName val="COOP"/>
      <sheetName val="BIGC"/>
      <sheetName val="GS25"/>
      <sheetName val="LOTTE"/>
      <sheetName val="MEGA"/>
      <sheetName val="SATRA-004"/>
      <sheetName val="SATRA-025"/>
      <sheetName val="SATRA-020"/>
      <sheetName val="SATRA-027"/>
      <sheetName val="DTH"/>
      <sheetName val="TMART"/>
      <sheetName val="SIBA"/>
      <sheetName val="NHATMINH"/>
      <sheetName val="VIỆT Ý"/>
      <sheetName val="NOVA"/>
      <sheetName val="VIỆT Ý NT"/>
      <sheetName val="LARIA"/>
      <sheetName val="SEVEN"/>
      <sheetName val="SAIGONHD"/>
      <sheetName val="SÀNH ĐIỆU"/>
      <sheetName val="CLEVERFOOD"/>
      <sheetName val="UNO"/>
      <sheetName val="USMART"/>
      <sheetName val="UBO"/>
      <sheetName val="UNIT"/>
      <sheetName val="RETAIL"/>
      <sheetName val="SGMART"/>
      <sheetName val="SHINSHEN"/>
      <sheetName val="SUNSHINE"/>
      <sheetName val="V+ HÒA BÌNH"/>
      <sheetName val="NHẬT THƯƠNG"/>
      <sheetName val="CGP"/>
      <sheetName val="ĐỒNG XANH"/>
      <sheetName val="EASYMART"/>
      <sheetName val="BÍCH CẦU"/>
      <sheetName val="BONBON"/>
      <sheetName val="ECO"/>
      <sheetName val="EPCOSTORE"/>
      <sheetName val="EVERYDAY"/>
      <sheetName val="FANSIPAN"/>
      <sheetName val="FINEMART"/>
      <sheetName val="FOODMART"/>
      <sheetName val="GDVN"/>
      <sheetName val="GRELI"/>
      <sheetName val="GTGL"/>
      <sheetName val="HÀ ĐĂNG"/>
      <sheetName val="HAPPYMART"/>
      <sheetName val="HIỀN LƯƠNG"/>
      <sheetName val="HOÀNG ĐỨC"/>
      <sheetName val="TOMO"/>
      <sheetName val="HÙNG DŨNG"/>
      <sheetName val="HƯNG THỊNH"/>
      <sheetName val="INTIMEX ĐN"/>
      <sheetName val="JMART QT"/>
      <sheetName val="KA"/>
      <sheetName val="KINGFOOD"/>
      <sheetName val="K&amp;K"/>
      <sheetName val="EAST"/>
      <sheetName val="HNT"/>
      <sheetName val="LOCAL"/>
      <sheetName val="MDBD"/>
      <sheetName val="MEKONG"/>
      <sheetName val="MINH CẦU"/>
      <sheetName val="NGUYỄN CỬU"/>
      <sheetName val="OCOPFOOD"/>
      <sheetName val="PTMART"/>
      <sheetName val="SMARTGAP"/>
      <sheetName val="SONG NGỌC"/>
      <sheetName val="SONG NGUYỄN"/>
      <sheetName val="TIKI"/>
      <sheetName val="ANH ĐĂNG TMART"/>
      <sheetName val="TTMFARM"/>
      <sheetName val="THFOOD"/>
      <sheetName val="TRƯỜNG SINH"/>
      <sheetName val="XDSG"/>
      <sheetName val="OKONO"/>
      <sheetName val="VITALGO"/>
      <sheetName val="TELIO"/>
      <sheetName val="GOOGOO"/>
      <sheetName val="KMARK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N3">
            <v>447660671</v>
          </cell>
        </row>
        <row r="10">
          <cell r="B10">
            <v>536100214</v>
          </cell>
          <cell r="C10">
            <v>376619264</v>
          </cell>
          <cell r="D10">
            <v>452006301</v>
          </cell>
          <cell r="E10">
            <v>482245824</v>
          </cell>
          <cell r="F10">
            <v>516877237</v>
          </cell>
          <cell r="G10">
            <v>567652304</v>
          </cell>
          <cell r="H10">
            <v>348528033</v>
          </cell>
          <cell r="I10">
            <v>199277400</v>
          </cell>
          <cell r="J10">
            <v>282119109</v>
          </cell>
          <cell r="N10">
            <v>282119109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6A0E5-42E4-4DBF-AF27-3AF6F4D60F55}">
  <dimension ref="A3:R26"/>
  <sheetViews>
    <sheetView tabSelected="1" workbookViewId="0">
      <selection activeCell="A25" sqref="A25:XFD25"/>
    </sheetView>
  </sheetViews>
  <sheetFormatPr defaultRowHeight="15" x14ac:dyDescent="0.25"/>
  <cols>
    <col min="1" max="1" width="7.28515625" customWidth="1"/>
    <col min="2" max="2" width="31" customWidth="1"/>
    <col min="3" max="3" width="13.5703125" customWidth="1"/>
    <col min="4" max="12" width="15.140625" hidden="1" customWidth="1"/>
    <col min="13" max="14" width="15.140625" customWidth="1"/>
    <col min="15" max="15" width="10" customWidth="1"/>
    <col min="16" max="16" width="11" customWidth="1"/>
    <col min="17" max="17" width="17.85546875" customWidth="1"/>
    <col min="18" max="18" width="93.28515625" customWidth="1"/>
  </cols>
  <sheetData>
    <row r="3" spans="1:18" s="4" customFormat="1" ht="33.75" customHeight="1" x14ac:dyDescent="0.25">
      <c r="A3" s="1" t="s">
        <v>0</v>
      </c>
      <c r="B3" s="1" t="s">
        <v>1</v>
      </c>
      <c r="C3" s="1"/>
      <c r="D3" s="2">
        <v>2022</v>
      </c>
      <c r="E3" s="3" t="s">
        <v>2</v>
      </c>
      <c r="F3" s="3" t="s">
        <v>3</v>
      </c>
      <c r="G3" s="3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3" t="s">
        <v>13</v>
      </c>
      <c r="Q3" s="3" t="s">
        <v>14</v>
      </c>
    </row>
    <row r="4" spans="1:18" s="7" customFormat="1" ht="18" customHeight="1" x14ac:dyDescent="0.25">
      <c r="A4" s="5">
        <v>1</v>
      </c>
      <c r="B4" s="6" t="s">
        <v>15</v>
      </c>
      <c r="C4" s="6" t="s">
        <v>53</v>
      </c>
      <c r="D4" s="6">
        <v>20744943.026000001</v>
      </c>
      <c r="E4" s="6">
        <v>30077509.026000001</v>
      </c>
      <c r="F4" s="6">
        <v>6551011.0260000005</v>
      </c>
      <c r="G4" s="6">
        <v>11716830.026000001</v>
      </c>
      <c r="H4" s="6">
        <v>17696233.026000001</v>
      </c>
      <c r="I4" s="6">
        <v>15085289.026000001</v>
      </c>
      <c r="J4" s="6">
        <v>17817496.026000001</v>
      </c>
      <c r="K4" s="6">
        <v>48764764.026000001</v>
      </c>
      <c r="L4" s="6">
        <v>48019402.026000001</v>
      </c>
      <c r="M4" s="6">
        <v>48019402.026000001</v>
      </c>
      <c r="N4" s="6">
        <v>0</v>
      </c>
      <c r="O4" s="6">
        <v>0</v>
      </c>
      <c r="P4" s="6">
        <v>0</v>
      </c>
      <c r="Q4" s="6">
        <v>48019402.025999993</v>
      </c>
      <c r="R4" s="7" t="s">
        <v>36</v>
      </c>
    </row>
    <row r="5" spans="1:18" s="7" customFormat="1" ht="18" customHeight="1" x14ac:dyDescent="0.25">
      <c r="A5" s="5">
        <v>2</v>
      </c>
      <c r="B5" s="6" t="s">
        <v>16</v>
      </c>
      <c r="C5" s="6" t="s">
        <v>53</v>
      </c>
      <c r="D5" s="6">
        <v>78291302</v>
      </c>
      <c r="E5" s="6">
        <v>90689483</v>
      </c>
      <c r="F5" s="6">
        <v>101331574</v>
      </c>
      <c r="G5" s="6">
        <v>105116374</v>
      </c>
      <c r="H5" s="6">
        <v>114744061</v>
      </c>
      <c r="I5" s="6">
        <v>121066272</v>
      </c>
      <c r="J5" s="6">
        <v>105116045</v>
      </c>
      <c r="K5" s="6">
        <v>108655170</v>
      </c>
      <c r="L5" s="6">
        <v>53967035</v>
      </c>
      <c r="M5" s="6">
        <v>53908939</v>
      </c>
      <c r="N5" s="6">
        <v>30868667</v>
      </c>
      <c r="O5" s="6">
        <v>0</v>
      </c>
      <c r="P5" s="6">
        <v>0</v>
      </c>
      <c r="Q5" s="6">
        <v>30868667</v>
      </c>
      <c r="R5" s="7" t="s">
        <v>37</v>
      </c>
    </row>
    <row r="6" spans="1:18" s="7" customFormat="1" ht="18" customHeight="1" x14ac:dyDescent="0.25">
      <c r="A6" s="5">
        <v>3</v>
      </c>
      <c r="B6" s="6" t="s">
        <v>17</v>
      </c>
      <c r="C6" s="6" t="s">
        <v>54</v>
      </c>
      <c r="D6" s="6">
        <v>12105978</v>
      </c>
      <c r="E6" s="6">
        <v>5104689</v>
      </c>
      <c r="F6" s="6">
        <v>18690321</v>
      </c>
      <c r="G6" s="6">
        <v>22714873</v>
      </c>
      <c r="H6" s="6">
        <v>30698957</v>
      </c>
      <c r="I6" s="6">
        <v>39549494</v>
      </c>
      <c r="J6" s="6">
        <v>36621548</v>
      </c>
      <c r="K6" s="6">
        <v>34813742.600000001</v>
      </c>
      <c r="L6" s="6">
        <v>47918543.600000001</v>
      </c>
      <c r="M6" s="6">
        <v>33148523.600000001</v>
      </c>
      <c r="N6" s="6">
        <v>0</v>
      </c>
      <c r="O6" s="6">
        <v>0</v>
      </c>
      <c r="P6" s="6">
        <v>0</v>
      </c>
      <c r="Q6" s="6">
        <v>33148523.600000001</v>
      </c>
      <c r="R6" s="7" t="s">
        <v>38</v>
      </c>
    </row>
    <row r="7" spans="1:18" s="7" customFormat="1" ht="18" customHeight="1" x14ac:dyDescent="0.25">
      <c r="A7" s="5">
        <v>4</v>
      </c>
      <c r="B7" s="6" t="s">
        <v>18</v>
      </c>
      <c r="C7" s="6" t="s">
        <v>54</v>
      </c>
      <c r="D7" s="6">
        <v>112284707</v>
      </c>
      <c r="E7" s="6">
        <v>112284707</v>
      </c>
      <c r="F7" s="6">
        <v>112284707</v>
      </c>
      <c r="G7" s="6">
        <v>112284707</v>
      </c>
      <c r="H7" s="6">
        <v>112284707</v>
      </c>
      <c r="I7" s="6">
        <v>112284707</v>
      </c>
      <c r="J7" s="6">
        <v>112284707</v>
      </c>
      <c r="K7" s="6">
        <v>112284707</v>
      </c>
      <c r="L7" s="6">
        <v>101481256</v>
      </c>
      <c r="M7" s="6">
        <v>101481256</v>
      </c>
      <c r="N7" s="6">
        <v>0</v>
      </c>
      <c r="O7" s="6">
        <v>0</v>
      </c>
      <c r="P7" s="6">
        <v>0</v>
      </c>
      <c r="Q7" s="6">
        <v>101481256</v>
      </c>
      <c r="R7" s="7" t="s">
        <v>39</v>
      </c>
    </row>
    <row r="8" spans="1:18" s="7" customFormat="1" ht="18" customHeight="1" x14ac:dyDescent="0.25">
      <c r="A8" s="5">
        <v>5</v>
      </c>
      <c r="B8" s="6" t="s">
        <v>19</v>
      </c>
      <c r="C8" s="6" t="s">
        <v>53</v>
      </c>
      <c r="D8" s="6">
        <v>25339017</v>
      </c>
      <c r="E8" s="6">
        <v>32181908</v>
      </c>
      <c r="F8" s="6">
        <v>13618070</v>
      </c>
      <c r="G8" s="6">
        <v>20223071</v>
      </c>
      <c r="H8" s="6">
        <v>29204609</v>
      </c>
      <c r="I8" s="6">
        <v>10816662</v>
      </c>
      <c r="J8" s="6">
        <v>24014871</v>
      </c>
      <c r="K8" s="6">
        <v>37126351</v>
      </c>
      <c r="L8" s="6">
        <v>35597209.960000001</v>
      </c>
      <c r="M8" s="6">
        <v>31268720.960000001</v>
      </c>
      <c r="N8" s="6">
        <v>18157240.960000001</v>
      </c>
      <c r="O8" s="6">
        <v>0</v>
      </c>
      <c r="P8" s="6">
        <v>0</v>
      </c>
      <c r="Q8" s="6">
        <v>18157240.959999993</v>
      </c>
      <c r="R8" s="7" t="s">
        <v>40</v>
      </c>
    </row>
    <row r="9" spans="1:18" s="7" customFormat="1" ht="18" customHeight="1" x14ac:dyDescent="0.25">
      <c r="A9" s="5">
        <v>6</v>
      </c>
      <c r="B9" s="6" t="s">
        <v>20</v>
      </c>
      <c r="C9" s="6" t="s">
        <v>53</v>
      </c>
      <c r="D9" s="6">
        <v>45671641</v>
      </c>
      <c r="E9" s="6">
        <v>51243658</v>
      </c>
      <c r="F9" s="6">
        <v>52411130</v>
      </c>
      <c r="G9" s="6">
        <v>52411130</v>
      </c>
      <c r="H9" s="6">
        <v>44731933</v>
      </c>
      <c r="I9" s="6">
        <v>44731933</v>
      </c>
      <c r="J9" s="6">
        <v>44731933</v>
      </c>
      <c r="K9" s="6">
        <v>34731933</v>
      </c>
      <c r="L9" s="6">
        <v>34731933</v>
      </c>
      <c r="M9" s="6">
        <v>24731933</v>
      </c>
      <c r="N9" s="6">
        <v>0</v>
      </c>
      <c r="O9" s="6">
        <v>0</v>
      </c>
      <c r="P9" s="6">
        <v>0</v>
      </c>
      <c r="Q9" s="6">
        <v>24731933</v>
      </c>
      <c r="R9" s="7" t="s">
        <v>41</v>
      </c>
    </row>
    <row r="10" spans="1:18" s="7" customFormat="1" ht="18" customHeight="1" x14ac:dyDescent="0.25">
      <c r="A10" s="5">
        <v>7</v>
      </c>
      <c r="B10" s="6" t="s">
        <v>21</v>
      </c>
      <c r="C10" s="6" t="s">
        <v>53</v>
      </c>
      <c r="D10" s="6">
        <v>49714851</v>
      </c>
      <c r="E10" s="6">
        <v>50625571</v>
      </c>
      <c r="F10" s="6">
        <v>54699380</v>
      </c>
      <c r="G10" s="6">
        <v>60900213</v>
      </c>
      <c r="H10" s="6">
        <v>31899934.200000003</v>
      </c>
      <c r="I10" s="6">
        <v>40647179.200000003</v>
      </c>
      <c r="J10" s="6">
        <v>50224883.200000003</v>
      </c>
      <c r="K10" s="6">
        <v>39789453.200000003</v>
      </c>
      <c r="L10" s="6">
        <v>52564816.200000003</v>
      </c>
      <c r="M10" s="6">
        <v>56683572.200000003</v>
      </c>
      <c r="N10" s="6">
        <v>0</v>
      </c>
      <c r="O10" s="6">
        <v>0</v>
      </c>
      <c r="P10" s="6">
        <v>0</v>
      </c>
      <c r="Q10" s="6">
        <v>52564816.200000003</v>
      </c>
      <c r="R10" s="7" t="s">
        <v>42</v>
      </c>
    </row>
    <row r="11" spans="1:18" s="7" customFormat="1" ht="18" customHeight="1" x14ac:dyDescent="0.25">
      <c r="A11" s="5">
        <v>8</v>
      </c>
      <c r="B11" s="6" t="s">
        <v>22</v>
      </c>
      <c r="C11" s="6" t="s">
        <v>54</v>
      </c>
      <c r="D11" s="6">
        <v>68237266</v>
      </c>
      <c r="E11" s="6">
        <v>68237266</v>
      </c>
      <c r="F11" s="6">
        <v>68237266</v>
      </c>
      <c r="G11" s="6">
        <v>68237266</v>
      </c>
      <c r="H11" s="6">
        <v>68237266</v>
      </c>
      <c r="I11" s="6">
        <v>68237266</v>
      </c>
      <c r="J11" s="6">
        <v>66237266</v>
      </c>
      <c r="K11" s="6">
        <v>65237266</v>
      </c>
      <c r="L11" s="6">
        <v>64737266</v>
      </c>
      <c r="M11" s="6">
        <v>63737266</v>
      </c>
      <c r="N11" s="6">
        <v>0</v>
      </c>
      <c r="O11" s="6">
        <v>0</v>
      </c>
      <c r="P11" s="6">
        <v>0</v>
      </c>
      <c r="Q11" s="6">
        <v>63737266</v>
      </c>
      <c r="R11" s="7" t="s">
        <v>43</v>
      </c>
    </row>
    <row r="12" spans="1:18" s="7" customFormat="1" ht="18" customHeight="1" x14ac:dyDescent="0.25">
      <c r="A12" s="5">
        <v>9</v>
      </c>
      <c r="B12" s="6" t="s">
        <v>23</v>
      </c>
      <c r="C12" s="6" t="s">
        <v>53</v>
      </c>
      <c r="D12" s="6">
        <v>11075034</v>
      </c>
      <c r="E12" s="6">
        <v>13465576</v>
      </c>
      <c r="F12" s="6">
        <v>16930955</v>
      </c>
      <c r="G12" s="6">
        <v>16930955</v>
      </c>
      <c r="H12" s="6">
        <v>18062536</v>
      </c>
      <c r="I12" s="6">
        <v>19325972</v>
      </c>
      <c r="J12" s="6">
        <v>19442614</v>
      </c>
      <c r="K12" s="6">
        <v>19442614</v>
      </c>
      <c r="L12" s="6">
        <v>19442614</v>
      </c>
      <c r="M12" s="6">
        <v>8367580</v>
      </c>
      <c r="N12" s="6">
        <v>0</v>
      </c>
      <c r="O12" s="6">
        <v>0</v>
      </c>
      <c r="P12" s="6">
        <v>0</v>
      </c>
      <c r="Q12" s="6">
        <v>8367580</v>
      </c>
      <c r="R12" s="7" t="s">
        <v>44</v>
      </c>
    </row>
    <row r="13" spans="1:18" s="7" customFormat="1" ht="18" customHeight="1" x14ac:dyDescent="0.25">
      <c r="A13" s="5">
        <v>10</v>
      </c>
      <c r="B13" s="6" t="s">
        <v>24</v>
      </c>
      <c r="C13" s="6" t="s">
        <v>53</v>
      </c>
      <c r="D13" s="6">
        <v>1830935</v>
      </c>
      <c r="E13" s="6">
        <v>1382390</v>
      </c>
      <c r="F13" s="6">
        <v>866833</v>
      </c>
      <c r="G13" s="6">
        <v>866833</v>
      </c>
      <c r="H13" s="6">
        <v>866833</v>
      </c>
      <c r="I13" s="6">
        <v>866833</v>
      </c>
      <c r="J13" s="6">
        <v>866833</v>
      </c>
      <c r="K13" s="6">
        <v>866833</v>
      </c>
      <c r="L13" s="6">
        <v>866833</v>
      </c>
      <c r="M13" s="6">
        <v>866833</v>
      </c>
      <c r="N13" s="6">
        <v>0</v>
      </c>
      <c r="O13" s="6">
        <v>0</v>
      </c>
      <c r="P13" s="6">
        <v>0</v>
      </c>
      <c r="Q13" s="6">
        <v>866833</v>
      </c>
      <c r="R13" s="7" t="s">
        <v>45</v>
      </c>
    </row>
    <row r="14" spans="1:18" s="7" customFormat="1" ht="18" customHeight="1" x14ac:dyDescent="0.25">
      <c r="A14" s="5">
        <v>11</v>
      </c>
      <c r="B14" s="6" t="s">
        <v>25</v>
      </c>
      <c r="C14" s="6" t="s">
        <v>54</v>
      </c>
      <c r="D14" s="6">
        <v>0</v>
      </c>
      <c r="E14" s="6">
        <v>2286665</v>
      </c>
      <c r="F14" s="6">
        <v>2286665</v>
      </c>
      <c r="G14" s="6">
        <v>2286665</v>
      </c>
      <c r="H14" s="6">
        <v>6691092</v>
      </c>
      <c r="I14" s="6">
        <v>8551007</v>
      </c>
      <c r="J14" s="6">
        <v>1835837</v>
      </c>
      <c r="K14" s="6">
        <v>3405507</v>
      </c>
      <c r="L14" s="6">
        <v>1445976</v>
      </c>
      <c r="M14" s="6">
        <v>6584720</v>
      </c>
      <c r="N14" s="6">
        <v>0</v>
      </c>
      <c r="O14" s="6">
        <v>0</v>
      </c>
      <c r="P14" s="6">
        <v>0</v>
      </c>
      <c r="Q14" s="6">
        <v>6584720</v>
      </c>
      <c r="R14" s="7" t="s">
        <v>46</v>
      </c>
    </row>
    <row r="15" spans="1:18" s="7" customFormat="1" ht="18" customHeight="1" x14ac:dyDescent="0.25">
      <c r="A15" s="5">
        <v>12</v>
      </c>
      <c r="B15" s="6" t="s">
        <v>26</v>
      </c>
      <c r="C15" s="6" t="s">
        <v>53</v>
      </c>
      <c r="D15" s="6">
        <v>18379687</v>
      </c>
      <c r="E15" s="6">
        <v>21861355</v>
      </c>
      <c r="F15" s="6">
        <v>21804314.800000001</v>
      </c>
      <c r="G15" s="6">
        <v>22346089.800000001</v>
      </c>
      <c r="H15" s="6">
        <v>22346089.800000001</v>
      </c>
      <c r="I15" s="6">
        <v>23469274.800000001</v>
      </c>
      <c r="J15" s="6">
        <v>23469274.800000001</v>
      </c>
      <c r="K15" s="6">
        <v>23469274.800000001</v>
      </c>
      <c r="L15" s="6">
        <v>23469274.800000001</v>
      </c>
      <c r="M15" s="6">
        <v>23469274.800000001</v>
      </c>
      <c r="N15" s="6">
        <v>0</v>
      </c>
      <c r="O15" s="6">
        <v>0</v>
      </c>
      <c r="P15" s="6">
        <v>0</v>
      </c>
      <c r="Q15" s="6">
        <v>23469274.800000001</v>
      </c>
      <c r="R15" s="7" t="s">
        <v>50</v>
      </c>
    </row>
    <row r="16" spans="1:18" s="7" customFormat="1" ht="18" customHeight="1" x14ac:dyDescent="0.25">
      <c r="A16" s="5">
        <v>13</v>
      </c>
      <c r="B16" s="6" t="s">
        <v>27</v>
      </c>
      <c r="C16" s="6" t="s">
        <v>53</v>
      </c>
      <c r="D16" s="6">
        <v>3703864</v>
      </c>
      <c r="E16" s="6">
        <v>6606868</v>
      </c>
      <c r="F16" s="6">
        <v>11145518</v>
      </c>
      <c r="G16" s="6">
        <v>1428352</v>
      </c>
      <c r="H16" s="6">
        <v>2216160</v>
      </c>
      <c r="I16" s="6">
        <v>6039378</v>
      </c>
      <c r="J16" s="6">
        <v>2027006</v>
      </c>
      <c r="K16" s="6">
        <v>5082599</v>
      </c>
      <c r="L16" s="6">
        <v>7818342</v>
      </c>
      <c r="M16" s="6">
        <v>11607502</v>
      </c>
      <c r="N16" s="6">
        <v>0</v>
      </c>
      <c r="O16" s="6">
        <v>0</v>
      </c>
      <c r="P16" s="6">
        <v>0</v>
      </c>
      <c r="Q16" s="6">
        <v>11607502</v>
      </c>
      <c r="R16" s="7" t="s">
        <v>51</v>
      </c>
    </row>
    <row r="17" spans="1:18" s="7" customFormat="1" ht="18" customHeight="1" x14ac:dyDescent="0.25">
      <c r="A17" s="5">
        <v>14</v>
      </c>
      <c r="B17" s="6" t="s">
        <v>28</v>
      </c>
      <c r="C17" s="6" t="s">
        <v>54</v>
      </c>
      <c r="D17" s="6">
        <v>22180976</v>
      </c>
      <c r="E17" s="6">
        <v>41463638</v>
      </c>
      <c r="F17" s="6">
        <v>45900425</v>
      </c>
      <c r="G17" s="6">
        <v>49559643</v>
      </c>
      <c r="H17" s="6">
        <v>32585899</v>
      </c>
      <c r="I17" s="6">
        <v>10426645</v>
      </c>
      <c r="J17" s="6">
        <v>14845071</v>
      </c>
      <c r="K17" s="6">
        <v>3894048</v>
      </c>
      <c r="L17" s="6">
        <v>14020913</v>
      </c>
      <c r="M17" s="6">
        <v>14020913</v>
      </c>
      <c r="N17" s="6">
        <v>0</v>
      </c>
      <c r="O17" s="6">
        <v>0</v>
      </c>
      <c r="P17" s="6">
        <v>0</v>
      </c>
      <c r="Q17" s="6">
        <v>14020913</v>
      </c>
      <c r="R17" s="7" t="s">
        <v>48</v>
      </c>
    </row>
    <row r="18" spans="1:18" s="7" customFormat="1" ht="18" customHeight="1" x14ac:dyDescent="0.25">
      <c r="A18" s="5">
        <v>15</v>
      </c>
      <c r="B18" s="6" t="s">
        <v>29</v>
      </c>
      <c r="C18" s="6" t="s">
        <v>54</v>
      </c>
      <c r="D18" s="6">
        <v>125528406</v>
      </c>
      <c r="E18" s="6">
        <v>56340476</v>
      </c>
      <c r="F18" s="6">
        <v>68863755</v>
      </c>
      <c r="G18" s="6">
        <v>78304126</v>
      </c>
      <c r="H18" s="6">
        <v>92791387</v>
      </c>
      <c r="I18" s="6">
        <v>99014703</v>
      </c>
      <c r="J18" s="6">
        <v>58648312</v>
      </c>
      <c r="K18" s="6">
        <v>42526418</v>
      </c>
      <c r="L18" s="6">
        <v>37126450</v>
      </c>
      <c r="M18" s="6">
        <v>40478149</v>
      </c>
      <c r="N18" s="6">
        <v>0</v>
      </c>
      <c r="O18" s="6">
        <v>0</v>
      </c>
      <c r="P18" s="6">
        <v>0</v>
      </c>
      <c r="Q18" s="6">
        <v>40478149</v>
      </c>
      <c r="R18" s="7" t="s">
        <v>49</v>
      </c>
    </row>
    <row r="19" spans="1:18" s="7" customFormat="1" ht="18" customHeight="1" x14ac:dyDescent="0.25">
      <c r="A19" s="5">
        <v>16</v>
      </c>
      <c r="B19" s="6" t="s">
        <v>30</v>
      </c>
      <c r="C19" s="6" t="s">
        <v>53</v>
      </c>
      <c r="D19" s="6">
        <v>16560202</v>
      </c>
      <c r="E19" s="6">
        <v>24028344</v>
      </c>
      <c r="F19" s="6">
        <v>27072413</v>
      </c>
      <c r="G19" s="6">
        <v>29101792</v>
      </c>
      <c r="H19" s="6">
        <v>29101792</v>
      </c>
      <c r="I19" s="6">
        <v>2273707</v>
      </c>
      <c r="J19" s="6">
        <v>3275305</v>
      </c>
      <c r="K19" s="6">
        <v>6165942</v>
      </c>
      <c r="L19" s="6">
        <v>9060936</v>
      </c>
      <c r="M19" s="6">
        <v>9060936</v>
      </c>
      <c r="N19" s="6">
        <v>0</v>
      </c>
      <c r="O19" s="6">
        <v>0</v>
      </c>
      <c r="P19" s="6">
        <v>0</v>
      </c>
      <c r="Q19" s="6">
        <v>9060936</v>
      </c>
      <c r="R19" s="7" t="s">
        <v>47</v>
      </c>
    </row>
    <row r="20" spans="1:18" s="7" customFormat="1" ht="18" customHeight="1" x14ac:dyDescent="0.25">
      <c r="A20" s="5">
        <v>17</v>
      </c>
      <c r="B20" s="6" t="s">
        <v>31</v>
      </c>
      <c r="C20" s="6" t="s">
        <v>54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4578257</v>
      </c>
      <c r="L20" s="6">
        <v>3208612</v>
      </c>
      <c r="M20" s="6">
        <v>3208612</v>
      </c>
      <c r="N20" s="6">
        <v>0</v>
      </c>
      <c r="O20" s="6">
        <v>0</v>
      </c>
      <c r="P20" s="6">
        <v>0</v>
      </c>
      <c r="Q20" s="6">
        <v>3208612</v>
      </c>
      <c r="R20" s="7" t="s">
        <v>56</v>
      </c>
    </row>
    <row r="21" spans="1:18" s="7" customFormat="1" ht="18" customHeight="1" x14ac:dyDescent="0.25">
      <c r="A21" s="5">
        <v>18</v>
      </c>
      <c r="B21" s="6" t="s">
        <v>32</v>
      </c>
      <c r="C21" s="6" t="s">
        <v>53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628312</v>
      </c>
      <c r="L21" s="6">
        <v>4081978</v>
      </c>
      <c r="M21" s="6">
        <v>8122400</v>
      </c>
      <c r="N21" s="6">
        <v>0</v>
      </c>
      <c r="O21" s="6">
        <v>0</v>
      </c>
      <c r="P21" s="6">
        <v>0</v>
      </c>
      <c r="Q21" s="6">
        <v>8122400</v>
      </c>
      <c r="R21" s="7" t="s">
        <v>52</v>
      </c>
    </row>
    <row r="22" spans="1:18" x14ac:dyDescent="0.25">
      <c r="A22" s="5">
        <v>19</v>
      </c>
      <c r="B22" s="6" t="s">
        <v>33</v>
      </c>
      <c r="C22" s="6" t="s">
        <v>54</v>
      </c>
      <c r="D22" s="6">
        <v>1343474155</v>
      </c>
      <c r="E22" s="6">
        <v>1426784582</v>
      </c>
      <c r="F22" s="6">
        <v>1532761776</v>
      </c>
      <c r="G22" s="6">
        <v>1617936696</v>
      </c>
      <c r="H22" s="6">
        <v>1461810782</v>
      </c>
      <c r="I22" s="6">
        <v>832742389</v>
      </c>
      <c r="J22" s="6">
        <v>580757092</v>
      </c>
      <c r="K22" s="6">
        <v>406543279</v>
      </c>
      <c r="L22" s="6">
        <v>343421145</v>
      </c>
      <c r="M22" s="6">
        <v>309375589</v>
      </c>
      <c r="N22" s="6">
        <v>0</v>
      </c>
      <c r="O22" s="6">
        <v>0</v>
      </c>
      <c r="P22" s="6">
        <v>0</v>
      </c>
      <c r="Q22" s="6">
        <v>309375589</v>
      </c>
      <c r="R22" s="7" t="s">
        <v>57</v>
      </c>
    </row>
    <row r="23" spans="1:18" x14ac:dyDescent="0.25">
      <c r="A23" s="5">
        <v>20</v>
      </c>
      <c r="B23" s="6" t="s">
        <v>34</v>
      </c>
      <c r="C23" s="6" t="s">
        <v>53</v>
      </c>
      <c r="D23" s="6">
        <v>774645622</v>
      </c>
      <c r="E23" s="6">
        <v>667678183</v>
      </c>
      <c r="F23" s="6">
        <v>735604217</v>
      </c>
      <c r="G23" s="6">
        <v>771148326</v>
      </c>
      <c r="H23" s="6">
        <v>872633629</v>
      </c>
      <c r="I23" s="6">
        <v>831132956</v>
      </c>
      <c r="J23" s="6">
        <v>561305823</v>
      </c>
      <c r="K23" s="6">
        <v>521976693</v>
      </c>
      <c r="L23" s="6">
        <v>200146254</v>
      </c>
      <c r="M23" s="6"/>
      <c r="N23" s="6"/>
      <c r="O23" s="6"/>
      <c r="P23" s="6"/>
      <c r="Q23" s="6"/>
      <c r="R23" s="7" t="s">
        <v>60</v>
      </c>
    </row>
    <row r="24" spans="1:18" x14ac:dyDescent="0.25">
      <c r="A24" s="5">
        <v>21</v>
      </c>
      <c r="B24" s="6" t="s">
        <v>35</v>
      </c>
      <c r="C24" s="6" t="s">
        <v>54</v>
      </c>
      <c r="D24" s="6">
        <v>51800212</v>
      </c>
      <c r="E24" s="6">
        <v>57547528</v>
      </c>
      <c r="F24" s="6">
        <v>69963382</v>
      </c>
      <c r="G24" s="6">
        <v>88565703</v>
      </c>
      <c r="H24" s="6">
        <v>103497609</v>
      </c>
      <c r="I24" s="6">
        <v>79827885.689999998</v>
      </c>
      <c r="J24" s="6">
        <v>88940028.480000004</v>
      </c>
      <c r="K24" s="6">
        <v>52897156.480000004</v>
      </c>
      <c r="L24" s="6">
        <v>33392472.095600009</v>
      </c>
      <c r="M24" s="6">
        <v>47934700.095600009</v>
      </c>
      <c r="N24" s="6">
        <v>0</v>
      </c>
      <c r="O24" s="6">
        <v>0</v>
      </c>
      <c r="P24" s="6">
        <v>0</v>
      </c>
      <c r="Q24" s="6">
        <v>47934700.095600009</v>
      </c>
      <c r="R24" s="7" t="s">
        <v>55</v>
      </c>
    </row>
    <row r="25" spans="1:18" x14ac:dyDescent="0.25">
      <c r="A25" s="5">
        <v>22</v>
      </c>
      <c r="B25" s="6" t="s">
        <v>58</v>
      </c>
      <c r="C25" s="6" t="s">
        <v>54</v>
      </c>
      <c r="D25" s="6">
        <f>[1]GS25!$N$3</f>
        <v>447660671</v>
      </c>
      <c r="E25" s="6">
        <f>[1]GS25!$B$10</f>
        <v>536100214</v>
      </c>
      <c r="F25" s="6">
        <f>[1]GS25!$C$10</f>
        <v>376619264</v>
      </c>
      <c r="G25" s="6">
        <f>[1]GS25!$D$10</f>
        <v>452006301</v>
      </c>
      <c r="H25" s="6">
        <f>[1]GS25!$E$10</f>
        <v>482245824</v>
      </c>
      <c r="I25" s="6">
        <f>[1]GS25!$F$10</f>
        <v>516877237</v>
      </c>
      <c r="J25" s="6">
        <f>[1]GS25!$G$10</f>
        <v>567652304</v>
      </c>
      <c r="K25" s="6">
        <f>[1]GS25!$H$10</f>
        <v>348528033</v>
      </c>
      <c r="L25" s="6">
        <f>[1]GS25!$I$10</f>
        <v>199277400</v>
      </c>
      <c r="M25" s="6">
        <f>[1]GS25!$J$10</f>
        <v>282119109</v>
      </c>
      <c r="N25" s="6">
        <f>[1]GS25!$K$10</f>
        <v>0</v>
      </c>
      <c r="O25" s="6">
        <f>[1]GS25!$L$10</f>
        <v>0</v>
      </c>
      <c r="P25" s="6">
        <f>[1]GS25!$M$10</f>
        <v>0</v>
      </c>
      <c r="Q25" s="6">
        <f>[1]GS25!$N$10</f>
        <v>282119109</v>
      </c>
      <c r="R25" s="7" t="s">
        <v>59</v>
      </c>
    </row>
    <row r="26" spans="1:18" ht="15.75" customHeight="1" x14ac:dyDescent="0.25">
      <c r="Q26" s="8">
        <f>+SUM(Q4:Q25)</f>
        <v>1137925422.6816001</v>
      </c>
    </row>
  </sheetData>
  <hyperlinks>
    <hyperlink ref="B22" location="'SATRA-025'!A1" display="TT ĐIỀU HÀNH SATRAFOOD" xr:uid="{1E110593-B089-4F25-8AB8-809B75DF471A}"/>
    <hyperlink ref="B23" location="TMART!A1" display="T - MARTSTORES" xr:uid="{5104C4E4-43B6-495F-B646-71784CD17A6D}"/>
    <hyperlink ref="B24" location="NHATMINH!A1" display="NHẬT MINH" xr:uid="{5FB5D971-6258-42ED-9DD8-B5217A9461D4}"/>
    <hyperlink ref="B25" location="'GS25'!A1" display="GS25" xr:uid="{2B718C0D-858C-4CAF-888B-A08CCB4C14A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2023-10-10T02:08:44Z</dcterms:created>
  <dcterms:modified xsi:type="dcterms:W3CDTF">2023-10-10T10:07:16Z</dcterms:modified>
</cp:coreProperties>
</file>