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7 BÁO CÁO TỔNG HỢP 2023\tổng hợp công nợ 2022-2025\"/>
    </mc:Choice>
  </mc:AlternateContent>
  <bookViews>
    <workbookView xWindow="-120" yWindow="-120" windowWidth="24270" windowHeight="13020"/>
  </bookViews>
  <sheets>
    <sheet name="Sheet1" sheetId="6" r:id="rId1"/>
    <sheet name="HOMEMART" sheetId="5" r:id="rId2"/>
    <sheet name="FOODMART" sheetId="3" r:id="rId3"/>
    <sheet name="GOOGOO" sheetId="4" r:id="rId4"/>
  </sheets>
  <definedNames>
    <definedName name="_xlnm._FilterDatabase" localSheetId="0" hidden="1">Sheet1!$A$5:$J$32</definedName>
  </definedNames>
  <calcPr calcId="191029"/>
</workbook>
</file>

<file path=xl/calcChain.xml><?xml version="1.0" encoding="utf-8"?>
<calcChain xmlns="http://schemas.openxmlformats.org/spreadsheetml/2006/main">
  <c r="H3" i="6" l="1"/>
  <c r="I7" i="3" l="1"/>
  <c r="I6" i="3"/>
  <c r="I10" i="3" s="1"/>
</calcChain>
</file>

<file path=xl/sharedStrings.xml><?xml version="1.0" encoding="utf-8"?>
<sst xmlns="http://schemas.openxmlformats.org/spreadsheetml/2006/main" count="176" uniqueCount="107">
  <si>
    <t>MDBD</t>
  </si>
  <si>
    <t>Số dư đầu kỳ</t>
  </si>
  <si>
    <t>SONGNGOC</t>
  </si>
  <si>
    <t>CÔNG TY TNHH MTV THỰC PHẨM SÀI GÒN SONG NGUYỄN</t>
  </si>
  <si>
    <t>KL00022</t>
  </si>
  <si>
    <t>Số phát sinh</t>
  </si>
  <si>
    <t>131</t>
  </si>
  <si>
    <t>Tên khách hàng</t>
  </si>
  <si>
    <t>SONGNGUYEN</t>
  </si>
  <si>
    <t>GOOGOO</t>
  </si>
  <si>
    <t>HUNGDUNG</t>
  </si>
  <si>
    <t>DOANH NGHIỆP TƯ NHÂN THƯƠNG MẠI - SẢN XUẤT - XUẤT NHẬP KHẨU HÙNG DŨNG</t>
  </si>
  <si>
    <t>BAOMINH-525</t>
  </si>
  <si>
    <t>CÔNG TY TNHH THƯƠNG MẠI K.A</t>
  </si>
  <si>
    <t>VÕ VĂN THẢO</t>
  </si>
  <si>
    <t>Số dư cuối kỳ</t>
  </si>
  <si>
    <t>CÔNG TY TNHH THƯƠNG MẠI DỊCH VỤ XUÂN ĐIỀN SAIGON</t>
  </si>
  <si>
    <t>Mã khách hàng</t>
  </si>
  <si>
    <t>TỔNG HỢP CÔNG NỢ PHẢI THU</t>
  </si>
  <si>
    <t>HOMEMART</t>
  </si>
  <si>
    <t>Nợ</t>
  </si>
  <si>
    <t>Có</t>
  </si>
  <si>
    <t>TK công nợ</t>
  </si>
  <si>
    <t>CÔNG TY TNHH THỰC PHẨM SÀI GÒN BẢO MINH</t>
  </si>
  <si>
    <t>FOODMART</t>
  </si>
  <si>
    <t>KA</t>
  </si>
  <si>
    <t>CÔNG TY CỔ PHẦN ĐAM MÊ KHỞI NGHIỆP</t>
  </si>
  <si>
    <t>CÔNG TY TNHH MTV SONG NGỌC</t>
  </si>
  <si>
    <t>XUANDIENSG</t>
  </si>
  <si>
    <t>CÔNG TY TNHH TẬP ĐOÀN FOODMART</t>
  </si>
  <si>
    <t>CÔNG TY TNHH THƯƠNG MẠI DỊCH VỤ MỸ ĐỨC BÌNH ĐIỀN</t>
  </si>
  <si>
    <t>HOMEMART - SH-A06 - Chung cư Saigon Intela</t>
  </si>
  <si>
    <t>BH2315690 (11/10)</t>
  </si>
  <si>
    <t>DANH SÁCH BÁN HÀNG</t>
  </si>
  <si>
    <t>Ngày chứng từ</t>
  </si>
  <si>
    <t>Số chứng từ</t>
  </si>
  <si>
    <t>Địa chỉ</t>
  </si>
  <si>
    <t>Diễn giải</t>
  </si>
  <si>
    <t>Tổng tiền hàng</t>
  </si>
  <si>
    <t>Tiền chiết khấu</t>
  </si>
  <si>
    <t>Tiền thuế GTGT</t>
  </si>
  <si>
    <t>Tổng tiền thanh toán</t>
  </si>
  <si>
    <t>Số hóa đơn</t>
  </si>
  <si>
    <t>Khách hàng</t>
  </si>
  <si>
    <t>00049911</t>
  </si>
  <si>
    <t>CÔNG TY CỔ PHẦN TẬP ĐOÀN FOODMART</t>
  </si>
  <si>
    <t>Lô Thương mại HR1SH18 tầng trệt và tầng 1, Tòa nhà HR1, Dự án, Phường Tân Thuận Tây, Quận 7, Thành phố Hồ Chí Minh, Việt Nam</t>
  </si>
  <si>
    <t>FOODMART MIZUKI- BÌNH CHÁNH ( MP3 - 001.05 Chung Cư MIZUKI Flora, Đường Nguyễn văn Linh, Xã Bình Hưng, Huyện Bình Chánh, TP.HCM)</t>
  </si>
  <si>
    <t>00056287</t>
  </si>
  <si>
    <t>Lô Thương mại HR1SH18 tầng trệt và tầng 1, Tòa nhà HR1, Dự Án “ Khu Dân Cư Tân Thuận Tây” ( Tên thương mại: Eco Green Sài Gòn) Số 107 Nguyễn Văn Linh, Phường Tân Thuận Tây, Quận 7, Thành phố Hồ Chí Minh, Việt Nam</t>
  </si>
  <si>
    <t>FOODMART MIZUKI - BÌNH CHÁNH</t>
  </si>
  <si>
    <t>00059173</t>
  </si>
  <si>
    <t>00060969</t>
  </si>
  <si>
    <t>00062300</t>
  </si>
  <si>
    <t>Ngày hạch toán</t>
  </si>
  <si>
    <t>00039238</t>
  </si>
  <si>
    <t>Số 118 Đường 291, Khu Dân Cư Verosa Park Khang Điền, Phường Phú Hữu, Thành phố Thủ Đức, Thành phố Hồ Chí Minh, Việt Nam</t>
  </si>
  <si>
    <t>CỬA HÀNG SỐ 1 - CÔNG TY CỔ PHẦN ĐAM MÊ KHỞI NGHIỆP ( GOOGOO), CK 10% ĐƠN KHAI TRƯƠNG</t>
  </si>
  <si>
    <t xml:space="preserve">Tổng cộng </t>
  </si>
  <si>
    <t xml:space="preserve">Hàng bán </t>
  </si>
  <si>
    <t>Xuất trả tháng 8</t>
  </si>
  <si>
    <t>Công nợ phải trả</t>
  </si>
  <si>
    <t>HOMEMART - SH-A06 - Chung cư Saigon Intela , CK 10% ĐƠN KHAI TRƯƠNG</t>
  </si>
  <si>
    <t>HOMEMART - SH-A06 - Chung cư Saigon Intela , ( NHỚ TRỪ 2 TÚI CHÂN GÀ SỐT CAY TRÊN PHIẾU XUẤT KHO NHÉ VÌ LẦN TRƯỚC GIAO HÀNG BỊ LỖI) )</t>
  </si>
  <si>
    <t>BH2312921</t>
  </si>
  <si>
    <t>BH2314713</t>
  </si>
  <si>
    <t>BH2316495</t>
  </si>
  <si>
    <t>Số dòng = 3</t>
  </si>
  <si>
    <t>BH2316142 (18/10)</t>
  </si>
  <si>
    <t>BH2316691 (27/10)</t>
  </si>
  <si>
    <t>BH2301829 (17/01)</t>
  </si>
  <si>
    <t>BH2305735 (18/04)</t>
  </si>
  <si>
    <t>ALEE-001</t>
  </si>
  <si>
    <t>CHI NHÁNH CÔNG TY CỔ PHẦN AV CONNECT VIỆT NAM-ALEE GOURMET SHOP</t>
  </si>
  <si>
    <t>BICHCAU</t>
  </si>
  <si>
    <t>CÔNG TY TNHH ẨM THỰC BÍCH CÂU</t>
  </si>
  <si>
    <t>CUONGGIAPHAT</t>
  </si>
  <si>
    <t>CÔNG TY TNHH XÂY LẮP KỸ THUẬT CƠ ĐIỆN CƯỜNG GIA PHÁT</t>
  </si>
  <si>
    <t>EVERYDAY</t>
  </si>
  <si>
    <t>HỘ KINH DOANH EVERYDAY'S - ( Dương nguyễn Gia Bảo)</t>
  </si>
  <si>
    <t>foodmart0001</t>
  </si>
  <si>
    <t>Foodmart 600 Nguyễn Lương Bằng, Q.7</t>
  </si>
  <si>
    <t>GRELI</t>
  </si>
  <si>
    <t>CÔNG TY TNHH GRELI</t>
  </si>
  <si>
    <t>HOANGDUC</t>
  </si>
  <si>
    <t>SIÊU THỊ HOÀNG ĐỨC - CHI NHÁNH CÔNG TY CỔ PHẦN HOÀNG ĐỨC</t>
  </si>
  <si>
    <t>HUNGTHINH</t>
  </si>
  <si>
    <t>CÔNG TY TNHH THƯƠNG MẠI- DỊCH VỤ-  XUẤT NHẬP KHẨU THỰC PHẨM HƯNG THỊNH</t>
  </si>
  <si>
    <t>KJHBINHDUONG-163</t>
  </si>
  <si>
    <t>CÔNG TY TNHH NHÀ HÀNG SONAMU HÀN QUỐC</t>
  </si>
  <si>
    <t>KL.SG</t>
  </si>
  <si>
    <t>SG</t>
  </si>
  <si>
    <t>KL00047</t>
  </si>
  <si>
    <t>QUÁN HƯƠNG BẮC</t>
  </si>
  <si>
    <t>THFOOD</t>
  </si>
  <si>
    <t>CÔNG TY TNHH THƯƠNG MẠI DỊCH VỤ THFOODHOUSE</t>
  </si>
  <si>
    <t>TIKI</t>
  </si>
  <si>
    <t>CÔNG TY TNHH MỘT THÀNH VIÊN THƯƠNG MẠI TI KI</t>
  </si>
  <si>
    <t>TUANKHANH</t>
  </si>
  <si>
    <t>CÔNG TY TNHH GARAGE Ô TÔ TUẤN KHANH</t>
  </si>
  <si>
    <t>UBOFOOD</t>
  </si>
  <si>
    <t>CÔNG TY CỔ PHẦN UBOFOOD VIỆT NAM</t>
  </si>
  <si>
    <t>VTDAUKHI</t>
  </si>
  <si>
    <t>TỔNG CÔNG TY CỔ PHẦN VẬN TẢI DẦU KHÍ</t>
  </si>
  <si>
    <t>Nợ đơn</t>
  </si>
  <si>
    <t>01/01/2023-31/10/2023</t>
  </si>
  <si>
    <t>01/01/2023-06/12/2023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</si>
</sst>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sz val="8"/>
      <color rgb="FFFF0000"/>
      <name val="Microsoft Sans Serif"/>
      <family val="2"/>
    </font>
    <font>
      <sz val="9"/>
      <name val="Microsoft Sans Serif"/>
      <family val="2"/>
    </font>
    <font>
      <b/>
      <sz val="11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Microsoft Sans Serif"/>
      <family val="2"/>
    </font>
    <font>
      <sz val="9"/>
      <color theme="1"/>
      <name val="Calibri"/>
      <family val="2"/>
      <scheme val="minor"/>
    </font>
    <font>
      <b/>
      <sz val="9"/>
      <color rgb="FFFF0000"/>
      <name val="Microsoft Sans Serif"/>
      <family val="2"/>
    </font>
    <font>
      <b/>
      <sz val="11"/>
      <color rgb="FF222222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0" fillId="0" borderId="0" applyNumberFormat="0" applyFill="0" applyBorder="0" applyAlignment="0" applyProtection="0"/>
    <xf numFmtId="164" fontId="6" fillId="0" borderId="0" applyFont="0" applyFill="0" applyBorder="0" applyAlignment="0" applyProtection="0"/>
  </cellStyleXfs>
  <cellXfs count="50">
    <xf numFmtId="0" fontId="0" fillId="0" borderId="0" xfId="0"/>
    <xf numFmtId="38" fontId="5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5" fillId="2" borderId="2" xfId="0" applyFont="1" applyFill="1" applyBorder="1" applyAlignment="1">
      <alignment horizontal="center" vertical="center" wrapText="1"/>
    </xf>
    <xf numFmtId="0" fontId="10" fillId="0" borderId="1" xfId="7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38" fontId="5" fillId="0" borderId="1" xfId="0" applyNumberFormat="1" applyFont="1" applyBorder="1" applyAlignment="1">
      <alignment horizontal="right" vertical="center"/>
    </xf>
    <xf numFmtId="14" fontId="5" fillId="2" borderId="2" xfId="0" applyNumberFormat="1" applyFont="1" applyFill="1" applyBorder="1" applyAlignment="1">
      <alignment horizontal="center" vertical="center" wrapText="1"/>
    </xf>
    <xf numFmtId="38" fontId="5" fillId="0" borderId="0" xfId="0" applyNumberFormat="1" applyFont="1" applyAlignment="1">
      <alignment horizontal="right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14" fontId="12" fillId="2" borderId="6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38" fontId="12" fillId="2" borderId="6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38" fontId="12" fillId="0" borderId="6" xfId="0" applyNumberFormat="1" applyFont="1" applyBorder="1" applyAlignment="1">
      <alignment horizontal="right" vertical="center"/>
    </xf>
    <xf numFmtId="0" fontId="13" fillId="0" borderId="6" xfId="0" applyFont="1" applyBorder="1"/>
    <xf numFmtId="38" fontId="8" fillId="5" borderId="6" xfId="0" applyNumberFormat="1" applyFont="1" applyFill="1" applyBorder="1" applyAlignment="1">
      <alignment horizontal="right" vertical="center"/>
    </xf>
    <xf numFmtId="38" fontId="14" fillId="5" borderId="6" xfId="0" applyNumberFormat="1" applyFont="1" applyFill="1" applyBorder="1" applyAlignment="1">
      <alignment horizontal="right" vertical="center"/>
    </xf>
    <xf numFmtId="14" fontId="16" fillId="0" borderId="6" xfId="0" applyNumberFormat="1" applyFont="1" applyBorder="1"/>
    <xf numFmtId="165" fontId="2" fillId="0" borderId="6" xfId="3" applyNumberFormat="1" applyFont="1" applyBorder="1"/>
    <xf numFmtId="165" fontId="15" fillId="0" borderId="6" xfId="3" applyNumberFormat="1" applyFont="1" applyBorder="1"/>
    <xf numFmtId="14" fontId="16" fillId="4" borderId="6" xfId="0" applyNumberFormat="1" applyFont="1" applyFill="1" applyBorder="1"/>
    <xf numFmtId="165" fontId="9" fillId="4" borderId="6" xfId="3" applyNumberFormat="1" applyFont="1" applyFill="1" applyBorder="1"/>
    <xf numFmtId="0" fontId="12" fillId="2" borderId="6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165" fontId="2" fillId="4" borderId="0" xfId="8" applyNumberFormat="1" applyFont="1" applyFill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6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8" fillId="5" borderId="7" xfId="0" applyNumberFormat="1" applyFont="1" applyFill="1" applyBorder="1" applyAlignment="1">
      <alignment horizontal="center" vertical="center"/>
    </xf>
    <xf numFmtId="14" fontId="8" fillId="5" borderId="8" xfId="0" applyNumberFormat="1" applyFont="1" applyFill="1" applyBorder="1" applyAlignment="1">
      <alignment horizontal="center" vertical="center"/>
    </xf>
  </cellXfs>
  <cellStyles count="9">
    <cellStyle name="Comma" xfId="8" builtinId="3"/>
    <cellStyle name="Comma 2" xfId="5"/>
    <cellStyle name="Comma 3" xfId="3"/>
    <cellStyle name="Comma 4" xfId="2"/>
    <cellStyle name="Comma 5" xfId="1"/>
    <cellStyle name="Hyperlink" xfId="7" builtinId="8"/>
    <cellStyle name="Normal" xfId="0" builtinId="0"/>
    <cellStyle name="Normal 2" xfId="4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B34" sqref="B34"/>
    </sheetView>
  </sheetViews>
  <sheetFormatPr defaultRowHeight="15" x14ac:dyDescent="0.25"/>
  <cols>
    <col min="1" max="1" width="18.5703125" customWidth="1"/>
    <col min="2" max="2" width="64.28515625" customWidth="1"/>
    <col min="3" max="7" width="8.85546875" hidden="1" customWidth="1"/>
    <col min="8" max="8" width="15" customWidth="1"/>
    <col min="9" max="9" width="0" hidden="1" customWidth="1"/>
    <col min="10" max="10" width="25.140625" customWidth="1"/>
    <col min="11" max="12" width="18.28515625" customWidth="1"/>
  </cols>
  <sheetData>
    <row r="1" spans="1:12" ht="18.75" x14ac:dyDescent="0.3">
      <c r="A1" s="42" t="s">
        <v>18</v>
      </c>
      <c r="B1" s="42"/>
      <c r="C1" s="42"/>
      <c r="D1" s="42"/>
      <c r="E1" s="42"/>
      <c r="F1" s="42"/>
      <c r="G1" s="42"/>
      <c r="H1" s="42"/>
      <c r="I1" s="42"/>
      <c r="J1" s="42"/>
    </row>
    <row r="2" spans="1:12" x14ac:dyDescent="0.25">
      <c r="A2" s="33"/>
      <c r="B2" s="33"/>
      <c r="C2" s="33"/>
      <c r="D2" s="33"/>
      <c r="E2" s="33"/>
      <c r="F2" s="33"/>
      <c r="G2" s="33"/>
      <c r="H2" s="41" t="s">
        <v>105</v>
      </c>
      <c r="I2" s="41"/>
      <c r="J2" s="41"/>
      <c r="K2" s="41" t="s">
        <v>106</v>
      </c>
      <c r="L2" s="41"/>
    </row>
    <row r="3" spans="1:12" x14ac:dyDescent="0.25">
      <c r="A3" s="33"/>
      <c r="B3" s="33"/>
      <c r="C3" s="33"/>
      <c r="D3" s="33"/>
      <c r="E3" s="33"/>
      <c r="F3" s="33"/>
      <c r="G3" s="33"/>
      <c r="H3" s="34">
        <f>+SUBTOTAL(9,H6:H32)</f>
        <v>17954902</v>
      </c>
      <c r="I3" s="33"/>
      <c r="J3" s="33"/>
    </row>
    <row r="4" spans="1:12" x14ac:dyDescent="0.25">
      <c r="A4" s="43" t="s">
        <v>17</v>
      </c>
      <c r="B4" s="43" t="s">
        <v>7</v>
      </c>
      <c r="C4" s="43" t="s">
        <v>22</v>
      </c>
      <c r="D4" s="45" t="s">
        <v>1</v>
      </c>
      <c r="E4" s="46"/>
      <c r="F4" s="45" t="s">
        <v>5</v>
      </c>
      <c r="G4" s="46"/>
      <c r="H4" s="45" t="s">
        <v>15</v>
      </c>
      <c r="I4" s="46"/>
      <c r="J4" s="3" t="s">
        <v>104</v>
      </c>
      <c r="K4" s="37" t="s">
        <v>15</v>
      </c>
      <c r="L4" s="3" t="s">
        <v>104</v>
      </c>
    </row>
    <row r="5" spans="1:12" x14ac:dyDescent="0.25">
      <c r="A5" s="44"/>
      <c r="B5" s="44"/>
      <c r="C5" s="44"/>
      <c r="D5" s="1" t="s">
        <v>20</v>
      </c>
      <c r="E5" s="1" t="s">
        <v>21</v>
      </c>
      <c r="F5" s="1" t="s">
        <v>20</v>
      </c>
      <c r="G5" s="1" t="s">
        <v>21</v>
      </c>
      <c r="H5" s="1" t="s">
        <v>20</v>
      </c>
      <c r="I5" s="1" t="s">
        <v>21</v>
      </c>
      <c r="J5" s="36"/>
      <c r="K5" s="1" t="s">
        <v>20</v>
      </c>
      <c r="L5" s="36"/>
    </row>
    <row r="6" spans="1:12" x14ac:dyDescent="0.25">
      <c r="A6" s="32" t="s">
        <v>72</v>
      </c>
      <c r="B6" s="32" t="s">
        <v>73</v>
      </c>
      <c r="C6" s="32" t="s">
        <v>6</v>
      </c>
      <c r="D6" s="31">
        <v>0</v>
      </c>
      <c r="E6" s="31">
        <v>0</v>
      </c>
      <c r="F6" s="31">
        <v>3330438</v>
      </c>
      <c r="G6" s="31">
        <v>3330438</v>
      </c>
      <c r="H6" s="31">
        <v>0</v>
      </c>
      <c r="I6" s="31">
        <v>0</v>
      </c>
      <c r="J6" s="32"/>
      <c r="K6" s="38">
        <v>0</v>
      </c>
      <c r="L6" s="32"/>
    </row>
    <row r="7" spans="1:12" x14ac:dyDescent="0.25">
      <c r="A7" s="32" t="s">
        <v>12</v>
      </c>
      <c r="B7" s="32" t="s">
        <v>23</v>
      </c>
      <c r="C7" s="32" t="s">
        <v>6</v>
      </c>
      <c r="D7" s="31">
        <v>0</v>
      </c>
      <c r="E7" s="31">
        <v>0</v>
      </c>
      <c r="F7" s="31">
        <v>5701718</v>
      </c>
      <c r="G7" s="31">
        <v>5102005</v>
      </c>
      <c r="H7" s="31">
        <v>599713</v>
      </c>
      <c r="I7" s="31">
        <v>0</v>
      </c>
      <c r="J7" s="32" t="s">
        <v>32</v>
      </c>
      <c r="K7" s="31">
        <v>0</v>
      </c>
      <c r="L7" s="32"/>
    </row>
    <row r="8" spans="1:12" x14ac:dyDescent="0.25">
      <c r="A8" s="32" t="s">
        <v>74</v>
      </c>
      <c r="B8" s="32" t="s">
        <v>75</v>
      </c>
      <c r="C8" s="32" t="s">
        <v>6</v>
      </c>
      <c r="D8" s="31">
        <v>0</v>
      </c>
      <c r="E8" s="31">
        <v>0</v>
      </c>
      <c r="F8" s="31">
        <v>3631597</v>
      </c>
      <c r="G8" s="31">
        <v>3631597</v>
      </c>
      <c r="H8" s="31">
        <v>0</v>
      </c>
      <c r="I8" s="31">
        <v>0</v>
      </c>
      <c r="J8" s="32"/>
      <c r="K8" s="31">
        <v>0</v>
      </c>
      <c r="L8" s="32"/>
    </row>
    <row r="9" spans="1:12" x14ac:dyDescent="0.25">
      <c r="A9" s="32" t="s">
        <v>76</v>
      </c>
      <c r="B9" s="32" t="s">
        <v>77</v>
      </c>
      <c r="C9" s="32" t="s">
        <v>6</v>
      </c>
      <c r="D9" s="31">
        <v>0</v>
      </c>
      <c r="E9" s="31">
        <v>0</v>
      </c>
      <c r="F9" s="31">
        <v>2099781</v>
      </c>
      <c r="G9" s="31">
        <v>2099781</v>
      </c>
      <c r="H9" s="31">
        <v>0</v>
      </c>
      <c r="I9" s="31">
        <v>0</v>
      </c>
      <c r="J9" s="32"/>
      <c r="K9" s="31">
        <v>0</v>
      </c>
      <c r="L9" s="32"/>
    </row>
    <row r="10" spans="1:12" x14ac:dyDescent="0.25">
      <c r="A10" s="32" t="s">
        <v>78</v>
      </c>
      <c r="B10" s="32" t="s">
        <v>79</v>
      </c>
      <c r="C10" s="32" t="s">
        <v>6</v>
      </c>
      <c r="D10" s="31">
        <v>1198541</v>
      </c>
      <c r="E10" s="31">
        <v>0</v>
      </c>
      <c r="F10" s="31">
        <v>4701029</v>
      </c>
      <c r="G10" s="31">
        <v>5899570</v>
      </c>
      <c r="H10" s="31">
        <v>0</v>
      </c>
      <c r="I10" s="31">
        <v>0</v>
      </c>
      <c r="J10" s="32"/>
      <c r="K10" s="31">
        <v>0</v>
      </c>
      <c r="L10" s="32"/>
    </row>
    <row r="11" spans="1:12" ht="16.350000000000001" customHeight="1" x14ac:dyDescent="0.25">
      <c r="A11" s="4" t="s">
        <v>24</v>
      </c>
      <c r="B11" s="32" t="s">
        <v>29</v>
      </c>
      <c r="C11" s="32" t="s">
        <v>6</v>
      </c>
      <c r="D11" s="31">
        <v>0</v>
      </c>
      <c r="E11" s="31">
        <v>0</v>
      </c>
      <c r="F11" s="31">
        <v>5058781</v>
      </c>
      <c r="G11" s="31">
        <v>0</v>
      </c>
      <c r="H11" s="31">
        <v>5058781</v>
      </c>
      <c r="I11" s="31">
        <v>0</v>
      </c>
      <c r="J11" s="32"/>
      <c r="K11" s="31">
        <v>3714792</v>
      </c>
      <c r="L11" s="32"/>
    </row>
    <row r="12" spans="1:12" ht="15" customHeight="1" x14ac:dyDescent="0.25">
      <c r="A12" s="32" t="s">
        <v>80</v>
      </c>
      <c r="B12" s="32" t="s">
        <v>81</v>
      </c>
      <c r="C12" s="32" t="s">
        <v>6</v>
      </c>
      <c r="D12" s="31">
        <v>1334757</v>
      </c>
      <c r="E12" s="31">
        <v>0</v>
      </c>
      <c r="F12" s="31">
        <v>0</v>
      </c>
      <c r="G12" s="31">
        <v>1334757</v>
      </c>
      <c r="H12" s="31">
        <v>0</v>
      </c>
      <c r="I12" s="31">
        <v>0</v>
      </c>
      <c r="J12" s="32"/>
      <c r="K12" s="31">
        <v>0</v>
      </c>
      <c r="L12" s="32"/>
    </row>
    <row r="13" spans="1:12" x14ac:dyDescent="0.25">
      <c r="A13" s="4" t="s">
        <v>9</v>
      </c>
      <c r="B13" s="32" t="s">
        <v>26</v>
      </c>
      <c r="C13" s="32" t="s">
        <v>6</v>
      </c>
      <c r="D13" s="31">
        <v>0</v>
      </c>
      <c r="E13" s="31">
        <v>0</v>
      </c>
      <c r="F13" s="31">
        <v>5049270</v>
      </c>
      <c r="G13" s="31">
        <v>1840659</v>
      </c>
      <c r="H13" s="31">
        <v>3208611</v>
      </c>
      <c r="I13" s="31">
        <v>0</v>
      </c>
      <c r="J13" s="32"/>
      <c r="K13" s="31">
        <v>3208611</v>
      </c>
      <c r="L13" s="32"/>
    </row>
    <row r="14" spans="1:12" ht="15" customHeight="1" x14ac:dyDescent="0.25">
      <c r="A14" s="32" t="s">
        <v>82</v>
      </c>
      <c r="B14" s="32" t="s">
        <v>83</v>
      </c>
      <c r="C14" s="32" t="s">
        <v>6</v>
      </c>
      <c r="D14" s="31">
        <v>0</v>
      </c>
      <c r="E14" s="31">
        <v>0</v>
      </c>
      <c r="F14" s="31">
        <v>6177347</v>
      </c>
      <c r="G14" s="31">
        <v>6177347</v>
      </c>
      <c r="H14" s="31">
        <v>0</v>
      </c>
      <c r="I14" s="31">
        <v>0</v>
      </c>
      <c r="J14" s="32"/>
      <c r="K14" s="31">
        <v>0</v>
      </c>
      <c r="L14" s="32"/>
    </row>
    <row r="15" spans="1:12" ht="15" customHeight="1" x14ac:dyDescent="0.25">
      <c r="A15" s="32" t="s">
        <v>84</v>
      </c>
      <c r="B15" s="32" t="s">
        <v>85</v>
      </c>
      <c r="C15" s="32" t="s">
        <v>6</v>
      </c>
      <c r="D15" s="31">
        <v>0</v>
      </c>
      <c r="E15" s="31">
        <v>0</v>
      </c>
      <c r="F15" s="31">
        <v>14220605</v>
      </c>
      <c r="G15" s="31">
        <v>14220605</v>
      </c>
      <c r="H15" s="31">
        <v>0</v>
      </c>
      <c r="I15" s="31">
        <v>0</v>
      </c>
      <c r="J15" s="32"/>
      <c r="K15" s="31">
        <v>0</v>
      </c>
      <c r="L15" s="32"/>
    </row>
    <row r="16" spans="1:12" x14ac:dyDescent="0.25">
      <c r="A16" s="4" t="s">
        <v>19</v>
      </c>
      <c r="B16" s="32" t="s">
        <v>31</v>
      </c>
      <c r="C16" s="32" t="s">
        <v>6</v>
      </c>
      <c r="D16" s="31">
        <v>0</v>
      </c>
      <c r="E16" s="31">
        <v>0</v>
      </c>
      <c r="F16" s="31">
        <v>3558533</v>
      </c>
      <c r="G16" s="31">
        <v>137321</v>
      </c>
      <c r="H16" s="31">
        <v>3421212</v>
      </c>
      <c r="I16" s="31">
        <v>0</v>
      </c>
      <c r="J16" s="32"/>
      <c r="K16" s="31">
        <v>0</v>
      </c>
      <c r="L16" s="32"/>
    </row>
    <row r="17" spans="1:12" x14ac:dyDescent="0.25">
      <c r="A17" s="32" t="s">
        <v>10</v>
      </c>
      <c r="B17" s="32" t="s">
        <v>11</v>
      </c>
      <c r="C17" s="32" t="s">
        <v>6</v>
      </c>
      <c r="D17" s="31">
        <v>0</v>
      </c>
      <c r="E17" s="31">
        <v>0</v>
      </c>
      <c r="F17" s="31">
        <v>25517589</v>
      </c>
      <c r="G17" s="31">
        <v>23227508</v>
      </c>
      <c r="H17" s="31">
        <v>2290081</v>
      </c>
      <c r="I17" s="31">
        <v>0</v>
      </c>
      <c r="J17" s="32" t="s">
        <v>68</v>
      </c>
      <c r="K17" s="31">
        <v>0</v>
      </c>
      <c r="L17" s="32"/>
    </row>
    <row r="18" spans="1:12" x14ac:dyDescent="0.25">
      <c r="A18" s="32" t="s">
        <v>86</v>
      </c>
      <c r="B18" s="32" t="s">
        <v>87</v>
      </c>
      <c r="C18" s="32" t="s">
        <v>6</v>
      </c>
      <c r="D18" s="31">
        <v>0</v>
      </c>
      <c r="E18" s="31">
        <v>0</v>
      </c>
      <c r="F18" s="31">
        <v>1063176</v>
      </c>
      <c r="G18" s="31">
        <v>1063176</v>
      </c>
      <c r="H18" s="31">
        <v>0</v>
      </c>
      <c r="I18" s="31">
        <v>0</v>
      </c>
      <c r="J18" s="32"/>
      <c r="K18" s="31">
        <v>0</v>
      </c>
      <c r="L18" s="32"/>
    </row>
    <row r="19" spans="1:12" x14ac:dyDescent="0.25">
      <c r="A19" s="32" t="s">
        <v>25</v>
      </c>
      <c r="B19" s="32" t="s">
        <v>13</v>
      </c>
      <c r="C19" s="32" t="s">
        <v>6</v>
      </c>
      <c r="D19" s="31">
        <v>940886</v>
      </c>
      <c r="E19" s="31">
        <v>0</v>
      </c>
      <c r="F19" s="31">
        <v>57015972</v>
      </c>
      <c r="G19" s="31">
        <v>56661584</v>
      </c>
      <c r="H19" s="31">
        <v>1295274</v>
      </c>
      <c r="I19" s="31">
        <v>0</v>
      </c>
      <c r="J19" s="32" t="s">
        <v>69</v>
      </c>
      <c r="K19" s="31">
        <v>0</v>
      </c>
      <c r="L19" s="32"/>
    </row>
    <row r="20" spans="1:12" x14ac:dyDescent="0.25">
      <c r="A20" s="32" t="s">
        <v>88</v>
      </c>
      <c r="B20" s="32" t="s">
        <v>89</v>
      </c>
      <c r="C20" s="32" t="s">
        <v>6</v>
      </c>
      <c r="D20" s="31">
        <v>0</v>
      </c>
      <c r="E20" s="31">
        <v>0</v>
      </c>
      <c r="F20" s="31">
        <v>10548974</v>
      </c>
      <c r="G20" s="31">
        <v>10548974</v>
      </c>
      <c r="H20" s="31">
        <v>0</v>
      </c>
      <c r="I20" s="31">
        <v>0</v>
      </c>
      <c r="J20" s="32"/>
      <c r="K20" s="31">
        <v>0</v>
      </c>
      <c r="L20" s="32"/>
    </row>
    <row r="21" spans="1:12" ht="14.65" customHeight="1" x14ac:dyDescent="0.25">
      <c r="A21" s="32" t="s">
        <v>90</v>
      </c>
      <c r="B21" s="32" t="s">
        <v>91</v>
      </c>
      <c r="C21" s="32" t="s">
        <v>6</v>
      </c>
      <c r="D21" s="31">
        <v>0</v>
      </c>
      <c r="E21" s="31">
        <v>0</v>
      </c>
      <c r="F21" s="31">
        <v>40735359</v>
      </c>
      <c r="G21" s="31">
        <v>40735359</v>
      </c>
      <c r="H21" s="31">
        <v>0</v>
      </c>
      <c r="I21" s="31">
        <v>0</v>
      </c>
      <c r="J21" s="32"/>
      <c r="K21" s="31"/>
      <c r="L21" s="32"/>
    </row>
    <row r="22" spans="1:12" x14ac:dyDescent="0.25">
      <c r="A22" s="32" t="s">
        <v>4</v>
      </c>
      <c r="B22" s="32" t="s">
        <v>14</v>
      </c>
      <c r="C22" s="32" t="s">
        <v>6</v>
      </c>
      <c r="D22" s="31">
        <v>0</v>
      </c>
      <c r="E22" s="31">
        <v>0</v>
      </c>
      <c r="F22" s="31">
        <v>14504172</v>
      </c>
      <c r="G22" s="31">
        <v>14504172</v>
      </c>
      <c r="H22" s="31">
        <v>0</v>
      </c>
      <c r="I22" s="31">
        <v>0</v>
      </c>
      <c r="J22" s="32"/>
      <c r="K22" s="31">
        <v>0</v>
      </c>
      <c r="L22" s="32"/>
    </row>
    <row r="23" spans="1:12" x14ac:dyDescent="0.25">
      <c r="A23" s="32" t="s">
        <v>92</v>
      </c>
      <c r="B23" s="32" t="s">
        <v>93</v>
      </c>
      <c r="C23" s="32" t="s">
        <v>6</v>
      </c>
      <c r="D23" s="31">
        <v>0</v>
      </c>
      <c r="E23" s="31">
        <v>0</v>
      </c>
      <c r="F23" s="31">
        <v>9095651</v>
      </c>
      <c r="G23" s="31">
        <v>9095651</v>
      </c>
      <c r="H23" s="31">
        <v>0</v>
      </c>
      <c r="I23" s="31">
        <v>0</v>
      </c>
      <c r="J23" s="32"/>
      <c r="K23" s="31">
        <v>0</v>
      </c>
      <c r="L23" s="32"/>
    </row>
    <row r="24" spans="1:12" x14ac:dyDescent="0.25">
      <c r="A24" s="32" t="s">
        <v>0</v>
      </c>
      <c r="B24" s="32" t="s">
        <v>30</v>
      </c>
      <c r="C24" s="32" t="s">
        <v>6</v>
      </c>
      <c r="D24" s="31">
        <v>0</v>
      </c>
      <c r="E24" s="31">
        <v>0</v>
      </c>
      <c r="F24" s="31">
        <v>1200139</v>
      </c>
      <c r="G24" s="31">
        <v>1200139</v>
      </c>
      <c r="H24" s="31">
        <v>0</v>
      </c>
      <c r="I24" s="31">
        <v>0</v>
      </c>
      <c r="J24" s="32"/>
      <c r="K24" s="31">
        <v>0</v>
      </c>
      <c r="L24" s="32"/>
    </row>
    <row r="25" spans="1:12" x14ac:dyDescent="0.25">
      <c r="A25" s="32" t="s">
        <v>2</v>
      </c>
      <c r="B25" s="32" t="s">
        <v>27</v>
      </c>
      <c r="C25" s="32" t="s">
        <v>6</v>
      </c>
      <c r="D25" s="31">
        <v>0</v>
      </c>
      <c r="E25" s="31">
        <v>0</v>
      </c>
      <c r="F25" s="31">
        <v>2441836</v>
      </c>
      <c r="G25" s="31">
        <v>2441836</v>
      </c>
      <c r="H25" s="31">
        <v>0</v>
      </c>
      <c r="I25" s="31">
        <v>0</v>
      </c>
      <c r="J25" s="32"/>
      <c r="K25" s="31">
        <v>0</v>
      </c>
      <c r="L25" s="32"/>
    </row>
    <row r="26" spans="1:12" x14ac:dyDescent="0.25">
      <c r="A26" s="32" t="s">
        <v>8</v>
      </c>
      <c r="B26" s="32" t="s">
        <v>3</v>
      </c>
      <c r="C26" s="32" t="s">
        <v>6</v>
      </c>
      <c r="D26" s="31">
        <v>0</v>
      </c>
      <c r="E26" s="31">
        <v>0</v>
      </c>
      <c r="F26" s="31">
        <v>2220957</v>
      </c>
      <c r="G26" s="31">
        <v>1540826</v>
      </c>
      <c r="H26" s="31">
        <v>680131</v>
      </c>
      <c r="I26" s="31">
        <v>0</v>
      </c>
      <c r="J26" s="35" t="s">
        <v>71</v>
      </c>
      <c r="K26" s="31">
        <v>680131</v>
      </c>
      <c r="L26" s="35" t="s">
        <v>71</v>
      </c>
    </row>
    <row r="27" spans="1:12" x14ac:dyDescent="0.25">
      <c r="A27" s="32" t="s">
        <v>94</v>
      </c>
      <c r="B27" s="32" t="s">
        <v>95</v>
      </c>
      <c r="C27" s="32" t="s">
        <v>6</v>
      </c>
      <c r="D27" s="31">
        <v>2003533</v>
      </c>
      <c r="E27" s="31">
        <v>0</v>
      </c>
      <c r="F27" s="31">
        <v>1677485</v>
      </c>
      <c r="G27" s="31">
        <v>3681018</v>
      </c>
      <c r="H27" s="31">
        <v>0</v>
      </c>
      <c r="I27" s="31">
        <v>0</v>
      </c>
      <c r="J27" s="32"/>
      <c r="K27" s="31">
        <v>0</v>
      </c>
      <c r="L27" s="32"/>
    </row>
    <row r="28" spans="1:12" x14ac:dyDescent="0.25">
      <c r="A28" s="32" t="s">
        <v>96</v>
      </c>
      <c r="B28" s="32" t="s">
        <v>97</v>
      </c>
      <c r="C28" s="32" t="s">
        <v>6</v>
      </c>
      <c r="D28" s="31">
        <v>633024</v>
      </c>
      <c r="E28" s="31">
        <v>0</v>
      </c>
      <c r="F28" s="31">
        <v>5661808</v>
      </c>
      <c r="G28" s="31">
        <v>6294832</v>
      </c>
      <c r="H28" s="31">
        <v>0</v>
      </c>
      <c r="I28" s="31">
        <v>0</v>
      </c>
      <c r="J28" s="32"/>
      <c r="K28" s="31">
        <v>0</v>
      </c>
      <c r="L28" s="32"/>
    </row>
    <row r="29" spans="1:12" x14ac:dyDescent="0.25">
      <c r="A29" s="32" t="s">
        <v>98</v>
      </c>
      <c r="B29" s="32" t="s">
        <v>99</v>
      </c>
      <c r="C29" s="32" t="s">
        <v>6</v>
      </c>
      <c r="D29" s="31">
        <v>0</v>
      </c>
      <c r="E29" s="31">
        <v>0</v>
      </c>
      <c r="F29" s="31">
        <v>861443</v>
      </c>
      <c r="G29" s="31">
        <v>861443</v>
      </c>
      <c r="H29" s="31">
        <v>0</v>
      </c>
      <c r="I29" s="31">
        <v>0</v>
      </c>
      <c r="J29" s="32"/>
      <c r="K29" s="31">
        <v>0</v>
      </c>
      <c r="L29" s="32"/>
    </row>
    <row r="30" spans="1:12" x14ac:dyDescent="0.25">
      <c r="A30" s="32" t="s">
        <v>100</v>
      </c>
      <c r="B30" s="32" t="s">
        <v>101</v>
      </c>
      <c r="C30" s="32" t="s">
        <v>6</v>
      </c>
      <c r="D30" s="31">
        <v>0</v>
      </c>
      <c r="E30" s="31">
        <v>0</v>
      </c>
      <c r="F30" s="31">
        <v>6414627</v>
      </c>
      <c r="G30" s="31">
        <v>6414627</v>
      </c>
      <c r="H30" s="31">
        <v>0</v>
      </c>
      <c r="I30" s="31">
        <v>0</v>
      </c>
      <c r="J30" s="32"/>
      <c r="K30" s="31">
        <v>0</v>
      </c>
      <c r="L30" s="32"/>
    </row>
    <row r="31" spans="1:12" x14ac:dyDescent="0.25">
      <c r="A31" s="32" t="s">
        <v>102</v>
      </c>
      <c r="B31" s="32" t="s">
        <v>103</v>
      </c>
      <c r="C31" s="32" t="s">
        <v>6</v>
      </c>
      <c r="D31" s="31">
        <v>0</v>
      </c>
      <c r="E31" s="31">
        <v>0</v>
      </c>
      <c r="F31" s="31">
        <v>1334999</v>
      </c>
      <c r="G31" s="31">
        <v>1334999</v>
      </c>
      <c r="H31" s="31">
        <v>0</v>
      </c>
      <c r="I31" s="31">
        <v>0</v>
      </c>
      <c r="J31" s="32"/>
      <c r="K31" s="31">
        <v>0</v>
      </c>
      <c r="L31" s="32"/>
    </row>
    <row r="32" spans="1:12" x14ac:dyDescent="0.25">
      <c r="A32" s="32" t="s">
        <v>28</v>
      </c>
      <c r="B32" s="32" t="s">
        <v>16</v>
      </c>
      <c r="C32" s="32" t="s">
        <v>6</v>
      </c>
      <c r="D32" s="31">
        <v>0</v>
      </c>
      <c r="E32" s="31">
        <v>0</v>
      </c>
      <c r="F32" s="31">
        <v>1401099</v>
      </c>
      <c r="G32" s="31">
        <v>0</v>
      </c>
      <c r="H32" s="31">
        <v>1401099</v>
      </c>
      <c r="I32" s="31">
        <v>0</v>
      </c>
      <c r="J32" s="35" t="s">
        <v>70</v>
      </c>
      <c r="K32" s="31">
        <v>1401099</v>
      </c>
      <c r="L32" s="35" t="s">
        <v>70</v>
      </c>
    </row>
  </sheetData>
  <autoFilter ref="A5:J32"/>
  <mergeCells count="9">
    <mergeCell ref="K2:L2"/>
    <mergeCell ref="A1:J1"/>
    <mergeCell ref="A4:A5"/>
    <mergeCell ref="B4:B5"/>
    <mergeCell ref="C4:C5"/>
    <mergeCell ref="D4:E4"/>
    <mergeCell ref="F4:G4"/>
    <mergeCell ref="H4:I4"/>
    <mergeCell ref="H2:J2"/>
  </mergeCells>
  <hyperlinks>
    <hyperlink ref="A13" location="GOOGOO!A1" display="GOOGOO"/>
    <hyperlink ref="A11" location="FOODMART!A1" display="FOODMART"/>
    <hyperlink ref="A16" location="HOMEMART!A1" display="HOMEMART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E15" sqref="E15"/>
    </sheetView>
  </sheetViews>
  <sheetFormatPr defaultRowHeight="15" x14ac:dyDescent="0.25"/>
  <cols>
    <col min="1" max="1" width="11.7109375" customWidth="1"/>
    <col min="2" max="2" width="11.28515625" customWidth="1"/>
    <col min="3" max="3" width="12.42578125" customWidth="1"/>
    <col min="4" max="4" width="12.7109375" customWidth="1"/>
    <col min="5" max="5" width="28.140625" customWidth="1"/>
    <col min="6" max="9" width="10.7109375" customWidth="1"/>
  </cols>
  <sheetData>
    <row r="1" spans="1:9" ht="18.75" x14ac:dyDescent="0.3">
      <c r="A1" s="42" t="s">
        <v>33</v>
      </c>
      <c r="B1" s="42"/>
      <c r="C1" s="42"/>
      <c r="D1" s="42"/>
      <c r="E1" s="42"/>
      <c r="F1" s="42"/>
      <c r="G1" s="42"/>
      <c r="H1" s="42"/>
      <c r="I1" s="42"/>
    </row>
    <row r="2" spans="1:9" ht="23.45" customHeight="1" x14ac:dyDescent="0.25">
      <c r="A2" s="8" t="s">
        <v>54</v>
      </c>
      <c r="B2" s="8" t="s">
        <v>34</v>
      </c>
      <c r="C2" s="3" t="s">
        <v>35</v>
      </c>
      <c r="D2" s="3" t="s">
        <v>43</v>
      </c>
      <c r="E2" s="3" t="s">
        <v>37</v>
      </c>
      <c r="F2" s="1" t="s">
        <v>38</v>
      </c>
      <c r="G2" s="1" t="s">
        <v>39</v>
      </c>
      <c r="H2" s="1" t="s">
        <v>40</v>
      </c>
      <c r="I2" s="1" t="s">
        <v>41</v>
      </c>
    </row>
    <row r="3" spans="1:9" x14ac:dyDescent="0.25">
      <c r="A3" s="6">
        <v>45160</v>
      </c>
      <c r="B3" s="6">
        <v>45160</v>
      </c>
      <c r="C3" s="5" t="s">
        <v>64</v>
      </c>
      <c r="D3" s="5" t="s">
        <v>31</v>
      </c>
      <c r="E3" s="5" t="s">
        <v>62</v>
      </c>
      <c r="F3" s="7">
        <v>1373208</v>
      </c>
      <c r="G3" s="7">
        <v>137321</v>
      </c>
      <c r="H3" s="7">
        <v>98871</v>
      </c>
      <c r="I3" s="7">
        <v>1334758</v>
      </c>
    </row>
    <row r="4" spans="1:9" x14ac:dyDescent="0.25">
      <c r="A4" s="6">
        <v>45192</v>
      </c>
      <c r="B4" s="6">
        <v>45192</v>
      </c>
      <c r="C4" s="5" t="s">
        <v>65</v>
      </c>
      <c r="D4" s="5" t="s">
        <v>31</v>
      </c>
      <c r="E4" s="5" t="s">
        <v>63</v>
      </c>
      <c r="F4" s="7">
        <v>1016134</v>
      </c>
      <c r="G4" s="7">
        <v>0</v>
      </c>
      <c r="H4" s="7">
        <v>81291</v>
      </c>
      <c r="I4" s="7">
        <v>1097425</v>
      </c>
    </row>
    <row r="5" spans="1:9" x14ac:dyDescent="0.25">
      <c r="A5" s="6">
        <v>45223</v>
      </c>
      <c r="B5" s="6">
        <v>45223</v>
      </c>
      <c r="C5" s="5" t="s">
        <v>66</v>
      </c>
      <c r="D5" s="5" t="s">
        <v>31</v>
      </c>
      <c r="E5" s="5" t="s">
        <v>31</v>
      </c>
      <c r="F5" s="7">
        <v>915768</v>
      </c>
      <c r="G5" s="7">
        <v>0</v>
      </c>
      <c r="H5" s="7">
        <v>73261</v>
      </c>
      <c r="I5" s="7">
        <v>989029</v>
      </c>
    </row>
    <row r="6" spans="1:9" x14ac:dyDescent="0.25">
      <c r="A6" s="28" t="s">
        <v>67</v>
      </c>
      <c r="B6" s="30"/>
      <c r="F6" s="29">
        <v>3305110</v>
      </c>
      <c r="G6" s="29">
        <v>137321</v>
      </c>
      <c r="H6" s="29">
        <v>253423</v>
      </c>
      <c r="I6" s="29">
        <v>3421212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A8" sqref="A8:XFD8"/>
    </sheetView>
  </sheetViews>
  <sheetFormatPr defaultRowHeight="15" x14ac:dyDescent="0.25"/>
  <cols>
    <col min="1" max="1" width="10.5703125" bestFit="1" customWidth="1"/>
    <col min="4" max="4" width="29.28515625" customWidth="1"/>
    <col min="5" max="5" width="25.28515625" customWidth="1"/>
    <col min="9" max="9" width="10.28515625" customWidth="1"/>
  </cols>
  <sheetData>
    <row r="1" spans="1:9" ht="18.75" x14ac:dyDescent="0.3">
      <c r="A1" s="42" t="s">
        <v>33</v>
      </c>
      <c r="B1" s="42"/>
      <c r="C1" s="42"/>
      <c r="D1" s="42"/>
      <c r="E1" s="42"/>
      <c r="F1" s="42"/>
      <c r="G1" s="42"/>
      <c r="H1" s="42"/>
      <c r="I1" s="42"/>
    </row>
    <row r="2" spans="1:9" ht="28.15" customHeight="1" x14ac:dyDescent="0.25">
      <c r="A2" s="8" t="s">
        <v>34</v>
      </c>
      <c r="B2" s="3" t="s">
        <v>42</v>
      </c>
      <c r="C2" s="3" t="s">
        <v>43</v>
      </c>
      <c r="D2" s="3" t="s">
        <v>36</v>
      </c>
      <c r="E2" s="3" t="s">
        <v>37</v>
      </c>
      <c r="F2" s="1" t="s">
        <v>38</v>
      </c>
      <c r="G2" s="1" t="s">
        <v>39</v>
      </c>
      <c r="H2" s="1" t="s">
        <v>40</v>
      </c>
      <c r="I2" s="1" t="s">
        <v>41</v>
      </c>
    </row>
    <row r="3" spans="1:9" x14ac:dyDescent="0.25">
      <c r="A3" s="6">
        <v>45160</v>
      </c>
      <c r="B3" s="11" t="s">
        <v>44</v>
      </c>
      <c r="C3" s="5" t="s">
        <v>45</v>
      </c>
      <c r="D3" s="5" t="s">
        <v>46</v>
      </c>
      <c r="E3" s="5" t="s">
        <v>47</v>
      </c>
      <c r="F3" s="7">
        <v>1373208</v>
      </c>
      <c r="G3" s="7">
        <v>0</v>
      </c>
      <c r="H3" s="7">
        <v>109857</v>
      </c>
      <c r="I3" s="7">
        <v>1483065</v>
      </c>
    </row>
    <row r="4" spans="1:9" x14ac:dyDescent="0.25">
      <c r="A4" s="6">
        <v>45187</v>
      </c>
      <c r="B4" s="11" t="s">
        <v>48</v>
      </c>
      <c r="C4" s="5" t="s">
        <v>29</v>
      </c>
      <c r="D4" s="5" t="s">
        <v>49</v>
      </c>
      <c r="E4" s="5" t="s">
        <v>50</v>
      </c>
      <c r="F4" s="7">
        <v>729034</v>
      </c>
      <c r="G4" s="7">
        <v>0</v>
      </c>
      <c r="H4" s="7">
        <v>58323</v>
      </c>
      <c r="I4" s="7">
        <v>787357</v>
      </c>
    </row>
    <row r="5" spans="1:9" x14ac:dyDescent="0.25">
      <c r="A5" s="6">
        <v>45199</v>
      </c>
      <c r="B5" s="11" t="s">
        <v>51</v>
      </c>
      <c r="C5" s="5" t="s">
        <v>29</v>
      </c>
      <c r="D5" s="5" t="s">
        <v>49</v>
      </c>
      <c r="E5" s="5" t="s">
        <v>50</v>
      </c>
      <c r="F5" s="7">
        <v>814302</v>
      </c>
      <c r="G5" s="7">
        <v>0</v>
      </c>
      <c r="H5" s="7">
        <v>65144</v>
      </c>
      <c r="I5" s="7">
        <v>879446</v>
      </c>
    </row>
    <row r="6" spans="1:9" x14ac:dyDescent="0.25">
      <c r="A6" s="6">
        <v>45209</v>
      </c>
      <c r="B6" s="10" t="s">
        <v>52</v>
      </c>
      <c r="C6" s="5" t="s">
        <v>29</v>
      </c>
      <c r="D6" s="5" t="s">
        <v>49</v>
      </c>
      <c r="E6" s="5" t="s">
        <v>50</v>
      </c>
      <c r="F6" s="9">
        <v>851744</v>
      </c>
      <c r="G6" s="7">
        <v>0</v>
      </c>
      <c r="H6" s="9">
        <v>68140</v>
      </c>
      <c r="I6" s="7">
        <f>+H6+F6</f>
        <v>919884</v>
      </c>
    </row>
    <row r="7" spans="1:9" x14ac:dyDescent="0.25">
      <c r="A7" s="6">
        <v>45217</v>
      </c>
      <c r="B7" s="12" t="s">
        <v>53</v>
      </c>
      <c r="C7" s="5" t="s">
        <v>29</v>
      </c>
      <c r="D7" s="5" t="s">
        <v>49</v>
      </c>
      <c r="E7" s="5" t="s">
        <v>50</v>
      </c>
      <c r="F7" s="9">
        <v>915768</v>
      </c>
      <c r="G7" s="7">
        <v>0</v>
      </c>
      <c r="H7" s="9">
        <v>73261</v>
      </c>
      <c r="I7" s="7">
        <f>+H7+F7</f>
        <v>989029</v>
      </c>
    </row>
    <row r="8" spans="1:9" x14ac:dyDescent="0.25">
      <c r="A8" s="39"/>
      <c r="B8" s="12"/>
      <c r="C8" s="40"/>
      <c r="D8" s="40"/>
      <c r="E8" s="40"/>
      <c r="F8" s="9"/>
      <c r="G8" s="9"/>
      <c r="H8" s="9"/>
      <c r="I8" s="9"/>
    </row>
    <row r="9" spans="1:9" x14ac:dyDescent="0.25">
      <c r="A9" s="39"/>
      <c r="B9" s="12"/>
      <c r="C9" s="40"/>
      <c r="D9" s="40"/>
      <c r="E9" s="40"/>
      <c r="F9" s="9"/>
      <c r="G9" s="9"/>
      <c r="H9" s="9"/>
      <c r="I9" s="9"/>
    </row>
    <row r="10" spans="1:9" x14ac:dyDescent="0.25">
      <c r="I10" s="2">
        <f>+SUM(I3:I7)</f>
        <v>5058781</v>
      </c>
    </row>
  </sheetData>
  <mergeCells count="1">
    <mergeCell ref="A1:I1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J9" sqref="J9"/>
    </sheetView>
  </sheetViews>
  <sheetFormatPr defaultRowHeight="15" x14ac:dyDescent="0.25"/>
  <cols>
    <col min="1" max="1" width="15.28515625" customWidth="1"/>
    <col min="2" max="2" width="10.5703125" customWidth="1"/>
    <col min="10" max="10" width="15.5703125" customWidth="1"/>
  </cols>
  <sheetData>
    <row r="1" spans="1:10" ht="18.75" x14ac:dyDescent="0.25">
      <c r="A1" s="47" t="s">
        <v>33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25.5" x14ac:dyDescent="0.25">
      <c r="A2" s="13" t="s">
        <v>54</v>
      </c>
      <c r="B2" s="13" t="s">
        <v>34</v>
      </c>
      <c r="C2" s="14" t="s">
        <v>42</v>
      </c>
      <c r="D2" s="14" t="s">
        <v>43</v>
      </c>
      <c r="E2" s="27" t="s">
        <v>36</v>
      </c>
      <c r="F2" s="27" t="s">
        <v>37</v>
      </c>
      <c r="G2" s="15" t="s">
        <v>38</v>
      </c>
      <c r="H2" s="15" t="s">
        <v>39</v>
      </c>
      <c r="I2" s="15" t="s">
        <v>40</v>
      </c>
      <c r="J2" s="15" t="s">
        <v>41</v>
      </c>
    </row>
    <row r="3" spans="1:10" x14ac:dyDescent="0.25">
      <c r="A3" s="16">
        <v>45108</v>
      </c>
      <c r="B3" s="16">
        <v>45108</v>
      </c>
      <c r="C3" s="17" t="s">
        <v>55</v>
      </c>
      <c r="D3" s="17" t="s">
        <v>26</v>
      </c>
      <c r="E3" s="17" t="s">
        <v>56</v>
      </c>
      <c r="F3" s="17" t="s">
        <v>57</v>
      </c>
      <c r="G3" s="18">
        <v>4710140</v>
      </c>
      <c r="H3" s="18">
        <v>471013</v>
      </c>
      <c r="I3" s="18">
        <v>339130</v>
      </c>
      <c r="J3" s="18">
        <v>4578257</v>
      </c>
    </row>
    <row r="4" spans="1:10" x14ac:dyDescent="0.25">
      <c r="A4" s="48" t="s">
        <v>58</v>
      </c>
      <c r="B4" s="49"/>
      <c r="C4" s="19"/>
      <c r="D4" s="19"/>
      <c r="E4" s="19"/>
      <c r="F4" s="19"/>
      <c r="G4" s="20"/>
      <c r="H4" s="20"/>
      <c r="I4" s="20"/>
      <c r="J4" s="21">
        <v>4578257</v>
      </c>
    </row>
    <row r="6" spans="1:10" x14ac:dyDescent="0.25">
      <c r="A6" s="22" t="s">
        <v>59</v>
      </c>
      <c r="B6" s="23">
        <v>4578257</v>
      </c>
    </row>
    <row r="7" spans="1:10" x14ac:dyDescent="0.25">
      <c r="A7" s="22" t="s">
        <v>60</v>
      </c>
      <c r="B7" s="24">
        <v>1369646</v>
      </c>
    </row>
    <row r="8" spans="1:10" x14ac:dyDescent="0.25">
      <c r="A8" s="25" t="s">
        <v>61</v>
      </c>
      <c r="B8" s="26">
        <v>3208611</v>
      </c>
    </row>
  </sheetData>
  <mergeCells count="2">
    <mergeCell ref="A1:J1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HOMEMART</vt:lpstr>
      <vt:lpstr>FOODMART</vt:lpstr>
      <vt:lpstr>GOOGOO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2023-11-02T01:26:42Z</dcterms:created>
  <dcterms:modified xsi:type="dcterms:W3CDTF">2025-08-14T01:03:26Z</dcterms:modified>
</cp:coreProperties>
</file>