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VITALGO\"/>
    </mc:Choice>
  </mc:AlternateContent>
  <bookViews>
    <workbookView xWindow="-120" yWindow="-120" windowWidth="24270" windowHeight="13020"/>
  </bookViews>
  <sheets>
    <sheet name="Báo cáo" sheetId="1" r:id="rId1"/>
  </sheets>
  <definedNames>
    <definedName name="_xlnm._FilterDatabase" localSheetId="0" hidden="1">'Báo cáo'!$A$3:$L$23</definedName>
  </definedNames>
  <calcPr calcId="162913"/>
</workbook>
</file>

<file path=xl/calcChain.xml><?xml version="1.0" encoding="utf-8"?>
<calcChain xmlns="http://schemas.openxmlformats.org/spreadsheetml/2006/main">
  <c r="K24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</calcChain>
</file>

<file path=xl/sharedStrings.xml><?xml version="1.0" encoding="utf-8"?>
<sst xmlns="http://schemas.openxmlformats.org/spreadsheetml/2006/main" count="131" uniqueCount="51">
  <si>
    <t>Số hóa đơn</t>
  </si>
  <si>
    <t>Bán hàng Cửa hàng Vitalmart - HM01a-3 Hoàng Thành , CK 7%</t>
  </si>
  <si>
    <t>Bán hàng Cửa hàng Vitalmart - CT1A - Số 30 Trần Hữu Dực, km chân giò muối 300g x15% và tai heo muối 200g x 15% từ ngày 10-12 đến 31-12</t>
  </si>
  <si>
    <t>Bán hàng Cửa hàng Vitalmart - CT1A - Số 30 Trần Hữu Dực , CK 7%</t>
  </si>
  <si>
    <t>00075784</t>
  </si>
  <si>
    <t>Thuế suất</t>
  </si>
  <si>
    <t>00079174</t>
  </si>
  <si>
    <t>Tháng 12 năm 2023</t>
  </si>
  <si>
    <t>00079176</t>
  </si>
  <si>
    <t>Ngày hóa đơn</t>
  </si>
  <si>
    <t>8%</t>
  </si>
  <si>
    <t>Bán hàng Cửa hàng Vitalmart - S401.01S02-S03 Vinhome Smart City - Tây Mỗ , km chân giò muối 300g x15% và tai heo muối 200g x 15% từ ngày 10-12 đến 31-12</t>
  </si>
  <si>
    <t>Cửa hàng Vitalmart - Số 108, ngõ 110 Trần Duy Hưng</t>
  </si>
  <si>
    <t>Cửa hàng Vitalmart - HM01a-3 Hoàng Thành</t>
  </si>
  <si>
    <t>Bán hàng Cửa hàng Vitalmart - Số 27 ngõ 110 Trần Duy Hưng , ck 7%</t>
  </si>
  <si>
    <t>Mã số thuế người mua</t>
  </si>
  <si>
    <t>CÔNG TY CỔ PHẦN DỊCH VỤ THƯƠNG MẠI VITAL GO</t>
  </si>
  <si>
    <t>00075782</t>
  </si>
  <si>
    <t>Bán hàng Cửa hàng Vitalmart - HM01a-3 Hoàng Thành, km chân giò muối 300g x15% và tai heo muối 200g x 15% từ ngày 10-12 đến 31-12</t>
  </si>
  <si>
    <t>Doanh số bán chưa có thuế GTGT</t>
  </si>
  <si>
    <t>Bán hàng CÔNG TY CỔ PHẦN DỊCH VỤ THƯƠNG MẠI VITAL GO theo hóa đơn 00075781</t>
  </si>
  <si>
    <t>00077342</t>
  </si>
  <si>
    <t>00075785</t>
  </si>
  <si>
    <t>1C23TNN</t>
  </si>
  <si>
    <t>00077341</t>
  </si>
  <si>
    <t>Tên người mua</t>
  </si>
  <si>
    <t>Bán hàng Cửa hàng Vitalmart - S402 Vinhome Smart City - Tây Mỗ, km chân giò muối 300g x15% và tai heo muối 200g x 15% từ ngày 10-12 đến 31-12</t>
  </si>
  <si>
    <t>00079188</t>
  </si>
  <si>
    <t>Hàng trả - Cửa hàng Vitalmart - CT1A - Số 30 Trần Hữu Dực - Vitalmart005</t>
  </si>
  <si>
    <t>Diễn giải</t>
  </si>
  <si>
    <t>00079175</t>
  </si>
  <si>
    <t>Bán hàng Cửa hàng Vitalmart - Số 108, ngõ 110 Trần Duy Hưng , km chân giò muối 300g x15% và tai heo muối 200g x 15% từ ngày 10-12 đến 31-12</t>
  </si>
  <si>
    <t>00079177</t>
  </si>
  <si>
    <t>00077345</t>
  </si>
  <si>
    <t>Thuế GTGT</t>
  </si>
  <si>
    <t>Bán hàng CÔNG TY CỔ PHẦN DỊCH VỤ THƯƠNG MẠI VITAL GO theo hóa đơn 00077342</t>
  </si>
  <si>
    <t>BẢNG KÊ HÓA ĐƠN, CHỨNG TỪ HÀNG HÓA, DỊCH VỤ BÁN RA (MẪU QUẢN TRỊ)</t>
  </si>
  <si>
    <t/>
  </si>
  <si>
    <t>00075783</t>
  </si>
  <si>
    <t>Ký hiệu HĐ</t>
  </si>
  <si>
    <t>00077343</t>
  </si>
  <si>
    <t>00075781</t>
  </si>
  <si>
    <t>Bán hàng Cửa hàng Vitalmart - Lô 1.04 số 97 Trần Bình , km chân giò muối 300g x15% và tai heo muối 200g x 15% từ ngày 10-12 đến 31-12</t>
  </si>
  <si>
    <t>Bán hàng Cửa hàng Vitalmart - Số 27 ngõ 110 Trần Duy Hưng , km chân giò muối 300g x15% và tai heo muối 200g x 15% từ ngày 10-12 đến 31-12</t>
  </si>
  <si>
    <t>00079178</t>
  </si>
  <si>
    <t>00077340</t>
  </si>
  <si>
    <t>00077344</t>
  </si>
  <si>
    <t>0108264128</t>
  </si>
  <si>
    <t>Tổng cộng</t>
  </si>
  <si>
    <t>Hàng trả - Cửa hàng Vitalmart - Số 108, ngõ 110 Trần Duy Hưng - Vitalmart001</t>
  </si>
  <si>
    <t>Hàng trả - Cửa hàng Vitalmart - Số 27 ngõ 110 Trần Duy Hưng - Vitalmart002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</si>
</sst>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38" fontId="5" fillId="3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8"/>
  <sheetViews>
    <sheetView tabSelected="1" zoomScaleNormal="100" workbookViewId="0">
      <selection activeCell="G3" sqref="G3"/>
    </sheetView>
  </sheetViews>
  <sheetFormatPr defaultColWidth="8.85546875" defaultRowHeight="15" outlineLevelRow="1" x14ac:dyDescent="0.25"/>
  <cols>
    <col min="1" max="1" width="1.140625" customWidth="1"/>
    <col min="2" max="2" width="11.140625" style="8" customWidth="1"/>
    <col min="3" max="4" width="8.85546875" customWidth="1"/>
    <col min="5" max="5" width="13.140625" customWidth="1"/>
    <col min="6" max="6" width="8.85546875" customWidth="1"/>
    <col min="7" max="7" width="44.42578125" customWidth="1"/>
    <col min="8" max="8" width="13.28515625" style="1" customWidth="1"/>
    <col min="9" max="9" width="8.85546875" customWidth="1"/>
    <col min="10" max="10" width="12.28515625" style="1" customWidth="1"/>
    <col min="11" max="11" width="13" bestFit="1" customWidth="1"/>
  </cols>
  <sheetData>
    <row r="1" spans="1:11" ht="18.75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32.65" customHeight="1" x14ac:dyDescent="0.25">
      <c r="B3" s="9" t="s">
        <v>9</v>
      </c>
      <c r="C3" s="4" t="s">
        <v>0</v>
      </c>
      <c r="D3" s="4" t="s">
        <v>39</v>
      </c>
      <c r="E3" s="4" t="s">
        <v>25</v>
      </c>
      <c r="F3" s="4" t="s">
        <v>15</v>
      </c>
      <c r="G3" s="4" t="s">
        <v>29</v>
      </c>
      <c r="H3" s="3" t="s">
        <v>19</v>
      </c>
      <c r="I3" s="4" t="s">
        <v>5</v>
      </c>
      <c r="J3" s="3" t="s">
        <v>34</v>
      </c>
      <c r="K3" s="10" t="s">
        <v>48</v>
      </c>
    </row>
    <row r="4" spans="1:11" outlineLevel="1" x14ac:dyDescent="0.25">
      <c r="B4" s="5">
        <v>45276</v>
      </c>
      <c r="C4" s="2" t="s">
        <v>41</v>
      </c>
      <c r="D4" s="2" t="s">
        <v>23</v>
      </c>
      <c r="E4" s="2" t="s">
        <v>16</v>
      </c>
      <c r="F4" s="2" t="s">
        <v>47</v>
      </c>
      <c r="G4" s="2" t="s">
        <v>20</v>
      </c>
      <c r="H4" s="6">
        <v>1086911</v>
      </c>
      <c r="I4" s="7" t="s">
        <v>10</v>
      </c>
      <c r="J4" s="6">
        <v>86953</v>
      </c>
      <c r="K4" s="6">
        <f t="shared" ref="K4:K20" si="0">+J4+H4</f>
        <v>1173864</v>
      </c>
    </row>
    <row r="5" spans="1:11" outlineLevel="1" x14ac:dyDescent="0.25">
      <c r="B5" s="5">
        <v>45276</v>
      </c>
      <c r="C5" s="2" t="s">
        <v>17</v>
      </c>
      <c r="D5" s="2" t="s">
        <v>23</v>
      </c>
      <c r="E5" s="2" t="s">
        <v>16</v>
      </c>
      <c r="F5" s="2" t="s">
        <v>47</v>
      </c>
      <c r="G5" s="2" t="s">
        <v>13</v>
      </c>
      <c r="H5" s="6">
        <v>529745</v>
      </c>
      <c r="I5" s="7" t="s">
        <v>10</v>
      </c>
      <c r="J5" s="6">
        <v>42380</v>
      </c>
      <c r="K5" s="6">
        <f t="shared" si="0"/>
        <v>572125</v>
      </c>
    </row>
    <row r="6" spans="1:11" outlineLevel="1" x14ac:dyDescent="0.25">
      <c r="B6" s="5">
        <v>45276</v>
      </c>
      <c r="C6" s="2" t="s">
        <v>38</v>
      </c>
      <c r="D6" s="2" t="s">
        <v>23</v>
      </c>
      <c r="E6" s="2" t="s">
        <v>16</v>
      </c>
      <c r="F6" s="2" t="s">
        <v>47</v>
      </c>
      <c r="G6" s="2" t="s">
        <v>12</v>
      </c>
      <c r="H6" s="6">
        <v>849584</v>
      </c>
      <c r="I6" s="7" t="s">
        <v>10</v>
      </c>
      <c r="J6" s="6">
        <v>67967</v>
      </c>
      <c r="K6" s="6">
        <f t="shared" si="0"/>
        <v>917551</v>
      </c>
    </row>
    <row r="7" spans="1:11" outlineLevel="1" x14ac:dyDescent="0.25">
      <c r="B7" s="5">
        <v>45276</v>
      </c>
      <c r="C7" s="2" t="s">
        <v>4</v>
      </c>
      <c r="D7" s="2" t="s">
        <v>23</v>
      </c>
      <c r="E7" s="2" t="s">
        <v>16</v>
      </c>
      <c r="F7" s="2" t="s">
        <v>47</v>
      </c>
      <c r="G7" s="2" t="s">
        <v>14</v>
      </c>
      <c r="H7" s="6">
        <v>479732</v>
      </c>
      <c r="I7" s="7" t="s">
        <v>10</v>
      </c>
      <c r="J7" s="6">
        <v>38379</v>
      </c>
      <c r="K7" s="6">
        <f t="shared" si="0"/>
        <v>518111</v>
      </c>
    </row>
    <row r="8" spans="1:11" outlineLevel="1" x14ac:dyDescent="0.25">
      <c r="B8" s="5">
        <v>45276</v>
      </c>
      <c r="C8" s="2" t="s">
        <v>22</v>
      </c>
      <c r="D8" s="2" t="s">
        <v>23</v>
      </c>
      <c r="E8" s="2" t="s">
        <v>16</v>
      </c>
      <c r="F8" s="2" t="s">
        <v>47</v>
      </c>
      <c r="G8" s="2" t="s">
        <v>3</v>
      </c>
      <c r="H8" s="6">
        <v>776346</v>
      </c>
      <c r="I8" s="7" t="s">
        <v>10</v>
      </c>
      <c r="J8" s="6">
        <v>62108</v>
      </c>
      <c r="K8" s="6">
        <f t="shared" si="0"/>
        <v>838454</v>
      </c>
    </row>
    <row r="9" spans="1:11" outlineLevel="1" x14ac:dyDescent="0.25">
      <c r="B9" s="5">
        <v>45283</v>
      </c>
      <c r="C9" s="2" t="s">
        <v>45</v>
      </c>
      <c r="D9" s="2" t="s">
        <v>23</v>
      </c>
      <c r="E9" s="2" t="s">
        <v>16</v>
      </c>
      <c r="F9" s="2" t="s">
        <v>47</v>
      </c>
      <c r="G9" s="2" t="s">
        <v>14</v>
      </c>
      <c r="H9" s="6">
        <v>411441</v>
      </c>
      <c r="I9" s="7" t="s">
        <v>10</v>
      </c>
      <c r="J9" s="6">
        <v>32915</v>
      </c>
      <c r="K9" s="6">
        <f t="shared" si="0"/>
        <v>444356</v>
      </c>
    </row>
    <row r="10" spans="1:11" outlineLevel="1" x14ac:dyDescent="0.25">
      <c r="B10" s="5">
        <v>45283</v>
      </c>
      <c r="C10" s="2" t="s">
        <v>24</v>
      </c>
      <c r="D10" s="2" t="s">
        <v>23</v>
      </c>
      <c r="E10" s="2" t="s">
        <v>16</v>
      </c>
      <c r="F10" s="2" t="s">
        <v>47</v>
      </c>
      <c r="G10" s="2" t="s">
        <v>1</v>
      </c>
      <c r="H10" s="6">
        <v>940343</v>
      </c>
      <c r="I10" s="7" t="s">
        <v>10</v>
      </c>
      <c r="J10" s="6">
        <v>75227</v>
      </c>
      <c r="K10" s="6">
        <f t="shared" si="0"/>
        <v>1015570</v>
      </c>
    </row>
    <row r="11" spans="1:11" outlineLevel="1" x14ac:dyDescent="0.25">
      <c r="B11" s="5">
        <v>45283</v>
      </c>
      <c r="C11" s="2" t="s">
        <v>21</v>
      </c>
      <c r="D11" s="2" t="s">
        <v>23</v>
      </c>
      <c r="E11" s="2" t="s">
        <v>16</v>
      </c>
      <c r="F11" s="2" t="s">
        <v>47</v>
      </c>
      <c r="G11" s="2" t="s">
        <v>35</v>
      </c>
      <c r="H11" s="6">
        <v>1018620</v>
      </c>
      <c r="I11" s="7" t="s">
        <v>10</v>
      </c>
      <c r="J11" s="6">
        <v>81490</v>
      </c>
      <c r="K11" s="6">
        <f t="shared" si="0"/>
        <v>1100110</v>
      </c>
    </row>
    <row r="12" spans="1:11" outlineLevel="1" x14ac:dyDescent="0.25">
      <c r="B12" s="5">
        <v>45283</v>
      </c>
      <c r="C12" s="2" t="s">
        <v>40</v>
      </c>
      <c r="D12" s="2" t="s">
        <v>23</v>
      </c>
      <c r="E12" s="2" t="s">
        <v>16</v>
      </c>
      <c r="F12" s="2" t="s">
        <v>47</v>
      </c>
      <c r="G12" s="2" t="s">
        <v>43</v>
      </c>
      <c r="H12" s="6">
        <v>687983</v>
      </c>
      <c r="I12" s="7" t="s">
        <v>10</v>
      </c>
      <c r="J12" s="6">
        <v>55039</v>
      </c>
      <c r="K12" s="6">
        <f t="shared" si="0"/>
        <v>743022</v>
      </c>
    </row>
    <row r="13" spans="1:11" outlineLevel="1" x14ac:dyDescent="0.25">
      <c r="B13" s="5">
        <v>45283</v>
      </c>
      <c r="C13" s="2" t="s">
        <v>46</v>
      </c>
      <c r="D13" s="2" t="s">
        <v>23</v>
      </c>
      <c r="E13" s="2" t="s">
        <v>16</v>
      </c>
      <c r="F13" s="2" t="s">
        <v>47</v>
      </c>
      <c r="G13" s="2" t="s">
        <v>42</v>
      </c>
      <c r="H13" s="6">
        <v>1289820</v>
      </c>
      <c r="I13" s="7" t="s">
        <v>10</v>
      </c>
      <c r="J13" s="6">
        <v>103186</v>
      </c>
      <c r="K13" s="6">
        <f t="shared" si="0"/>
        <v>1393006</v>
      </c>
    </row>
    <row r="14" spans="1:11" outlineLevel="1" x14ac:dyDescent="0.25">
      <c r="B14" s="5">
        <v>45283</v>
      </c>
      <c r="C14" s="2" t="s">
        <v>33</v>
      </c>
      <c r="D14" s="2" t="s">
        <v>23</v>
      </c>
      <c r="E14" s="2" t="s">
        <v>16</v>
      </c>
      <c r="F14" s="2" t="s">
        <v>47</v>
      </c>
      <c r="G14" s="2" t="s">
        <v>43</v>
      </c>
      <c r="H14" s="6">
        <v>290235</v>
      </c>
      <c r="I14" s="7" t="s">
        <v>10</v>
      </c>
      <c r="J14" s="6">
        <v>23219</v>
      </c>
      <c r="K14" s="6">
        <f t="shared" si="0"/>
        <v>313454</v>
      </c>
    </row>
    <row r="15" spans="1:11" outlineLevel="1" x14ac:dyDescent="0.25">
      <c r="B15" s="5">
        <v>45290</v>
      </c>
      <c r="C15" s="2" t="s">
        <v>6</v>
      </c>
      <c r="D15" s="2" t="s">
        <v>23</v>
      </c>
      <c r="E15" s="2" t="s">
        <v>16</v>
      </c>
      <c r="F15" s="2" t="s">
        <v>47</v>
      </c>
      <c r="G15" s="2" t="s">
        <v>31</v>
      </c>
      <c r="H15" s="6">
        <v>849314</v>
      </c>
      <c r="I15" s="7" t="s">
        <v>10</v>
      </c>
      <c r="J15" s="6">
        <v>67945</v>
      </c>
      <c r="K15" s="6">
        <f t="shared" si="0"/>
        <v>917259</v>
      </c>
    </row>
    <row r="16" spans="1:11" outlineLevel="1" x14ac:dyDescent="0.25">
      <c r="B16" s="5">
        <v>45290</v>
      </c>
      <c r="C16" s="2" t="s">
        <v>30</v>
      </c>
      <c r="D16" s="2" t="s">
        <v>23</v>
      </c>
      <c r="E16" s="2" t="s">
        <v>16</v>
      </c>
      <c r="F16" s="2" t="s">
        <v>47</v>
      </c>
      <c r="G16" s="2" t="s">
        <v>11</v>
      </c>
      <c r="H16" s="6">
        <v>939519</v>
      </c>
      <c r="I16" s="7" t="s">
        <v>10</v>
      </c>
      <c r="J16" s="6">
        <v>75162</v>
      </c>
      <c r="K16" s="6">
        <f t="shared" si="0"/>
        <v>1014681</v>
      </c>
    </row>
    <row r="17" spans="2:11" outlineLevel="1" x14ac:dyDescent="0.25">
      <c r="B17" s="5">
        <v>45290</v>
      </c>
      <c r="C17" s="2" t="s">
        <v>8</v>
      </c>
      <c r="D17" s="2" t="s">
        <v>23</v>
      </c>
      <c r="E17" s="2" t="s">
        <v>16</v>
      </c>
      <c r="F17" s="2" t="s">
        <v>47</v>
      </c>
      <c r="G17" s="2" t="s">
        <v>26</v>
      </c>
      <c r="H17" s="6">
        <v>837524</v>
      </c>
      <c r="I17" s="7" t="s">
        <v>10</v>
      </c>
      <c r="J17" s="6">
        <v>67002</v>
      </c>
      <c r="K17" s="6">
        <f t="shared" si="0"/>
        <v>904526</v>
      </c>
    </row>
    <row r="18" spans="2:11" outlineLevel="1" x14ac:dyDescent="0.25">
      <c r="B18" s="5">
        <v>45290</v>
      </c>
      <c r="C18" s="2" t="s">
        <v>32</v>
      </c>
      <c r="D18" s="2" t="s">
        <v>23</v>
      </c>
      <c r="E18" s="2" t="s">
        <v>16</v>
      </c>
      <c r="F18" s="2" t="s">
        <v>47</v>
      </c>
      <c r="G18" s="2" t="s">
        <v>18</v>
      </c>
      <c r="H18" s="6">
        <v>646344</v>
      </c>
      <c r="I18" s="7" t="s">
        <v>10</v>
      </c>
      <c r="J18" s="6">
        <v>51708</v>
      </c>
      <c r="K18" s="6">
        <f t="shared" si="0"/>
        <v>698052</v>
      </c>
    </row>
    <row r="19" spans="2:11" outlineLevel="1" x14ac:dyDescent="0.25">
      <c r="B19" s="5">
        <v>45290</v>
      </c>
      <c r="C19" s="2" t="s">
        <v>44</v>
      </c>
      <c r="D19" s="2" t="s">
        <v>23</v>
      </c>
      <c r="E19" s="2" t="s">
        <v>16</v>
      </c>
      <c r="F19" s="2" t="s">
        <v>47</v>
      </c>
      <c r="G19" s="2" t="s">
        <v>2</v>
      </c>
      <c r="H19" s="6">
        <v>527672</v>
      </c>
      <c r="I19" s="7" t="s">
        <v>10</v>
      </c>
      <c r="J19" s="6">
        <v>42214</v>
      </c>
      <c r="K19" s="6">
        <f t="shared" si="0"/>
        <v>569886</v>
      </c>
    </row>
    <row r="20" spans="2:11" outlineLevel="1" x14ac:dyDescent="0.25">
      <c r="B20" s="5">
        <v>45290</v>
      </c>
      <c r="C20" s="2" t="s">
        <v>27</v>
      </c>
      <c r="D20" s="2" t="s">
        <v>23</v>
      </c>
      <c r="E20" s="2" t="s">
        <v>16</v>
      </c>
      <c r="F20" s="2" t="s">
        <v>47</v>
      </c>
      <c r="G20" s="2" t="s">
        <v>31</v>
      </c>
      <c r="H20" s="6">
        <v>757517</v>
      </c>
      <c r="I20" s="7" t="s">
        <v>10</v>
      </c>
      <c r="J20" s="6">
        <v>60601</v>
      </c>
      <c r="K20" s="6">
        <f t="shared" si="0"/>
        <v>818118</v>
      </c>
    </row>
    <row r="21" spans="2:11" x14ac:dyDescent="0.25">
      <c r="B21" s="5">
        <v>45272</v>
      </c>
      <c r="C21" s="2" t="s">
        <v>37</v>
      </c>
      <c r="D21" s="2" t="s">
        <v>37</v>
      </c>
      <c r="E21" s="2" t="s">
        <v>16</v>
      </c>
      <c r="F21" s="2" t="s">
        <v>47</v>
      </c>
      <c r="G21" s="2" t="s">
        <v>49</v>
      </c>
      <c r="H21" s="6">
        <v>-110732</v>
      </c>
      <c r="I21" s="7" t="s">
        <v>10</v>
      </c>
      <c r="J21" s="6">
        <v>-8859</v>
      </c>
      <c r="K21" s="6">
        <v>-119591</v>
      </c>
    </row>
    <row r="22" spans="2:11" x14ac:dyDescent="0.25">
      <c r="B22" s="5">
        <v>45272</v>
      </c>
      <c r="C22" s="2"/>
      <c r="D22" s="2"/>
      <c r="E22" s="2" t="s">
        <v>16</v>
      </c>
      <c r="F22" s="2" t="s">
        <v>47</v>
      </c>
      <c r="G22" s="2" t="s">
        <v>50</v>
      </c>
      <c r="H22" s="6">
        <v>-214526</v>
      </c>
      <c r="I22" s="7" t="s">
        <v>10</v>
      </c>
      <c r="J22" s="6">
        <v>-17163</v>
      </c>
      <c r="K22" s="6">
        <v>-231689</v>
      </c>
    </row>
    <row r="23" spans="2:11" x14ac:dyDescent="0.25">
      <c r="B23" s="5">
        <v>45285</v>
      </c>
      <c r="C23" s="2" t="s">
        <v>37</v>
      </c>
      <c r="D23" s="2" t="s">
        <v>37</v>
      </c>
      <c r="E23" s="2" t="s">
        <v>16</v>
      </c>
      <c r="F23" s="2" t="s">
        <v>47</v>
      </c>
      <c r="G23" s="2" t="s">
        <v>28</v>
      </c>
      <c r="H23" s="6">
        <v>-110732</v>
      </c>
      <c r="I23" s="7" t="s">
        <v>10</v>
      </c>
      <c r="J23" s="6">
        <v>-8859</v>
      </c>
      <c r="K23" s="6">
        <v>-119591</v>
      </c>
    </row>
    <row r="24" spans="2:11" x14ac:dyDescent="0.25">
      <c r="G24" s="11" t="s">
        <v>48</v>
      </c>
      <c r="K24" s="12">
        <f>+SUM(K4:K23)</f>
        <v>13481274</v>
      </c>
    </row>
    <row r="28" spans="2:11" x14ac:dyDescent="0.25">
      <c r="K28" s="1"/>
    </row>
  </sheetData>
  <autoFilter ref="A3:L23">
    <sortState ref="A20:L21">
      <sortCondition ref="K3"/>
    </sortState>
  </autoFilter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2024-01-12T09:30:54Z</dcterms:created>
  <dcterms:modified xsi:type="dcterms:W3CDTF">2024-01-15T03:00:24Z</dcterms:modified>
</cp:coreProperties>
</file>