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0" yWindow="0" windowWidth="20490" windowHeight="7530"/>
  </bookViews>
  <sheets>
    <sheet name="T02.2024" sheetId="1" r:id="rId1"/>
  </sheets>
  <definedNames>
    <definedName name="_xlnm._FilterDatabase" localSheetId="0" hidden="1">T02.2024!$B$3:$K$3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6" i="1"/>
  <c r="K10" i="1" s="1"/>
  <c r="K5" i="1"/>
  <c r="K4" i="1"/>
</calcChain>
</file>

<file path=xl/sharedStrings.xml><?xml version="1.0" encoding="utf-8"?>
<sst xmlns="http://schemas.openxmlformats.org/spreadsheetml/2006/main" count="49" uniqueCount="27">
  <si>
    <t>BẢNG KÊ HÓA ĐƠN, CHỨNG TỪ HÀNG HÓA, DỊCH VỤ BÁN RA (MẪU QUẢN TRỊ)</t>
  </si>
  <si>
    <t>Tháng 02 năm 2024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</si>
  <si>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</si>
  <si>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</si>
  <si>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</si>
  <si>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</si>
  <si>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</si>
  <si>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</si>
  <si>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</si>
  <si>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</si>
  <si>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</si>
  <si>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Tổng cộng</t>
  </si>
  <si>
    <t>00007402</t>
  </si>
  <si>
    <t>1C24TNN</t>
  </si>
  <si>
    <t>CÔNG TY CỔ PHẦN DỊCH VỤ THƯƠNG MẠI VITAL GO</t>
  </si>
  <si>
    <t>0108264128</t>
  </si>
  <si>
    <t>Cửa hàng Vitalmart - S401.01S02-S03 Vinhome Smart City - Tây Mỗ</t>
  </si>
  <si>
    <t>8%</t>
  </si>
  <si>
    <t>00007405</t>
  </si>
  <si>
    <t>Cửa hàng Vitalmart - S402 Vinhome Smart City - Tây Mỗ</t>
  </si>
  <si>
    <t>00008221</t>
  </si>
  <si>
    <t>Cửa hàng Vitalmart - CT1A - Số 30 Trần Hữu Dực</t>
  </si>
  <si>
    <t>00008222</t>
  </si>
  <si>
    <t>Cửa hàng Vitalmart - Số 108, ngõ 110 Trần Duy Hưng</t>
  </si>
  <si>
    <t/>
  </si>
  <si>
    <t>Hàng Trả  - Cửa hàng Vitalmart - CT1A - Số 30 Trần Hữu Dực - Vitalmart005</t>
  </si>
  <si>
    <t>Hàng Trả - Cửa hàng Vitalmart - Số 27 ngõ 110 Trần Duy Hưng- Vitalmart002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</si>
</sst>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Border="1" applyAlignment="1">
      <alignment horizontal="center"/>
    </xf>
    <xf numFmtId="0" fontId="1" fillId="0" borderId="0" xfId="1"/>
    <xf numFmtId="0" fontId="3" fillId="0" borderId="0" xfId="1" applyFont="1" applyBorder="1" applyAlignment="1">
      <alignment horizont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8" fontId="4" fillId="2" borderId="2" xfId="1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3" xfId="1" applyFont="1" applyBorder="1" applyAlignment="1">
      <alignment horizontal="left" vertical="center"/>
    </xf>
    <xf numFmtId="14" fontId="1" fillId="0" borderId="0" xfId="1" applyNumberFormat="1"/>
    <xf numFmtId="0" fontId="5" fillId="0" borderId="4" xfId="1" applyFont="1" applyFill="1" applyBorder="1" applyAlignment="1">
      <alignment horizontal="left" vertical="center"/>
    </xf>
    <xf numFmtId="38" fontId="1" fillId="0" borderId="0" xfId="1" applyNumberFormat="1"/>
    <xf numFmtId="38" fontId="5" fillId="3" borderId="3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"/>
  <sheetViews>
    <sheetView tabSelected="1" zoomScaleNormal="100" workbookViewId="0">
      <selection activeCell="A3" sqref="A3"/>
    </sheetView>
  </sheetViews>
  <sheetFormatPr defaultColWidth="9.140625" defaultRowHeight="15" outlineLevelRow="1" x14ac:dyDescent="0.25"/>
  <cols>
    <col min="1" max="1" width="1.42578125" style="2" customWidth="1"/>
    <col min="2" max="2" width="14.28515625" style="12" customWidth="1"/>
    <col min="3" max="4" width="11.42578125" style="2" customWidth="1"/>
    <col min="5" max="5" width="40.5703125" style="2" bestFit="1" customWidth="1"/>
    <col min="6" max="6" width="11.42578125" style="2" customWidth="1"/>
    <col min="7" max="7" width="57.140625" style="2" customWidth="1"/>
    <col min="8" max="8" width="17.140625" style="14" customWidth="1"/>
    <col min="9" max="9" width="11.42578125" style="2" customWidth="1"/>
    <col min="10" max="10" width="15.7109375" style="14" customWidth="1"/>
    <col min="11" max="11" width="14" style="2" customWidth="1"/>
    <col min="12" max="12" width="21.42578125" style="2" customWidth="1"/>
    <col min="13" max="16384" width="9.140625" style="2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4.75" customHeight="1" x14ac:dyDescent="0.25"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5" t="s">
        <v>9</v>
      </c>
      <c r="J3" s="6" t="s">
        <v>10</v>
      </c>
      <c r="K3" s="6" t="s">
        <v>11</v>
      </c>
    </row>
    <row r="4" spans="1:11" outlineLevel="1" x14ac:dyDescent="0.25">
      <c r="B4" s="7">
        <v>45327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9">
        <v>1421770</v>
      </c>
      <c r="I4" s="10" t="s">
        <v>17</v>
      </c>
      <c r="J4" s="9">
        <v>113742</v>
      </c>
      <c r="K4" s="9">
        <f t="shared" ref="K4:K7" si="0">+H4+J4</f>
        <v>1535512</v>
      </c>
    </row>
    <row r="5" spans="1:11" outlineLevel="1" x14ac:dyDescent="0.25">
      <c r="B5" s="7">
        <v>45327</v>
      </c>
      <c r="C5" s="8" t="s">
        <v>18</v>
      </c>
      <c r="D5" s="8" t="s">
        <v>13</v>
      </c>
      <c r="E5" s="8" t="s">
        <v>14</v>
      </c>
      <c r="F5" s="8" t="s">
        <v>15</v>
      </c>
      <c r="G5" s="8" t="s">
        <v>19</v>
      </c>
      <c r="H5" s="9">
        <v>1053613</v>
      </c>
      <c r="I5" s="10" t="s">
        <v>17</v>
      </c>
      <c r="J5" s="9">
        <v>84289</v>
      </c>
      <c r="K5" s="9">
        <f t="shared" si="0"/>
        <v>1137902</v>
      </c>
    </row>
    <row r="6" spans="1:11" outlineLevel="1" x14ac:dyDescent="0.25">
      <c r="B6" s="7">
        <v>45329</v>
      </c>
      <c r="C6" s="8" t="s">
        <v>20</v>
      </c>
      <c r="D6" s="8" t="s">
        <v>13</v>
      </c>
      <c r="E6" s="8" t="s">
        <v>14</v>
      </c>
      <c r="F6" s="8" t="s">
        <v>15</v>
      </c>
      <c r="G6" s="8" t="s">
        <v>21</v>
      </c>
      <c r="H6" s="9">
        <v>847293</v>
      </c>
      <c r="I6" s="10" t="s">
        <v>17</v>
      </c>
      <c r="J6" s="9">
        <v>67783</v>
      </c>
      <c r="K6" s="9">
        <f t="shared" si="0"/>
        <v>915076</v>
      </c>
    </row>
    <row r="7" spans="1:11" outlineLevel="1" x14ac:dyDescent="0.25">
      <c r="B7" s="7">
        <v>45329</v>
      </c>
      <c r="C7" s="8" t="s">
        <v>22</v>
      </c>
      <c r="D7" s="8" t="s">
        <v>13</v>
      </c>
      <c r="E7" s="8" t="s">
        <v>14</v>
      </c>
      <c r="F7" s="8" t="s">
        <v>15</v>
      </c>
      <c r="G7" s="8" t="s">
        <v>23</v>
      </c>
      <c r="H7" s="9">
        <v>964524</v>
      </c>
      <c r="I7" s="10" t="s">
        <v>17</v>
      </c>
      <c r="J7" s="9">
        <v>77162</v>
      </c>
      <c r="K7" s="9">
        <f t="shared" si="0"/>
        <v>1041686</v>
      </c>
    </row>
    <row r="8" spans="1:11" outlineLevel="1" x14ac:dyDescent="0.25">
      <c r="B8" s="7">
        <v>45323</v>
      </c>
      <c r="C8" s="11" t="s">
        <v>24</v>
      </c>
      <c r="D8" s="11" t="s">
        <v>24</v>
      </c>
      <c r="E8" s="8" t="s">
        <v>14</v>
      </c>
      <c r="F8" s="8" t="s">
        <v>15</v>
      </c>
      <c r="G8" s="8" t="s">
        <v>25</v>
      </c>
      <c r="H8" s="9">
        <v>-103284</v>
      </c>
      <c r="I8" s="10" t="s">
        <v>17</v>
      </c>
      <c r="J8" s="9">
        <v>-8263</v>
      </c>
      <c r="K8" s="9">
        <v>-111547</v>
      </c>
    </row>
    <row r="9" spans="1:11" outlineLevel="1" x14ac:dyDescent="0.25">
      <c r="B9" s="7">
        <v>45343</v>
      </c>
      <c r="C9" s="11" t="s">
        <v>24</v>
      </c>
      <c r="D9" s="11" t="s">
        <v>24</v>
      </c>
      <c r="E9" s="8" t="s">
        <v>14</v>
      </c>
      <c r="F9" s="8" t="s">
        <v>15</v>
      </c>
      <c r="G9" s="8" t="s">
        <v>26</v>
      </c>
      <c r="H9" s="9">
        <v>-216470</v>
      </c>
      <c r="I9" s="10" t="s">
        <v>17</v>
      </c>
      <c r="J9" s="9">
        <v>-17318</v>
      </c>
      <c r="K9" s="9">
        <v>-233788</v>
      </c>
    </row>
    <row r="10" spans="1:11" x14ac:dyDescent="0.25">
      <c r="E10" s="13" t="s">
        <v>11</v>
      </c>
      <c r="K10" s="15">
        <f>SUM(K4:K9)</f>
        <v>4284841</v>
      </c>
    </row>
    <row r="12" spans="1:11" x14ac:dyDescent="0.25">
      <c r="K12" s="14"/>
    </row>
  </sheetData>
  <autoFilter ref="B3:K3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2024-03-04T09:27:21Z</dcterms:created>
  <dcterms:modified xsi:type="dcterms:W3CDTF">2024-03-04T09:27:30Z</dcterms:modified>
</cp:coreProperties>
</file>