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7.2024" sheetId="12" r:id="rId2"/>
  </sheets>
  <definedNames>
    <definedName name="_xlnm._FilterDatabase" localSheetId="1" hidden="1">T07.2024!$A$1:$J$27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2" l="1"/>
  <c r="E27" i="12"/>
  <c r="H27" i="12" l="1"/>
  <c r="D6" i="1" l="1"/>
  <c r="E9" i="1"/>
  <c r="F12" i="1"/>
  <c r="E6" i="1" l="1"/>
  <c r="F13" i="1" s="1"/>
</calcChain>
</file>

<file path=xl/sharedStrings.xml><?xml version="1.0" encoding="utf-8"?>
<sst xmlns="http://schemas.openxmlformats.org/spreadsheetml/2006/main" count="176" uniqueCount="69">
  <si>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</si>
  <si>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</si>
  <si>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</si>
  <si>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</si>
  <si>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</si>
  <si>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</si>
  <si>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</si>
  <si>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</si>
  <si>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</si>
  <si>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</si>
  <si>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</si>
  <si>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</si>
  <si>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</si>
  <si>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</si>
  <si>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</si>
  <si>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</si>
  <si>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</si>
  <si>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</si>
  <si>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</si>
  <si>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</si>
  <si>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</si>
  <si>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</si>
  <si>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</si>
  <si>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</si>
  <si>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</si>
  <si>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/>
  </si>
  <si>
    <t>Hàng Trả - Cửa hàng Vitalmart - Lô 1.04 số 97 Trần Bình - Vitalmart008</t>
  </si>
  <si>
    <t>Số tiền khách đã thanh toán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</si>
  <si>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</si>
  <si>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</si>
  <si>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</si>
  <si>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</si>
  <si>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Cửa hàng Vitalmart - HM01a-3 Hoàng Thành</t>
  </si>
  <si>
    <t>Cửa hàng Vitalmart - Lô 1.04 số 97 Trần Bình</t>
  </si>
  <si>
    <t>Tổng tiền</t>
  </si>
  <si>
    <t>THEO DÕI CÔNG NỢ 31.07.2024/ Công ty VITALMART</t>
  </si>
  <si>
    <t>T07.2024</t>
  </si>
  <si>
    <t>Hàng Trả - Cửa hàng Vitalmart - Số 27 ngõ 110 Trần Duy Hưng- Vitalmart002</t>
  </si>
  <si>
    <t>Hàng Trả - Cửa hàng Vitalmart - CT1A - Số 30 Trần Hữu Dực- Vitalmart005</t>
  </si>
  <si>
    <t>00033922</t>
  </si>
  <si>
    <t>00033923</t>
  </si>
  <si>
    <t>00033924</t>
  </si>
  <si>
    <t>00033925</t>
  </si>
  <si>
    <t>00035429</t>
  </si>
  <si>
    <t>Bán hàng Cửa hàng Vitalmart - Số 108, ngõ 110 Trần Duy Hưng , CK 7% CỐ ĐỊNH + KM GÀ MUỐI 500G X 20% TỪ NGÀY 5-7 ĐẾN 31-7</t>
  </si>
  <si>
    <t>00035430</t>
  </si>
  <si>
    <t>Bán hàng Cửa hàng Vitalmart - 01.S02 Vinhome Smart City - Tây Mỗ , CK CỐ ĐỊNH 7% + KM GÀ MUỐI 500G X 20% TỪ NGÀY 5-7 ĐẾN 31-7</t>
  </si>
  <si>
    <t>00035431</t>
  </si>
  <si>
    <t>Bán hàng Cửa hàng Vitalmart - S402 Vinhome Smart City - Tây Mỗ , CK CỐ ĐỊNH 7% + KM GÀ MUỐI 500G X 20% TỪ NGÀY 5-7 ĐẾN 31-7</t>
  </si>
  <si>
    <t>00035432</t>
  </si>
  <si>
    <t>Cửa hàng Vitalmart - S401.01S02-S03 Vinhome Smart City - Tây Mỗ , CK 7% CỐ ĐỊNH + KM GÀ MUỐI 500G X 20% TỪ NGÀY 5-7 ĐẾN 31-7</t>
  </si>
  <si>
    <t>00035433</t>
  </si>
  <si>
    <t>00035434</t>
  </si>
  <si>
    <t>Bán hàng Cửa hàng Vitalmart - Số 27 ngõ 110 Trần Duy Hưng , KM GÀ MUỐI 500G X 20% TỪ NGÀY 5-7 ĐẾN 31-7</t>
  </si>
  <si>
    <t>00035435</t>
  </si>
  <si>
    <t>Bán hàng Cửa hàng Vitalmart - CT1A - Số 30 Trần Hữu Dực , KM GÀ MUỐI 500G X 20% TỪ NGÀY 5-7 ĐẾN 31-7</t>
  </si>
  <si>
    <t>00035436</t>
  </si>
  <si>
    <t>00035486</t>
  </si>
  <si>
    <t>Bán hàng Cửa hàng Vitalmart - S402 Vinhome Smart City - Tây Mỗ , KM GÀ MUỐI 500G X20% TỪ NGÀY 5-7 ĐẾN 31-7</t>
  </si>
  <si>
    <t>00037023</t>
  </si>
  <si>
    <t>00037024</t>
  </si>
  <si>
    <t>00037025</t>
  </si>
  <si>
    <t>Bán hàng Cửa hàng Vitalmart - Số 108, ngõ 110 Trần Duy Hưng , CK CĐ 7% + KM GÀ MUỐI 500G X 20 % TỪ NGÀY 5-7 ĐẾN 31-7</t>
  </si>
  <si>
    <t>00037026</t>
  </si>
  <si>
    <t>00037027</t>
  </si>
  <si>
    <t>00037028</t>
  </si>
  <si>
    <t>00039333</t>
  </si>
  <si>
    <t>00039343</t>
  </si>
  <si>
    <t>00039344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</si>
</sst>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38" fontId="8" fillId="5" borderId="4" xfId="2" applyNumberFormat="1" applyFont="1" applyFill="1" applyBorder="1" applyAlignment="1">
      <alignment horizontal="right" vertical="center"/>
    </xf>
    <xf numFmtId="38" fontId="8" fillId="5" borderId="0" xfId="2" applyNumberFormat="1" applyFont="1" applyFill="1" applyBorder="1" applyAlignment="1">
      <alignment horizontal="right" vertical="center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F10" sqref="F10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6" t="s">
        <v>35</v>
      </c>
      <c r="C1" s="36"/>
      <c r="D1" s="36"/>
      <c r="E1" s="36"/>
      <c r="F1" s="36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27</v>
      </c>
    </row>
    <row r="3" spans="2:9" ht="15.75" x14ac:dyDescent="0.25">
      <c r="B3" s="1"/>
      <c r="C3" s="2" t="s">
        <v>3</v>
      </c>
      <c r="D3" s="3">
        <v>13024033</v>
      </c>
      <c r="E3" s="2"/>
      <c r="F3" s="2"/>
      <c r="H3" s="23"/>
    </row>
    <row r="4" spans="2:9" ht="15.75" x14ac:dyDescent="0.25">
      <c r="B4" s="21" t="s">
        <v>36</v>
      </c>
      <c r="C4" s="5" t="s">
        <v>4</v>
      </c>
      <c r="D4" s="8">
        <v>16301119</v>
      </c>
      <c r="E4" s="9"/>
      <c r="F4" s="7"/>
      <c r="H4" s="23"/>
      <c r="I4" s="28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7" t="s">
        <v>5</v>
      </c>
      <c r="C6" s="37"/>
      <c r="D6" s="14">
        <f>SUM(D4:D4)</f>
        <v>16301119</v>
      </c>
      <c r="E6" s="15">
        <f>+SUM(E3:E3)</f>
        <v>0</v>
      </c>
      <c r="F6" s="16"/>
      <c r="H6" s="23"/>
    </row>
    <row r="7" spans="2:9" ht="15.75" x14ac:dyDescent="0.25">
      <c r="B7" s="21" t="s">
        <v>36</v>
      </c>
      <c r="C7" s="5" t="s">
        <v>6</v>
      </c>
      <c r="D7" s="8"/>
      <c r="E7" s="9">
        <v>343370</v>
      </c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7" t="s">
        <v>7</v>
      </c>
      <c r="C9" s="37"/>
      <c r="D9" s="14"/>
      <c r="E9" s="17">
        <f>SUM(E7:E7)</f>
        <v>343370</v>
      </c>
      <c r="F9" s="16"/>
    </row>
    <row r="10" spans="2:9" ht="15.75" x14ac:dyDescent="0.25">
      <c r="B10" s="4">
        <v>45489</v>
      </c>
      <c r="C10" s="5" t="s">
        <v>22</v>
      </c>
      <c r="D10" s="8"/>
      <c r="E10" s="6"/>
      <c r="F10" s="25">
        <v>13023681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7" t="s">
        <v>8</v>
      </c>
      <c r="C12" s="37"/>
      <c r="D12" s="18"/>
      <c r="E12" s="19"/>
      <c r="F12" s="19">
        <f>SUM(F10:F10)</f>
        <v>13023681</v>
      </c>
      <c r="I12" s="23"/>
    </row>
    <row r="13" spans="2:9" ht="15.75" x14ac:dyDescent="0.25">
      <c r="B13" s="38" t="s">
        <v>9</v>
      </c>
      <c r="C13" s="38"/>
      <c r="D13" s="38"/>
      <c r="E13" s="38"/>
      <c r="F13" s="10">
        <f>D3+D6-E6-E9-F12</f>
        <v>15958101</v>
      </c>
      <c r="G13" s="23"/>
      <c r="I13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3" t="s">
        <v>11</v>
      </c>
      <c r="B1" s="34" t="s">
        <v>12</v>
      </c>
      <c r="C1" s="34" t="s">
        <v>13</v>
      </c>
      <c r="D1" s="34" t="s">
        <v>14</v>
      </c>
      <c r="E1" s="30" t="s">
        <v>17</v>
      </c>
      <c r="F1" s="34" t="s">
        <v>18</v>
      </c>
      <c r="G1" s="30" t="s">
        <v>19</v>
      </c>
      <c r="H1" s="30" t="s">
        <v>34</v>
      </c>
      <c r="I1" s="34" t="s">
        <v>15</v>
      </c>
      <c r="J1" s="34" t="s">
        <v>16</v>
      </c>
    </row>
    <row r="2" spans="1:10" outlineLevel="1" x14ac:dyDescent="0.25">
      <c r="A2" s="31">
        <v>45475</v>
      </c>
      <c r="B2" s="29" t="s">
        <v>25</v>
      </c>
      <c r="C2" s="29" t="s">
        <v>25</v>
      </c>
      <c r="D2" s="29" t="s">
        <v>37</v>
      </c>
      <c r="E2" s="35">
        <v>-103408</v>
      </c>
      <c r="F2" s="32" t="s">
        <v>23</v>
      </c>
      <c r="G2" s="35">
        <v>-8273</v>
      </c>
      <c r="H2" s="35">
        <v>-111681</v>
      </c>
      <c r="I2" s="29" t="s">
        <v>20</v>
      </c>
      <c r="J2" s="29" t="s">
        <v>21</v>
      </c>
    </row>
    <row r="3" spans="1:10" outlineLevel="1" x14ac:dyDescent="0.25">
      <c r="A3" s="31">
        <v>45475</v>
      </c>
      <c r="B3" s="29" t="s">
        <v>25</v>
      </c>
      <c r="C3" s="29" t="s">
        <v>25</v>
      </c>
      <c r="D3" s="29" t="s">
        <v>38</v>
      </c>
      <c r="E3" s="35">
        <v>-103794</v>
      </c>
      <c r="F3" s="32" t="s">
        <v>23</v>
      </c>
      <c r="G3" s="35">
        <v>-8304</v>
      </c>
      <c r="H3" s="35">
        <v>-112098</v>
      </c>
      <c r="I3" s="29" t="s">
        <v>20</v>
      </c>
      <c r="J3" s="29" t="s">
        <v>21</v>
      </c>
    </row>
    <row r="4" spans="1:10" outlineLevel="1" x14ac:dyDescent="0.25">
      <c r="A4" s="31">
        <v>45482</v>
      </c>
      <c r="B4" s="29" t="s">
        <v>39</v>
      </c>
      <c r="C4" s="29" t="s">
        <v>24</v>
      </c>
      <c r="D4" s="29" t="s">
        <v>30</v>
      </c>
      <c r="E4" s="35">
        <v>584160</v>
      </c>
      <c r="F4" s="32" t="s">
        <v>23</v>
      </c>
      <c r="G4" s="35">
        <v>46733</v>
      </c>
      <c r="H4" s="35">
        <v>630893</v>
      </c>
      <c r="I4" s="29" t="s">
        <v>20</v>
      </c>
      <c r="J4" s="29" t="s">
        <v>21</v>
      </c>
    </row>
    <row r="5" spans="1:10" outlineLevel="1" x14ac:dyDescent="0.25">
      <c r="A5" s="31">
        <v>45482</v>
      </c>
      <c r="B5" s="29" t="s">
        <v>40</v>
      </c>
      <c r="C5" s="29" t="s">
        <v>24</v>
      </c>
      <c r="D5" s="29" t="s">
        <v>28</v>
      </c>
      <c r="E5" s="35">
        <v>722313</v>
      </c>
      <c r="F5" s="32" t="s">
        <v>23</v>
      </c>
      <c r="G5" s="35">
        <v>57785</v>
      </c>
      <c r="H5" s="35">
        <v>780098</v>
      </c>
      <c r="I5" s="29" t="s">
        <v>20</v>
      </c>
      <c r="J5" s="29" t="s">
        <v>21</v>
      </c>
    </row>
    <row r="6" spans="1:10" outlineLevel="1" x14ac:dyDescent="0.25">
      <c r="A6" s="31">
        <v>45482</v>
      </c>
      <c r="B6" s="29" t="s">
        <v>41</v>
      </c>
      <c r="C6" s="29" t="s">
        <v>24</v>
      </c>
      <c r="D6" s="29" t="s">
        <v>31</v>
      </c>
      <c r="E6" s="35">
        <v>701196</v>
      </c>
      <c r="F6" s="32" t="s">
        <v>23</v>
      </c>
      <c r="G6" s="35">
        <v>56096</v>
      </c>
      <c r="H6" s="35">
        <v>757292</v>
      </c>
      <c r="I6" s="29" t="s">
        <v>20</v>
      </c>
      <c r="J6" s="29" t="s">
        <v>21</v>
      </c>
    </row>
    <row r="7" spans="1:10" outlineLevel="1" x14ac:dyDescent="0.25">
      <c r="A7" s="31">
        <v>45482</v>
      </c>
      <c r="B7" s="29" t="s">
        <v>42</v>
      </c>
      <c r="C7" s="29" t="s">
        <v>24</v>
      </c>
      <c r="D7" s="29" t="s">
        <v>29</v>
      </c>
      <c r="E7" s="35">
        <v>531316</v>
      </c>
      <c r="F7" s="32" t="s">
        <v>23</v>
      </c>
      <c r="G7" s="35">
        <v>42505</v>
      </c>
      <c r="H7" s="35">
        <v>573821</v>
      </c>
      <c r="I7" s="29" t="s">
        <v>20</v>
      </c>
      <c r="J7" s="29" t="s">
        <v>21</v>
      </c>
    </row>
    <row r="8" spans="1:10" outlineLevel="1" x14ac:dyDescent="0.25">
      <c r="A8" s="31">
        <v>45489</v>
      </c>
      <c r="B8" s="29" t="s">
        <v>43</v>
      </c>
      <c r="C8" s="29" t="s">
        <v>24</v>
      </c>
      <c r="D8" s="29" t="s">
        <v>44</v>
      </c>
      <c r="E8" s="35">
        <v>487871</v>
      </c>
      <c r="F8" s="32" t="s">
        <v>23</v>
      </c>
      <c r="G8" s="35">
        <v>39030</v>
      </c>
      <c r="H8" s="35">
        <v>526901</v>
      </c>
      <c r="I8" s="29" t="s">
        <v>20</v>
      </c>
      <c r="J8" s="29" t="s">
        <v>21</v>
      </c>
    </row>
    <row r="9" spans="1:10" outlineLevel="1" x14ac:dyDescent="0.25">
      <c r="A9" s="31">
        <v>45489</v>
      </c>
      <c r="B9" s="29" t="s">
        <v>45</v>
      </c>
      <c r="C9" s="29" t="s">
        <v>24</v>
      </c>
      <c r="D9" s="29" t="s">
        <v>46</v>
      </c>
      <c r="E9" s="35">
        <v>728633</v>
      </c>
      <c r="F9" s="32" t="s">
        <v>23</v>
      </c>
      <c r="G9" s="35">
        <v>58291</v>
      </c>
      <c r="H9" s="35">
        <v>786924</v>
      </c>
      <c r="I9" s="29" t="s">
        <v>20</v>
      </c>
      <c r="J9" s="29" t="s">
        <v>21</v>
      </c>
    </row>
    <row r="10" spans="1:10" outlineLevel="1" x14ac:dyDescent="0.25">
      <c r="A10" s="31">
        <v>45489</v>
      </c>
      <c r="B10" s="29" t="s">
        <v>47</v>
      </c>
      <c r="C10" s="29" t="s">
        <v>24</v>
      </c>
      <c r="D10" s="29" t="s">
        <v>48</v>
      </c>
      <c r="E10" s="35">
        <v>589336</v>
      </c>
      <c r="F10" s="32" t="s">
        <v>23</v>
      </c>
      <c r="G10" s="35">
        <v>47147</v>
      </c>
      <c r="H10" s="35">
        <v>636483</v>
      </c>
      <c r="I10" s="29" t="s">
        <v>20</v>
      </c>
      <c r="J10" s="29" t="s">
        <v>21</v>
      </c>
    </row>
    <row r="11" spans="1:10" outlineLevel="1" x14ac:dyDescent="0.25">
      <c r="A11" s="31">
        <v>45489</v>
      </c>
      <c r="B11" s="29" t="s">
        <v>49</v>
      </c>
      <c r="C11" s="29" t="s">
        <v>24</v>
      </c>
      <c r="D11" s="29" t="s">
        <v>50</v>
      </c>
      <c r="E11" s="35">
        <v>564858</v>
      </c>
      <c r="F11" s="32" t="s">
        <v>23</v>
      </c>
      <c r="G11" s="35">
        <v>45189</v>
      </c>
      <c r="H11" s="35">
        <v>610047</v>
      </c>
      <c r="I11" s="29" t="s">
        <v>20</v>
      </c>
      <c r="J11" s="29" t="s">
        <v>21</v>
      </c>
    </row>
    <row r="12" spans="1:10" outlineLevel="1" x14ac:dyDescent="0.25">
      <c r="A12" s="31">
        <v>45489</v>
      </c>
      <c r="B12" s="29" t="s">
        <v>51</v>
      </c>
      <c r="C12" s="29" t="s">
        <v>24</v>
      </c>
      <c r="D12" s="29" t="s">
        <v>33</v>
      </c>
      <c r="E12" s="35">
        <v>1291351</v>
      </c>
      <c r="F12" s="32" t="s">
        <v>23</v>
      </c>
      <c r="G12" s="35">
        <v>103308</v>
      </c>
      <c r="H12" s="35">
        <v>1394659</v>
      </c>
      <c r="I12" s="29" t="s">
        <v>20</v>
      </c>
      <c r="J12" s="29" t="s">
        <v>21</v>
      </c>
    </row>
    <row r="13" spans="1:10" outlineLevel="1" x14ac:dyDescent="0.25">
      <c r="A13" s="31">
        <v>45489</v>
      </c>
      <c r="B13" s="29" t="s">
        <v>52</v>
      </c>
      <c r="C13" s="29" t="s">
        <v>24</v>
      </c>
      <c r="D13" s="29" t="s">
        <v>53</v>
      </c>
      <c r="E13" s="35">
        <v>662704</v>
      </c>
      <c r="F13" s="32" t="s">
        <v>23</v>
      </c>
      <c r="G13" s="35">
        <v>53016</v>
      </c>
      <c r="H13" s="35">
        <v>715720</v>
      </c>
      <c r="I13" s="29" t="s">
        <v>20</v>
      </c>
      <c r="J13" s="29" t="s">
        <v>21</v>
      </c>
    </row>
    <row r="14" spans="1:10" outlineLevel="1" x14ac:dyDescent="0.25">
      <c r="A14" s="31">
        <v>45489</v>
      </c>
      <c r="B14" s="29" t="s">
        <v>54</v>
      </c>
      <c r="C14" s="29" t="s">
        <v>24</v>
      </c>
      <c r="D14" s="29" t="s">
        <v>55</v>
      </c>
      <c r="E14" s="35">
        <v>688554</v>
      </c>
      <c r="F14" s="32" t="s">
        <v>23</v>
      </c>
      <c r="G14" s="35">
        <v>55084</v>
      </c>
      <c r="H14" s="35">
        <v>743638</v>
      </c>
      <c r="I14" s="29" t="s">
        <v>20</v>
      </c>
      <c r="J14" s="29" t="s">
        <v>21</v>
      </c>
    </row>
    <row r="15" spans="1:10" outlineLevel="1" x14ac:dyDescent="0.25">
      <c r="A15" s="31">
        <v>45489</v>
      </c>
      <c r="B15" s="29" t="s">
        <v>56</v>
      </c>
      <c r="C15" s="29" t="s">
        <v>24</v>
      </c>
      <c r="D15" s="29" t="s">
        <v>32</v>
      </c>
      <c r="E15" s="35">
        <v>754590</v>
      </c>
      <c r="F15" s="32" t="s">
        <v>23</v>
      </c>
      <c r="G15" s="35">
        <v>60367</v>
      </c>
      <c r="H15" s="35">
        <v>814957</v>
      </c>
      <c r="I15" s="29" t="s">
        <v>20</v>
      </c>
      <c r="J15" s="29" t="s">
        <v>21</v>
      </c>
    </row>
    <row r="16" spans="1:10" outlineLevel="1" x14ac:dyDescent="0.25">
      <c r="A16" s="31">
        <v>45489</v>
      </c>
      <c r="B16" s="29" t="s">
        <v>57</v>
      </c>
      <c r="C16" s="29" t="s">
        <v>24</v>
      </c>
      <c r="D16" s="29" t="s">
        <v>58</v>
      </c>
      <c r="E16" s="35">
        <v>1065972</v>
      </c>
      <c r="F16" s="32" t="s">
        <v>23</v>
      </c>
      <c r="G16" s="35">
        <v>85278</v>
      </c>
      <c r="H16" s="35">
        <v>1151250</v>
      </c>
      <c r="I16" s="29" t="s">
        <v>20</v>
      </c>
      <c r="J16" s="29" t="s">
        <v>21</v>
      </c>
    </row>
    <row r="17" spans="1:10" outlineLevel="1" x14ac:dyDescent="0.25">
      <c r="A17" s="31">
        <v>45496</v>
      </c>
      <c r="B17" s="29" t="s">
        <v>59</v>
      </c>
      <c r="C17" s="29" t="s">
        <v>24</v>
      </c>
      <c r="D17" s="29" t="s">
        <v>31</v>
      </c>
      <c r="E17" s="35">
        <v>473535</v>
      </c>
      <c r="F17" s="32" t="s">
        <v>23</v>
      </c>
      <c r="G17" s="35">
        <v>37883</v>
      </c>
      <c r="H17" s="35">
        <v>511418</v>
      </c>
      <c r="I17" s="29" t="s">
        <v>20</v>
      </c>
      <c r="J17" s="29" t="s">
        <v>21</v>
      </c>
    </row>
    <row r="18" spans="1:10" outlineLevel="1" x14ac:dyDescent="0.25">
      <c r="A18" s="31">
        <v>45496</v>
      </c>
      <c r="B18" s="29" t="s">
        <v>60</v>
      </c>
      <c r="C18" s="29" t="s">
        <v>24</v>
      </c>
      <c r="D18" s="29" t="s">
        <v>30</v>
      </c>
      <c r="E18" s="35">
        <v>661821</v>
      </c>
      <c r="F18" s="32" t="s">
        <v>23</v>
      </c>
      <c r="G18" s="35">
        <v>52946</v>
      </c>
      <c r="H18" s="35">
        <v>714767</v>
      </c>
      <c r="I18" s="29" t="s">
        <v>20</v>
      </c>
      <c r="J18" s="29" t="s">
        <v>21</v>
      </c>
    </row>
    <row r="19" spans="1:10" outlineLevel="1" x14ac:dyDescent="0.25">
      <c r="A19" s="31">
        <v>45496</v>
      </c>
      <c r="B19" s="29" t="s">
        <v>61</v>
      </c>
      <c r="C19" s="29" t="s">
        <v>24</v>
      </c>
      <c r="D19" s="29" t="s">
        <v>62</v>
      </c>
      <c r="E19" s="35">
        <v>433916</v>
      </c>
      <c r="F19" s="32" t="s">
        <v>23</v>
      </c>
      <c r="G19" s="35">
        <v>34713</v>
      </c>
      <c r="H19" s="35">
        <v>468629</v>
      </c>
      <c r="I19" s="29" t="s">
        <v>20</v>
      </c>
      <c r="J19" s="29" t="s">
        <v>21</v>
      </c>
    </row>
    <row r="20" spans="1:10" outlineLevel="1" x14ac:dyDescent="0.25">
      <c r="A20" s="31">
        <v>45496</v>
      </c>
      <c r="B20" s="29" t="s">
        <v>63</v>
      </c>
      <c r="C20" s="29" t="s">
        <v>24</v>
      </c>
      <c r="D20" s="29" t="s">
        <v>29</v>
      </c>
      <c r="E20" s="35">
        <v>384463</v>
      </c>
      <c r="F20" s="32" t="s">
        <v>23</v>
      </c>
      <c r="G20" s="35">
        <v>30757</v>
      </c>
      <c r="H20" s="35">
        <v>415220</v>
      </c>
      <c r="I20" s="29" t="s">
        <v>20</v>
      </c>
      <c r="J20" s="29" t="s">
        <v>21</v>
      </c>
    </row>
    <row r="21" spans="1:10" outlineLevel="1" x14ac:dyDescent="0.25">
      <c r="A21" s="31">
        <v>45496</v>
      </c>
      <c r="B21" s="29" t="s">
        <v>64</v>
      </c>
      <c r="C21" s="29" t="s">
        <v>24</v>
      </c>
      <c r="D21" s="29" t="s">
        <v>33</v>
      </c>
      <c r="E21" s="35">
        <v>1096045</v>
      </c>
      <c r="F21" s="32" t="s">
        <v>23</v>
      </c>
      <c r="G21" s="35">
        <v>87684</v>
      </c>
      <c r="H21" s="35">
        <v>1183729</v>
      </c>
      <c r="I21" s="29" t="s">
        <v>20</v>
      </c>
      <c r="J21" s="29" t="s">
        <v>21</v>
      </c>
    </row>
    <row r="22" spans="1:10" outlineLevel="1" x14ac:dyDescent="0.25">
      <c r="A22" s="31">
        <v>45496</v>
      </c>
      <c r="B22" s="29" t="s">
        <v>65</v>
      </c>
      <c r="C22" s="29" t="s">
        <v>24</v>
      </c>
      <c r="D22" s="29" t="s">
        <v>28</v>
      </c>
      <c r="E22" s="35">
        <v>548271</v>
      </c>
      <c r="F22" s="32" t="s">
        <v>23</v>
      </c>
      <c r="G22" s="35">
        <v>43862</v>
      </c>
      <c r="H22" s="35">
        <v>592133</v>
      </c>
      <c r="I22" s="29" t="s">
        <v>20</v>
      </c>
      <c r="J22" s="29" t="s">
        <v>21</v>
      </c>
    </row>
    <row r="23" spans="1:10" outlineLevel="1" x14ac:dyDescent="0.25">
      <c r="A23" s="31">
        <v>45497</v>
      </c>
      <c r="B23" s="29" t="s">
        <v>25</v>
      </c>
      <c r="C23" s="29" t="s">
        <v>25</v>
      </c>
      <c r="D23" s="29" t="s">
        <v>26</v>
      </c>
      <c r="E23" s="35">
        <v>-110732</v>
      </c>
      <c r="F23" s="32" t="s">
        <v>23</v>
      </c>
      <c r="G23" s="35">
        <v>-8859</v>
      </c>
      <c r="H23" s="35">
        <v>-119591</v>
      </c>
      <c r="I23" s="29" t="s">
        <v>20</v>
      </c>
      <c r="J23" s="29" t="s">
        <v>21</v>
      </c>
    </row>
    <row r="24" spans="1:10" outlineLevel="1" x14ac:dyDescent="0.25">
      <c r="A24" s="31">
        <v>45504</v>
      </c>
      <c r="B24" s="29" t="s">
        <v>66</v>
      </c>
      <c r="C24" s="29" t="s">
        <v>24</v>
      </c>
      <c r="D24" s="29" t="s">
        <v>32</v>
      </c>
      <c r="E24" s="35">
        <v>848065</v>
      </c>
      <c r="F24" s="32" t="s">
        <v>23</v>
      </c>
      <c r="G24" s="35">
        <v>67845</v>
      </c>
      <c r="H24" s="35">
        <v>915910</v>
      </c>
      <c r="I24" s="29" t="s">
        <v>20</v>
      </c>
      <c r="J24" s="29" t="s">
        <v>21</v>
      </c>
    </row>
    <row r="25" spans="1:10" outlineLevel="1" x14ac:dyDescent="0.25">
      <c r="A25" s="31">
        <v>45504</v>
      </c>
      <c r="B25" s="29" t="s">
        <v>67</v>
      </c>
      <c r="C25" s="29" t="s">
        <v>24</v>
      </c>
      <c r="D25" s="29" t="s">
        <v>28</v>
      </c>
      <c r="E25" s="35">
        <v>581449</v>
      </c>
      <c r="F25" s="32" t="s">
        <v>23</v>
      </c>
      <c r="G25" s="35">
        <v>46516</v>
      </c>
      <c r="H25" s="35">
        <v>627965</v>
      </c>
      <c r="I25" s="29" t="s">
        <v>20</v>
      </c>
      <c r="J25" s="29" t="s">
        <v>21</v>
      </c>
    </row>
    <row r="26" spans="1:10" outlineLevel="1" x14ac:dyDescent="0.25">
      <c r="A26" s="31">
        <v>45504</v>
      </c>
      <c r="B26" s="29" t="s">
        <v>68</v>
      </c>
      <c r="C26" s="29" t="s">
        <v>24</v>
      </c>
      <c r="D26" s="29" t="s">
        <v>30</v>
      </c>
      <c r="E26" s="35">
        <v>693208</v>
      </c>
      <c r="F26" s="32" t="s">
        <v>23</v>
      </c>
      <c r="G26" s="35">
        <v>55457</v>
      </c>
      <c r="H26" s="35">
        <v>748665</v>
      </c>
      <c r="I26" s="29" t="s">
        <v>20</v>
      </c>
      <c r="J26" s="29" t="s">
        <v>21</v>
      </c>
    </row>
    <row r="27" spans="1:10" x14ac:dyDescent="0.25">
      <c r="E27" s="26">
        <f>SUM(E2:E26)</f>
        <v>14775693</v>
      </c>
      <c r="G27" s="26">
        <f>SUM(G2:G26)</f>
        <v>1182056</v>
      </c>
      <c r="H27" s="27">
        <f>SUM(H2:H26)</f>
        <v>15957749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2024-09-05T07:25:21Z</dcterms:modified>
</cp:coreProperties>
</file>