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done\"/>
    </mc:Choice>
  </mc:AlternateContent>
  <bookViews>
    <workbookView xWindow="-120" yWindow="-120" windowWidth="24270" windowHeight="13020" activeTab="1"/>
  </bookViews>
  <sheets>
    <sheet name="CÔNG NỢ" sheetId="1" r:id="rId1"/>
    <sheet name="T01.2025" sheetId="1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7" l="1"/>
  <c r="H3" i="17"/>
  <c r="H4" i="17"/>
  <c r="H5" i="17"/>
  <c r="H6" i="17"/>
  <c r="H7" i="17"/>
  <c r="H8" i="17"/>
  <c r="H9" i="17"/>
  <c r="H10" i="17"/>
  <c r="H11" i="17"/>
  <c r="H12" i="17"/>
  <c r="H13" i="17" l="1"/>
  <c r="E6" i="1" l="1"/>
  <c r="D6" i="1" l="1"/>
  <c r="E9" i="1"/>
  <c r="F12" i="1"/>
  <c r="F13" i="1" l="1"/>
</calcChain>
</file>

<file path=xl/sharedStrings.xml><?xml version="1.0" encoding="utf-8"?>
<sst xmlns="http://schemas.openxmlformats.org/spreadsheetml/2006/main" count="92" uniqueCount="46">
  <si>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</si>
  <si>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</si>
  <si>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</si>
  <si>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</si>
  <si>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</si>
  <si>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</si>
  <si>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</si>
  <si>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</si>
  <si>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</si>
  <si>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</si>
  <si>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</si>
  <si>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</si>
  <si>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</si>
  <si>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</si>
  <si>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</si>
  <si>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</si>
  <si>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</si>
  <si>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</si>
  <si>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</si>
  <si>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</si>
  <si>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</si>
  <si>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</si>
  <si>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</si>
  <si>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</si>
  <si>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</si>
  <si>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</si>
  <si>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</si>
  <si>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</si>
  <si>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</si>
  <si>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</si>
  <si>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</si>
  <si>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</si>
  <si>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00003407</t>
  </si>
  <si>
    <t>00005218</t>
  </si>
  <si>
    <t>00005219</t>
  </si>
  <si>
    <t>Bán hàng Cửa hàng Vitalmart - HM01a-3 Hoàng Thành</t>
  </si>
  <si>
    <t>00005220</t>
  </si>
  <si>
    <t>00005221</t>
  </si>
  <si>
    <t>00005222</t>
  </si>
  <si>
    <t>00006710</t>
  </si>
  <si>
    <t>00006711</t>
  </si>
  <si>
    <t>00006712</t>
  </si>
  <si>
    <t>00006713</t>
  </si>
  <si>
    <t>00006714</t>
  </si>
  <si>
    <t>THEO DÕI CÔNG NỢ 31.01.2025/ Công ty VITALMART</t>
  </si>
  <si>
    <t>T01.2025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</si>
</sst>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38" fontId="7" fillId="3" borderId="3" xfId="2" applyNumberFormat="1" applyFont="1" applyFill="1" applyBorder="1" applyAlignment="1">
      <alignment horizontal="center" vertical="center" wrapText="1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workbookViewId="0">
      <selection activeCell="F10" sqref="F10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5" t="s">
        <v>44</v>
      </c>
      <c r="C1" s="35"/>
      <c r="D1" s="35"/>
      <c r="E1" s="35"/>
      <c r="F1" s="35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14116674</v>
      </c>
      <c r="E3" s="2"/>
      <c r="F3" s="2"/>
      <c r="H3" s="23"/>
    </row>
    <row r="4" spans="2:9" ht="15.75" x14ac:dyDescent="0.25">
      <c r="B4" s="21" t="s">
        <v>45</v>
      </c>
      <c r="C4" s="5" t="s">
        <v>4</v>
      </c>
      <c r="D4" s="8">
        <v>11753216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6" t="s">
        <v>5</v>
      </c>
      <c r="C6" s="36"/>
      <c r="D6" s="14">
        <f>SUM(D4:D4)</f>
        <v>11753216</v>
      </c>
      <c r="E6" s="15">
        <f>+SUM(E3:E3)</f>
        <v>0</v>
      </c>
      <c r="F6" s="16"/>
      <c r="H6" s="23"/>
    </row>
    <row r="7" spans="2:9" ht="15.75" x14ac:dyDescent="0.25">
      <c r="B7" s="21" t="s">
        <v>45</v>
      </c>
      <c r="C7" s="5" t="s">
        <v>6</v>
      </c>
      <c r="D7" s="8"/>
      <c r="E7" s="9"/>
      <c r="F7" s="7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6" t="s">
        <v>7</v>
      </c>
      <c r="C9" s="36"/>
      <c r="D9" s="14"/>
      <c r="E9" s="17">
        <f>SUM(E7:E7)</f>
        <v>0</v>
      </c>
      <c r="F9" s="16"/>
    </row>
    <row r="10" spans="2:9" ht="15.75" x14ac:dyDescent="0.25">
      <c r="B10" s="4">
        <v>45672</v>
      </c>
      <c r="C10" s="5" t="s">
        <v>22</v>
      </c>
      <c r="D10" s="8"/>
      <c r="E10" s="6"/>
      <c r="F10" s="25">
        <v>14116674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6" t="s">
        <v>8</v>
      </c>
      <c r="C12" s="36"/>
      <c r="D12" s="18"/>
      <c r="E12" s="19"/>
      <c r="F12" s="19">
        <f>SUM(F10:F10)</f>
        <v>14116674</v>
      </c>
      <c r="I12" s="23"/>
    </row>
    <row r="13" spans="2:9" ht="15.75" x14ac:dyDescent="0.25">
      <c r="B13" s="37" t="s">
        <v>9</v>
      </c>
      <c r="C13" s="37"/>
      <c r="D13" s="37"/>
      <c r="E13" s="37"/>
      <c r="F13" s="10">
        <f>D3+D6-E6-E9-F12</f>
        <v>11753216</v>
      </c>
      <c r="G13" s="23"/>
      <c r="I13" s="23"/>
    </row>
    <row r="16" spans="2:9" x14ac:dyDescent="0.25">
      <c r="F16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28" t="s">
        <v>11</v>
      </c>
      <c r="B1" s="29" t="s">
        <v>12</v>
      </c>
      <c r="C1" s="29" t="s">
        <v>13</v>
      </c>
      <c r="D1" s="29" t="s">
        <v>14</v>
      </c>
      <c r="E1" s="27" t="s">
        <v>17</v>
      </c>
      <c r="F1" s="29" t="s">
        <v>18</v>
      </c>
      <c r="G1" s="27" t="s">
        <v>19</v>
      </c>
      <c r="H1" s="27" t="s">
        <v>25</v>
      </c>
      <c r="I1" s="29" t="s">
        <v>15</v>
      </c>
      <c r="J1" s="29" t="s">
        <v>16</v>
      </c>
    </row>
    <row r="2" spans="1:10" outlineLevel="1" x14ac:dyDescent="0.25">
      <c r="A2" s="31">
        <v>45671</v>
      </c>
      <c r="B2" s="32" t="s">
        <v>32</v>
      </c>
      <c r="C2" s="32" t="s">
        <v>31</v>
      </c>
      <c r="D2" s="32" t="s">
        <v>29</v>
      </c>
      <c r="E2" s="33">
        <v>426536</v>
      </c>
      <c r="F2" s="34" t="s">
        <v>23</v>
      </c>
      <c r="G2" s="33">
        <v>34123</v>
      </c>
      <c r="H2" s="30">
        <f t="shared" ref="H2:H12" si="0">+E2+G2</f>
        <v>460659</v>
      </c>
      <c r="I2" s="32" t="s">
        <v>20</v>
      </c>
      <c r="J2" s="32" t="s">
        <v>21</v>
      </c>
    </row>
    <row r="3" spans="1:10" outlineLevel="1" x14ac:dyDescent="0.25">
      <c r="A3" s="31">
        <v>45678</v>
      </c>
      <c r="B3" s="32" t="s">
        <v>33</v>
      </c>
      <c r="C3" s="32" t="s">
        <v>31</v>
      </c>
      <c r="D3" s="32" t="s">
        <v>30</v>
      </c>
      <c r="E3" s="33">
        <v>1467801</v>
      </c>
      <c r="F3" s="34" t="s">
        <v>23</v>
      </c>
      <c r="G3" s="33">
        <v>117424</v>
      </c>
      <c r="H3" s="30">
        <f t="shared" si="0"/>
        <v>1585225</v>
      </c>
      <c r="I3" s="32" t="s">
        <v>20</v>
      </c>
      <c r="J3" s="32" t="s">
        <v>21</v>
      </c>
    </row>
    <row r="4" spans="1:10" outlineLevel="1" x14ac:dyDescent="0.25">
      <c r="A4" s="31">
        <v>45678</v>
      </c>
      <c r="B4" s="32" t="s">
        <v>34</v>
      </c>
      <c r="C4" s="32" t="s">
        <v>31</v>
      </c>
      <c r="D4" s="32" t="s">
        <v>35</v>
      </c>
      <c r="E4" s="33">
        <v>651219</v>
      </c>
      <c r="F4" s="34" t="s">
        <v>23</v>
      </c>
      <c r="G4" s="33">
        <v>52098</v>
      </c>
      <c r="H4" s="30">
        <f t="shared" si="0"/>
        <v>703317</v>
      </c>
      <c r="I4" s="32" t="s">
        <v>20</v>
      </c>
      <c r="J4" s="32" t="s">
        <v>21</v>
      </c>
    </row>
    <row r="5" spans="1:10" outlineLevel="1" x14ac:dyDescent="0.25">
      <c r="A5" s="31">
        <v>45678</v>
      </c>
      <c r="B5" s="32" t="s">
        <v>36</v>
      </c>
      <c r="C5" s="32" t="s">
        <v>31</v>
      </c>
      <c r="D5" s="32" t="s">
        <v>29</v>
      </c>
      <c r="E5" s="33">
        <v>710349</v>
      </c>
      <c r="F5" s="34" t="s">
        <v>23</v>
      </c>
      <c r="G5" s="33">
        <v>56828</v>
      </c>
      <c r="H5" s="30">
        <f t="shared" si="0"/>
        <v>767177</v>
      </c>
      <c r="I5" s="32" t="s">
        <v>20</v>
      </c>
      <c r="J5" s="32" t="s">
        <v>21</v>
      </c>
    </row>
    <row r="6" spans="1:10" outlineLevel="1" x14ac:dyDescent="0.25">
      <c r="A6" s="31">
        <v>45678</v>
      </c>
      <c r="B6" s="32" t="s">
        <v>37</v>
      </c>
      <c r="C6" s="32" t="s">
        <v>31</v>
      </c>
      <c r="D6" s="32" t="s">
        <v>28</v>
      </c>
      <c r="E6" s="33">
        <v>273164</v>
      </c>
      <c r="F6" s="34" t="s">
        <v>23</v>
      </c>
      <c r="G6" s="33">
        <v>21853</v>
      </c>
      <c r="H6" s="30">
        <f t="shared" si="0"/>
        <v>295017</v>
      </c>
      <c r="I6" s="32" t="s">
        <v>20</v>
      </c>
      <c r="J6" s="32" t="s">
        <v>21</v>
      </c>
    </row>
    <row r="7" spans="1:10" outlineLevel="1" x14ac:dyDescent="0.25">
      <c r="A7" s="31">
        <v>45678</v>
      </c>
      <c r="B7" s="32" t="s">
        <v>38</v>
      </c>
      <c r="C7" s="32" t="s">
        <v>31</v>
      </c>
      <c r="D7" s="32" t="s">
        <v>26</v>
      </c>
      <c r="E7" s="33">
        <v>806419</v>
      </c>
      <c r="F7" s="34" t="s">
        <v>23</v>
      </c>
      <c r="G7" s="33">
        <v>64514</v>
      </c>
      <c r="H7" s="30">
        <f t="shared" si="0"/>
        <v>870933</v>
      </c>
      <c r="I7" s="32" t="s">
        <v>20</v>
      </c>
      <c r="J7" s="32" t="s">
        <v>21</v>
      </c>
    </row>
    <row r="8" spans="1:10" outlineLevel="1" x14ac:dyDescent="0.25">
      <c r="A8" s="31">
        <v>45681</v>
      </c>
      <c r="B8" s="32" t="s">
        <v>39</v>
      </c>
      <c r="C8" s="32" t="s">
        <v>31</v>
      </c>
      <c r="D8" s="32" t="s">
        <v>30</v>
      </c>
      <c r="E8" s="33">
        <v>992762</v>
      </c>
      <c r="F8" s="34" t="s">
        <v>23</v>
      </c>
      <c r="G8" s="33">
        <v>79421</v>
      </c>
      <c r="H8" s="30">
        <f t="shared" si="0"/>
        <v>1072183</v>
      </c>
      <c r="I8" s="32" t="s">
        <v>20</v>
      </c>
      <c r="J8" s="32" t="s">
        <v>21</v>
      </c>
    </row>
    <row r="9" spans="1:10" outlineLevel="1" x14ac:dyDescent="0.25">
      <c r="A9" s="31">
        <v>45681</v>
      </c>
      <c r="B9" s="32" t="s">
        <v>40</v>
      </c>
      <c r="C9" s="32" t="s">
        <v>31</v>
      </c>
      <c r="D9" s="32" t="s">
        <v>29</v>
      </c>
      <c r="E9" s="33">
        <v>411640</v>
      </c>
      <c r="F9" s="34" t="s">
        <v>23</v>
      </c>
      <c r="G9" s="33">
        <v>32931</v>
      </c>
      <c r="H9" s="30">
        <f t="shared" si="0"/>
        <v>444571</v>
      </c>
      <c r="I9" s="32" t="s">
        <v>20</v>
      </c>
      <c r="J9" s="32" t="s">
        <v>21</v>
      </c>
    </row>
    <row r="10" spans="1:10" outlineLevel="1" x14ac:dyDescent="0.25">
      <c r="A10" s="31">
        <v>45681</v>
      </c>
      <c r="B10" s="32" t="s">
        <v>41</v>
      </c>
      <c r="C10" s="32" t="s">
        <v>31</v>
      </c>
      <c r="D10" s="32" t="s">
        <v>27</v>
      </c>
      <c r="E10" s="33">
        <v>1846340</v>
      </c>
      <c r="F10" s="34" t="s">
        <v>23</v>
      </c>
      <c r="G10" s="33">
        <v>147707</v>
      </c>
      <c r="H10" s="30">
        <f t="shared" si="0"/>
        <v>1994047</v>
      </c>
      <c r="I10" s="32" t="s">
        <v>20</v>
      </c>
      <c r="J10" s="32" t="s">
        <v>21</v>
      </c>
    </row>
    <row r="11" spans="1:10" outlineLevel="1" x14ac:dyDescent="0.25">
      <c r="A11" s="31">
        <v>45681</v>
      </c>
      <c r="B11" s="32" t="s">
        <v>42</v>
      </c>
      <c r="C11" s="32" t="s">
        <v>31</v>
      </c>
      <c r="D11" s="32" t="s">
        <v>28</v>
      </c>
      <c r="E11" s="33">
        <v>1645676</v>
      </c>
      <c r="F11" s="34" t="s">
        <v>23</v>
      </c>
      <c r="G11" s="33">
        <v>131654</v>
      </c>
      <c r="H11" s="30">
        <f t="shared" si="0"/>
        <v>1777330</v>
      </c>
      <c r="I11" s="32" t="s">
        <v>20</v>
      </c>
      <c r="J11" s="32" t="s">
        <v>21</v>
      </c>
    </row>
    <row r="12" spans="1:10" outlineLevel="1" x14ac:dyDescent="0.25">
      <c r="A12" s="31">
        <v>45681</v>
      </c>
      <c r="B12" s="32" t="s">
        <v>43</v>
      </c>
      <c r="C12" s="32" t="s">
        <v>31</v>
      </c>
      <c r="D12" s="32" t="s">
        <v>29</v>
      </c>
      <c r="E12" s="33">
        <v>1650701</v>
      </c>
      <c r="F12" s="34" t="s">
        <v>23</v>
      </c>
      <c r="G12" s="33">
        <v>132056</v>
      </c>
      <c r="H12" s="30">
        <f t="shared" si="0"/>
        <v>1782757</v>
      </c>
      <c r="I12" s="32" t="s">
        <v>20</v>
      </c>
      <c r="J12" s="32" t="s">
        <v>21</v>
      </c>
    </row>
    <row r="13" spans="1:10" x14ac:dyDescent="0.25">
      <c r="H13" s="30">
        <f>SUM(H2:H12)</f>
        <v>11753216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2025-09-06T10:45:20Z</dcterms:modified>
</cp:coreProperties>
</file>