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8.2024" sheetId="14" r:id="rId2"/>
  </sheets>
  <definedNames>
    <definedName name="_xlnm._FilterDatabase" localSheetId="1" hidden="1">T08.2024!$A$1:$J$10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4" l="1"/>
  <c r="H8" i="14"/>
  <c r="H7" i="14"/>
  <c r="H6" i="14"/>
  <c r="H5" i="14"/>
  <c r="H4" i="14"/>
  <c r="H3" i="14"/>
  <c r="H2" i="14"/>
  <c r="H10" i="14" s="1"/>
  <c r="E9" i="2" l="1"/>
  <c r="D6" i="2" l="1"/>
  <c r="G12" i="2"/>
  <c r="G13" i="2" l="1"/>
</calcChain>
</file>

<file path=xl/sharedStrings.xml><?xml version="1.0" encoding="utf-8"?>
<sst xmlns="http://schemas.openxmlformats.org/spreadsheetml/2006/main" count="73" uniqueCount="37">
  <si>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</si>
  <si>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</si>
  <si>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</si>
  <si>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</si>
  <si>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</si>
  <si>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</si>
  <si>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</si>
  <si>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</si>
  <si>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</si>
  <si>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</si>
  <si>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</si>
  <si>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</si>
  <si>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</si>
  <si>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</si>
  <si>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</si>
  <si>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</si>
  <si>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</si>
  <si>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</si>
  <si>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</si>
  <si>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</si>
  <si>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</si>
  <si>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</si>
  <si>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</si>
  <si>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</si>
  <si>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</si>
  <si>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Tổng tiền</t>
  </si>
  <si>
    <t>THEO DÕI CÔNG NỢ /CHI NHÁNH NHA TRANG - CÔNG TY TNHH VIỆT Ý HÀ NỘI CENTER 31/08/2024</t>
  </si>
  <si>
    <t>Bảng kê hóa đơn tháng 08.2024</t>
  </si>
  <si>
    <t>Hàng trả tháng 08.2024</t>
  </si>
  <si>
    <t>00039807</t>
  </si>
  <si>
    <t>00039808</t>
  </si>
  <si>
    <t>Hàng Trả - Siêu Thị Việt Ý Kho bán Nha Trang 1</t>
  </si>
  <si>
    <t>00042765</t>
  </si>
  <si>
    <t>00042766</t>
  </si>
  <si>
    <t>Hàng Trả - Kho bán Nha Trang 1 - CHI NHÁNH NHA TRANG - CÔNG TY TNHH VIỆT Ý HÀ NỘI CENTER</t>
  </si>
  <si>
    <t>00045202</t>
  </si>
  <si>
    <t>00045203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</si>
</sst>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35" t="s">
        <v>26</v>
      </c>
      <c r="C1" s="35"/>
      <c r="D1" s="35"/>
      <c r="E1" s="35"/>
      <c r="F1" s="35"/>
      <c r="G1" s="35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17216279</v>
      </c>
      <c r="E3" s="5"/>
      <c r="F3" s="6"/>
      <c r="G3" s="7"/>
      <c r="I3" s="26"/>
    </row>
    <row r="4" spans="2:9" ht="15.75" x14ac:dyDescent="0.25">
      <c r="B4" s="3"/>
      <c r="C4" s="4" t="s">
        <v>27</v>
      </c>
      <c r="D4" s="16">
        <v>16748361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36" t="s">
        <v>20</v>
      </c>
      <c r="C6" s="37"/>
      <c r="D6" s="8">
        <f>SUM(D4:D4)</f>
        <v>16748361</v>
      </c>
      <c r="E6" s="8"/>
      <c r="F6" s="9"/>
      <c r="G6" s="10"/>
    </row>
    <row r="7" spans="2:9" ht="15.75" x14ac:dyDescent="0.25">
      <c r="B7" s="22"/>
      <c r="C7" s="4" t="s">
        <v>28</v>
      </c>
      <c r="D7" s="19"/>
      <c r="E7" s="23">
        <v>317859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317859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36" t="s">
        <v>10</v>
      </c>
      <c r="C12" s="37"/>
      <c r="D12" s="12"/>
      <c r="E12" s="13"/>
      <c r="F12" s="10"/>
      <c r="G12" s="14">
        <f>+SUM(G10:G11)</f>
        <v>0</v>
      </c>
    </row>
    <row r="13" spans="2:9" ht="15.75" x14ac:dyDescent="0.25">
      <c r="B13" s="38" t="s">
        <v>9</v>
      </c>
      <c r="C13" s="39"/>
      <c r="D13" s="39"/>
      <c r="E13" s="39"/>
      <c r="F13" s="40"/>
      <c r="G13" s="15">
        <f>+D3+D6-E9-G12</f>
        <v>33646781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41" t="s">
        <v>1</v>
      </c>
      <c r="B1" s="42" t="s">
        <v>0</v>
      </c>
      <c r="C1" s="42" t="s">
        <v>11</v>
      </c>
      <c r="D1" s="42" t="s">
        <v>12</v>
      </c>
      <c r="E1" s="43" t="s">
        <v>15</v>
      </c>
      <c r="F1" s="42" t="s">
        <v>16</v>
      </c>
      <c r="G1" s="43" t="s">
        <v>2</v>
      </c>
      <c r="H1" s="43" t="s">
        <v>25</v>
      </c>
      <c r="I1" s="42" t="s">
        <v>13</v>
      </c>
      <c r="J1" s="42" t="s">
        <v>14</v>
      </c>
    </row>
    <row r="2" spans="1:10" outlineLevel="1" x14ac:dyDescent="0.25">
      <c r="A2" s="44">
        <v>45506</v>
      </c>
      <c r="B2" s="45" t="s">
        <v>29</v>
      </c>
      <c r="C2" s="45" t="s">
        <v>23</v>
      </c>
      <c r="D2" s="45" t="s">
        <v>3</v>
      </c>
      <c r="E2" s="34">
        <v>4038570</v>
      </c>
      <c r="F2" s="46" t="s">
        <v>17</v>
      </c>
      <c r="G2" s="34">
        <v>323086</v>
      </c>
      <c r="H2" s="34">
        <f>+E2+G2</f>
        <v>4361656</v>
      </c>
      <c r="I2" s="45" t="s">
        <v>3</v>
      </c>
      <c r="J2" s="45" t="s">
        <v>4</v>
      </c>
    </row>
    <row r="3" spans="1:10" outlineLevel="1" x14ac:dyDescent="0.25">
      <c r="A3" s="44">
        <v>45506</v>
      </c>
      <c r="B3" s="45" t="s">
        <v>30</v>
      </c>
      <c r="C3" s="45" t="s">
        <v>23</v>
      </c>
      <c r="D3" s="45" t="s">
        <v>3</v>
      </c>
      <c r="E3" s="34">
        <v>1029965</v>
      </c>
      <c r="F3" s="46" t="s">
        <v>17</v>
      </c>
      <c r="G3" s="34">
        <v>82397</v>
      </c>
      <c r="H3" s="34">
        <f t="shared" ref="H3:H9" si="0">+E3+G3</f>
        <v>1112362</v>
      </c>
      <c r="I3" s="45" t="s">
        <v>3</v>
      </c>
      <c r="J3" s="45" t="s">
        <v>4</v>
      </c>
    </row>
    <row r="4" spans="1:10" outlineLevel="1" x14ac:dyDescent="0.25">
      <c r="A4" s="44">
        <v>45511</v>
      </c>
      <c r="B4" s="45" t="s">
        <v>24</v>
      </c>
      <c r="C4" s="45" t="s">
        <v>24</v>
      </c>
      <c r="D4" s="45" t="s">
        <v>31</v>
      </c>
      <c r="E4" s="34">
        <v>-159511</v>
      </c>
      <c r="F4" s="46" t="s">
        <v>17</v>
      </c>
      <c r="G4" s="34">
        <v>-12760</v>
      </c>
      <c r="H4" s="34">
        <f t="shared" si="0"/>
        <v>-172271</v>
      </c>
      <c r="I4" s="45" t="s">
        <v>3</v>
      </c>
      <c r="J4" s="45" t="s">
        <v>4</v>
      </c>
    </row>
    <row r="5" spans="1:10" outlineLevel="1" x14ac:dyDescent="0.25">
      <c r="A5" s="44">
        <v>45520</v>
      </c>
      <c r="B5" s="45" t="s">
        <v>32</v>
      </c>
      <c r="C5" s="45" t="s">
        <v>23</v>
      </c>
      <c r="D5" s="45" t="s">
        <v>3</v>
      </c>
      <c r="E5" s="34">
        <v>1212512</v>
      </c>
      <c r="F5" s="46" t="s">
        <v>17</v>
      </c>
      <c r="G5" s="34">
        <v>97001</v>
      </c>
      <c r="H5" s="34">
        <f t="shared" si="0"/>
        <v>1309513</v>
      </c>
      <c r="I5" s="45" t="s">
        <v>3</v>
      </c>
      <c r="J5" s="45" t="s">
        <v>4</v>
      </c>
    </row>
    <row r="6" spans="1:10" outlineLevel="1" x14ac:dyDescent="0.25">
      <c r="A6" s="44">
        <v>45520</v>
      </c>
      <c r="B6" s="45" t="s">
        <v>33</v>
      </c>
      <c r="C6" s="45" t="s">
        <v>23</v>
      </c>
      <c r="D6" s="45" t="s">
        <v>3</v>
      </c>
      <c r="E6" s="34">
        <v>1448359</v>
      </c>
      <c r="F6" s="46" t="s">
        <v>17</v>
      </c>
      <c r="G6" s="34">
        <v>115869</v>
      </c>
      <c r="H6" s="34">
        <f t="shared" si="0"/>
        <v>1564228</v>
      </c>
      <c r="I6" s="45" t="s">
        <v>3</v>
      </c>
      <c r="J6" s="45" t="s">
        <v>4</v>
      </c>
    </row>
    <row r="7" spans="1:10" outlineLevel="1" x14ac:dyDescent="0.25">
      <c r="A7" s="44">
        <v>45526</v>
      </c>
      <c r="B7" s="45" t="s">
        <v>24</v>
      </c>
      <c r="C7" s="45" t="s">
        <v>24</v>
      </c>
      <c r="D7" s="45" t="s">
        <v>34</v>
      </c>
      <c r="E7" s="34">
        <v>-134804</v>
      </c>
      <c r="F7" s="46" t="s">
        <v>17</v>
      </c>
      <c r="G7" s="34">
        <v>-10784</v>
      </c>
      <c r="H7" s="34">
        <f t="shared" si="0"/>
        <v>-145588</v>
      </c>
      <c r="I7" s="45" t="s">
        <v>3</v>
      </c>
      <c r="J7" s="45" t="s">
        <v>4</v>
      </c>
    </row>
    <row r="8" spans="1:10" outlineLevel="1" x14ac:dyDescent="0.25">
      <c r="A8" s="44">
        <v>45531</v>
      </c>
      <c r="B8" s="45" t="s">
        <v>35</v>
      </c>
      <c r="C8" s="45" t="s">
        <v>23</v>
      </c>
      <c r="D8" s="45" t="s">
        <v>3</v>
      </c>
      <c r="E8" s="34">
        <v>4050935</v>
      </c>
      <c r="F8" s="46" t="s">
        <v>17</v>
      </c>
      <c r="G8" s="34">
        <v>324075</v>
      </c>
      <c r="H8" s="34">
        <f t="shared" si="0"/>
        <v>4375010</v>
      </c>
      <c r="I8" s="45" t="s">
        <v>3</v>
      </c>
      <c r="J8" s="45" t="s">
        <v>4</v>
      </c>
    </row>
    <row r="9" spans="1:10" outlineLevel="1" x14ac:dyDescent="0.25">
      <c r="A9" s="44">
        <v>45531</v>
      </c>
      <c r="B9" s="45" t="s">
        <v>36</v>
      </c>
      <c r="C9" s="45" t="s">
        <v>23</v>
      </c>
      <c r="D9" s="45" t="s">
        <v>3</v>
      </c>
      <c r="E9" s="34">
        <v>3727400</v>
      </c>
      <c r="F9" s="46" t="s">
        <v>17</v>
      </c>
      <c r="G9" s="34">
        <v>298192</v>
      </c>
      <c r="H9" s="34">
        <f t="shared" si="0"/>
        <v>4025592</v>
      </c>
      <c r="I9" s="45" t="s">
        <v>3</v>
      </c>
      <c r="J9" s="45" t="s">
        <v>4</v>
      </c>
    </row>
    <row r="10" spans="1:10" x14ac:dyDescent="0.25">
      <c r="H10" s="33">
        <f>+SUBTOTAL(9,H2:H9)</f>
        <v>16430502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2024-09-11T02:43:59Z</dcterms:modified>
</cp:coreProperties>
</file>