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7.2025" sheetId="19" r:id="rId2"/>
  </sheets>
  <definedNames>
    <definedName name="_xlnm._FilterDatabase" localSheetId="1" hidden="1">T07.2025!$A$1:$J$8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9" l="1"/>
  <c r="H8" i="19" l="1"/>
  <c r="E9" i="2"/>
  <c r="G12" i="2" l="1"/>
  <c r="D6" i="2"/>
  <c r="G13" i="2" s="1"/>
</calcChain>
</file>

<file path=xl/sharedStrings.xml><?xml version="1.0" encoding="utf-8"?>
<sst xmlns="http://schemas.openxmlformats.org/spreadsheetml/2006/main" count="57" uniqueCount="37">
  <si>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</si>
  <si>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</si>
  <si>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</si>
  <si>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</si>
  <si>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</si>
  <si>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</si>
  <si>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</si>
  <si>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</si>
  <si>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</si>
  <si>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</si>
  <si>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</si>
  <si>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</si>
  <si>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</si>
  <si>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</si>
  <si>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</si>
  <si>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</si>
  <si>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</si>
  <si>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</si>
  <si>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</si>
  <si>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</si>
  <si>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</si>
  <si>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</si>
  <si>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</si>
  <si>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</si>
  <si>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1C25TNN</t>
  </si>
  <si>
    <t>THEO DÕI CÔNG NỢ /CHI NHÁNH NHA TRANG - CÔNG TY TNHH VIỆT Ý HÀ NỘI CENTER 31/07/2025</t>
  </si>
  <si>
    <t>Bảng kê hóa đơn tháng 07.2025</t>
  </si>
  <si>
    <t>Hàng trả tháng 07.2025</t>
  </si>
  <si>
    <t>00043342</t>
  </si>
  <si>
    <t>ĐƠN VIỆT Ý 9/7</t>
  </si>
  <si>
    <t>00043343</t>
  </si>
  <si>
    <t>ĐƠN VIỆT Ý 9/7-1</t>
  </si>
  <si>
    <t>00045593</t>
  </si>
  <si>
    <t>VIỆT Ý 1 19/7</t>
  </si>
  <si>
    <t>00045594</t>
  </si>
  <si>
    <t>VIỆT Ý 2 19/7</t>
  </si>
  <si>
    <t>Hàng Trả - CHI NHÁNH NHA TRANG - CÔNG TY TNHH VIỆT Ý HÀ NỘI CENTER - VIETY-001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</si>
</sst>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38" fontId="10" fillId="0" borderId="5" xfId="0" applyNumberFormat="1" applyFont="1" applyBorder="1" applyAlignment="1">
      <alignment horizontal="right" vertical="center"/>
    </xf>
    <xf numFmtId="38" fontId="9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D3" sqref="D3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47" t="s">
        <v>25</v>
      </c>
      <c r="C1" s="47"/>
      <c r="D1" s="47"/>
      <c r="E1" s="47"/>
      <c r="F1" s="47"/>
      <c r="G1" s="47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17702148</v>
      </c>
      <c r="E3" s="5"/>
      <c r="F3" s="6"/>
      <c r="G3" s="7"/>
      <c r="H3" s="26"/>
      <c r="I3" s="26"/>
    </row>
    <row r="4" spans="2:9" ht="15.75" x14ac:dyDescent="0.25">
      <c r="B4" s="3"/>
      <c r="C4" s="4" t="s">
        <v>26</v>
      </c>
      <c r="D4" s="16">
        <v>11740458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8" t="s">
        <v>20</v>
      </c>
      <c r="C6" s="49"/>
      <c r="D6" s="8">
        <f>SUM(D4:D4)</f>
        <v>11740458</v>
      </c>
      <c r="E6" s="8"/>
      <c r="F6" s="9"/>
      <c r="G6" s="10"/>
    </row>
    <row r="7" spans="2:9" ht="15.75" x14ac:dyDescent="0.25">
      <c r="B7" s="22"/>
      <c r="C7" s="4" t="s">
        <v>27</v>
      </c>
      <c r="D7" s="19"/>
      <c r="E7" s="23">
        <v>228453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228453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8" t="s">
        <v>10</v>
      </c>
      <c r="C12" s="49"/>
      <c r="D12" s="12"/>
      <c r="E12" s="13"/>
      <c r="F12" s="10"/>
      <c r="G12" s="14">
        <f>+SUM(G10:G11)</f>
        <v>0</v>
      </c>
    </row>
    <row r="13" spans="2:9" ht="15.75" x14ac:dyDescent="0.25">
      <c r="B13" s="50" t="s">
        <v>9</v>
      </c>
      <c r="C13" s="51"/>
      <c r="D13" s="51"/>
      <c r="E13" s="51"/>
      <c r="F13" s="52"/>
      <c r="G13" s="15">
        <f>+D3+D6-E9-G12</f>
        <v>29214153</v>
      </c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>
      <selection activeCell="H6" sqref="H6:H7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4" t="s">
        <v>1</v>
      </c>
      <c r="B1" s="35" t="s">
        <v>0</v>
      </c>
      <c r="C1" s="35" t="s">
        <v>11</v>
      </c>
      <c r="D1" s="35" t="s">
        <v>12</v>
      </c>
      <c r="E1" s="36" t="s">
        <v>15</v>
      </c>
      <c r="F1" s="35" t="s">
        <v>16</v>
      </c>
      <c r="G1" s="36" t="s">
        <v>2</v>
      </c>
      <c r="H1" s="36" t="s">
        <v>23</v>
      </c>
      <c r="I1" s="35" t="s">
        <v>13</v>
      </c>
      <c r="J1" s="35" t="s">
        <v>14</v>
      </c>
    </row>
    <row r="2" spans="1:10" outlineLevel="1" x14ac:dyDescent="0.25">
      <c r="A2" s="38">
        <v>45848</v>
      </c>
      <c r="B2" s="39" t="s">
        <v>28</v>
      </c>
      <c r="C2" s="39" t="s">
        <v>24</v>
      </c>
      <c r="D2" s="39" t="s">
        <v>29</v>
      </c>
      <c r="E2" s="40">
        <v>3032380</v>
      </c>
      <c r="F2" s="41" t="s">
        <v>17</v>
      </c>
      <c r="G2" s="40">
        <v>242590</v>
      </c>
      <c r="H2" s="40">
        <v>3274970</v>
      </c>
      <c r="I2" s="39" t="s">
        <v>3</v>
      </c>
      <c r="J2" s="39" t="s">
        <v>4</v>
      </c>
    </row>
    <row r="3" spans="1:10" outlineLevel="1" x14ac:dyDescent="0.25">
      <c r="A3" s="38">
        <v>45848</v>
      </c>
      <c r="B3" s="39" t="s">
        <v>30</v>
      </c>
      <c r="C3" s="39" t="s">
        <v>24</v>
      </c>
      <c r="D3" s="39" t="s">
        <v>31</v>
      </c>
      <c r="E3" s="40">
        <v>4057260</v>
      </c>
      <c r="F3" s="41" t="s">
        <v>17</v>
      </c>
      <c r="G3" s="40">
        <v>324581</v>
      </c>
      <c r="H3" s="40">
        <v>4381841</v>
      </c>
      <c r="I3" s="39" t="s">
        <v>3</v>
      </c>
      <c r="J3" s="39" t="s">
        <v>4</v>
      </c>
    </row>
    <row r="4" spans="1:10" outlineLevel="1" x14ac:dyDescent="0.25">
      <c r="A4" s="38">
        <v>45857</v>
      </c>
      <c r="B4" s="39" t="s">
        <v>32</v>
      </c>
      <c r="C4" s="39" t="s">
        <v>24</v>
      </c>
      <c r="D4" s="39" t="s">
        <v>33</v>
      </c>
      <c r="E4" s="40">
        <v>2248125</v>
      </c>
      <c r="F4" s="41" t="s">
        <v>17</v>
      </c>
      <c r="G4" s="40">
        <v>179850</v>
      </c>
      <c r="H4" s="40">
        <v>2427975</v>
      </c>
      <c r="I4" s="39" t="s">
        <v>3</v>
      </c>
      <c r="J4" s="39" t="s">
        <v>4</v>
      </c>
    </row>
    <row r="5" spans="1:10" outlineLevel="1" x14ac:dyDescent="0.25">
      <c r="A5" s="38">
        <v>45857</v>
      </c>
      <c r="B5" s="39" t="s">
        <v>34</v>
      </c>
      <c r="C5" s="39" t="s">
        <v>24</v>
      </c>
      <c r="D5" s="39" t="s">
        <v>35</v>
      </c>
      <c r="E5" s="40">
        <v>1533030</v>
      </c>
      <c r="F5" s="41" t="s">
        <v>17</v>
      </c>
      <c r="G5" s="40">
        <v>122642</v>
      </c>
      <c r="H5" s="40">
        <v>1655672</v>
      </c>
      <c r="I5" s="39" t="s">
        <v>3</v>
      </c>
      <c r="J5" s="39" t="s">
        <v>4</v>
      </c>
    </row>
    <row r="6" spans="1:10" outlineLevel="1" x14ac:dyDescent="0.25">
      <c r="A6" s="38">
        <v>45860</v>
      </c>
      <c r="B6" s="39"/>
      <c r="C6" s="39"/>
      <c r="D6" s="43" t="s">
        <v>36</v>
      </c>
      <c r="E6" s="45">
        <v>-105505</v>
      </c>
      <c r="F6" s="46" t="s">
        <v>17</v>
      </c>
      <c r="G6" s="45">
        <v>-8440</v>
      </c>
      <c r="H6" s="40">
        <f>+E6+G6</f>
        <v>-113945</v>
      </c>
      <c r="I6" s="39" t="s">
        <v>3</v>
      </c>
      <c r="J6" s="39" t="s">
        <v>4</v>
      </c>
    </row>
    <row r="7" spans="1:10" x14ac:dyDescent="0.25">
      <c r="A7" s="42">
        <v>45866</v>
      </c>
      <c r="B7" s="39"/>
      <c r="C7" s="39"/>
      <c r="D7" s="43" t="s">
        <v>36</v>
      </c>
      <c r="E7" s="44">
        <v>-106026</v>
      </c>
      <c r="F7" s="41" t="s">
        <v>17</v>
      </c>
      <c r="G7" s="44">
        <v>-8482</v>
      </c>
      <c r="H7" s="40">
        <v>-114508</v>
      </c>
      <c r="I7" s="43" t="s">
        <v>3</v>
      </c>
      <c r="J7" s="43" t="s">
        <v>4</v>
      </c>
    </row>
    <row r="8" spans="1:10" x14ac:dyDescent="0.25">
      <c r="H8" s="37">
        <f>SUM(H2:H7)</f>
        <v>11512005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2025-08-18T02:50:00Z</dcterms:modified>
</cp:coreProperties>
</file>