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5.2024" sheetId="12" r:id="rId2"/>
  </sheets>
  <definedNames>
    <definedName name="_xlnm._FilterDatabase" localSheetId="1" hidden="1">T05.2024!$A$1:$J$13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2" l="1"/>
  <c r="H13" i="12" s="1"/>
  <c r="H2" i="12"/>
  <c r="H11" i="12" l="1"/>
  <c r="H10" i="12"/>
  <c r="H9" i="12"/>
  <c r="H8" i="12"/>
  <c r="H7" i="12"/>
  <c r="H6" i="12"/>
  <c r="H5" i="12"/>
  <c r="H4" i="12"/>
  <c r="H3" i="12"/>
  <c r="E9" i="2" l="1"/>
  <c r="D6" i="2" l="1"/>
  <c r="G12" i="2"/>
  <c r="G13" i="2" l="1"/>
</calcChain>
</file>

<file path=xl/sharedStrings.xml><?xml version="1.0" encoding="utf-8"?>
<sst xmlns="http://schemas.openxmlformats.org/spreadsheetml/2006/main" count="91" uniqueCount="37">
  <si>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</si>
  <si>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</si>
  <si>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</si>
  <si>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</si>
  <si>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</si>
  <si>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</si>
  <si>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</si>
  <si>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</si>
  <si>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</si>
  <si>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</si>
  <si>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</si>
  <si>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</si>
  <si>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</si>
  <si>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</si>
  <si>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</si>
  <si>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</si>
  <si>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</si>
  <si>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</si>
  <si>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</si>
  <si>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</si>
  <si>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</si>
  <si>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</si>
  <si>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</si>
  <si>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</si>
  <si>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</si>
  <si>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Hàng Trả - CHI NHÁNH NHA TRANG - CÔNG TY TNHH VIỆT Ý HÀ NỘI CENTER - VIETY-001</t>
  </si>
  <si>
    <t>Tổng tiền</t>
  </si>
  <si>
    <t>THEO DÕI CÔNG NỢ /CHI NHÁNH NHA TRANG - CÔNG TY TNHH VIỆT Ý HÀ NỘI CENTER 31/05/2024</t>
  </si>
  <si>
    <t>Bảng kê hóa đơn tháng 05.2024</t>
  </si>
  <si>
    <t>Hàng trả tháng 05.2024</t>
  </si>
  <si>
    <t>00021829</t>
  </si>
  <si>
    <t>00021830</t>
  </si>
  <si>
    <t>Hàng Trả - Siêu Thị Việt Ý kho 1 - VIETY-001</t>
  </si>
  <si>
    <t>Hàng Trả - Siêu Thị Việt Ý Kho Nha Trang 1 - VIETY-001</t>
  </si>
  <si>
    <t>00024917</t>
  </si>
  <si>
    <t>00024918</t>
  </si>
  <si>
    <t>Hàng Trả - Siêu Thị Việt Ý Nha Trang kho bán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</si>
</sst>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14" fontId="9" fillId="0" borderId="5" xfId="2" applyNumberFormat="1" applyFont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38" fontId="8" fillId="0" borderId="0" xfId="2" applyNumberFormat="1"/>
    <xf numFmtId="0" fontId="9" fillId="0" borderId="5" xfId="2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1" t="s">
        <v>27</v>
      </c>
      <c r="C1" s="41"/>
      <c r="D1" s="41"/>
      <c r="E1" s="41"/>
      <c r="F1" s="41"/>
      <c r="G1" s="41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33021558</v>
      </c>
      <c r="E3" s="5"/>
      <c r="F3" s="6"/>
      <c r="G3" s="7"/>
      <c r="I3" s="26"/>
    </row>
    <row r="4" spans="2:9" ht="15.75" x14ac:dyDescent="0.25">
      <c r="B4" s="3"/>
      <c r="C4" s="4" t="s">
        <v>28</v>
      </c>
      <c r="D4" s="16">
        <v>6052014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2" t="s">
        <v>20</v>
      </c>
      <c r="C6" s="43"/>
      <c r="D6" s="8">
        <f>SUM(D4:D4)</f>
        <v>6052014</v>
      </c>
      <c r="E6" s="8"/>
      <c r="F6" s="9"/>
      <c r="G6" s="10"/>
    </row>
    <row r="7" spans="2:9" ht="15.75" x14ac:dyDescent="0.25">
      <c r="B7" s="22"/>
      <c r="C7" s="4" t="s">
        <v>29</v>
      </c>
      <c r="D7" s="19"/>
      <c r="E7" s="23">
        <v>1179733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1179733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2" t="s">
        <v>10</v>
      </c>
      <c r="C12" s="43"/>
      <c r="D12" s="12"/>
      <c r="E12" s="13"/>
      <c r="F12" s="10"/>
      <c r="G12" s="14">
        <f>+SUM(G10:G11)</f>
        <v>0</v>
      </c>
    </row>
    <row r="13" spans="2:9" ht="15.75" x14ac:dyDescent="0.25">
      <c r="B13" s="44" t="s">
        <v>9</v>
      </c>
      <c r="C13" s="45"/>
      <c r="D13" s="45"/>
      <c r="E13" s="45"/>
      <c r="F13" s="46"/>
      <c r="G13" s="15">
        <f>+D3+D6-E9-G12</f>
        <v>37893839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8" customWidth="1"/>
    <col min="6" max="6" width="11.42578125" style="32" customWidth="1"/>
    <col min="7" max="8" width="15.7109375" style="38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7" t="s">
        <v>1</v>
      </c>
      <c r="B1" s="34" t="s">
        <v>0</v>
      </c>
      <c r="C1" s="34" t="s">
        <v>11</v>
      </c>
      <c r="D1" s="34" t="s">
        <v>12</v>
      </c>
      <c r="E1" s="35" t="s">
        <v>15</v>
      </c>
      <c r="F1" s="34" t="s">
        <v>16</v>
      </c>
      <c r="G1" s="35" t="s">
        <v>2</v>
      </c>
      <c r="H1" s="35" t="s">
        <v>26</v>
      </c>
      <c r="I1" s="34" t="s">
        <v>13</v>
      </c>
      <c r="J1" s="34" t="s">
        <v>14</v>
      </c>
    </row>
    <row r="2" spans="1:10" x14ac:dyDescent="0.25">
      <c r="A2" s="33">
        <v>45415</v>
      </c>
      <c r="B2" s="36" t="s">
        <v>24</v>
      </c>
      <c r="C2" s="36" t="s">
        <v>24</v>
      </c>
      <c r="D2" s="36" t="s">
        <v>33</v>
      </c>
      <c r="E2" s="40">
        <v>-108012</v>
      </c>
      <c r="F2" s="39" t="s">
        <v>17</v>
      </c>
      <c r="G2" s="40">
        <v>-8641</v>
      </c>
      <c r="H2" s="40">
        <f>+E2+G2</f>
        <v>-116653</v>
      </c>
      <c r="I2" s="36" t="s">
        <v>3</v>
      </c>
      <c r="J2" s="36" t="s">
        <v>4</v>
      </c>
    </row>
    <row r="3" spans="1:10" outlineLevel="1" x14ac:dyDescent="0.25">
      <c r="A3" s="33">
        <v>45422</v>
      </c>
      <c r="B3" s="36" t="s">
        <v>24</v>
      </c>
      <c r="C3" s="36" t="s">
        <v>24</v>
      </c>
      <c r="D3" s="36" t="s">
        <v>25</v>
      </c>
      <c r="E3" s="40">
        <v>-108012</v>
      </c>
      <c r="F3" s="39" t="s">
        <v>17</v>
      </c>
      <c r="G3" s="40">
        <v>-8641</v>
      </c>
      <c r="H3" s="40">
        <f>+E3+G3</f>
        <v>-116653</v>
      </c>
      <c r="I3" s="36" t="s">
        <v>3</v>
      </c>
      <c r="J3" s="36" t="s">
        <v>4</v>
      </c>
    </row>
    <row r="4" spans="1:10" outlineLevel="1" x14ac:dyDescent="0.25">
      <c r="A4" s="33">
        <v>45422</v>
      </c>
      <c r="B4" s="36" t="s">
        <v>30</v>
      </c>
      <c r="C4" s="36" t="s">
        <v>23</v>
      </c>
      <c r="D4" s="36" t="s">
        <v>3</v>
      </c>
      <c r="E4" s="40">
        <v>2130885</v>
      </c>
      <c r="F4" s="39" t="s">
        <v>17</v>
      </c>
      <c r="G4" s="40">
        <v>170471</v>
      </c>
      <c r="H4" s="40">
        <f t="shared" ref="H4:H11" si="0">+E4+G4</f>
        <v>2301356</v>
      </c>
      <c r="I4" s="36" t="s">
        <v>3</v>
      </c>
      <c r="J4" s="36" t="s">
        <v>4</v>
      </c>
    </row>
    <row r="5" spans="1:10" outlineLevel="1" x14ac:dyDescent="0.25">
      <c r="A5" s="33">
        <v>45422</v>
      </c>
      <c r="B5" s="36" t="s">
        <v>31</v>
      </c>
      <c r="C5" s="36" t="s">
        <v>23</v>
      </c>
      <c r="D5" s="36" t="s">
        <v>3</v>
      </c>
      <c r="E5" s="40">
        <v>697590</v>
      </c>
      <c r="F5" s="39" t="s">
        <v>17</v>
      </c>
      <c r="G5" s="40">
        <v>55807</v>
      </c>
      <c r="H5" s="40">
        <f t="shared" si="0"/>
        <v>753397</v>
      </c>
      <c r="I5" s="36" t="s">
        <v>3</v>
      </c>
      <c r="J5" s="36" t="s">
        <v>4</v>
      </c>
    </row>
    <row r="6" spans="1:10" outlineLevel="1" x14ac:dyDescent="0.25">
      <c r="A6" s="33">
        <v>45428</v>
      </c>
      <c r="B6" s="36" t="s">
        <v>24</v>
      </c>
      <c r="C6" s="36" t="s">
        <v>24</v>
      </c>
      <c r="D6" s="36" t="s">
        <v>32</v>
      </c>
      <c r="E6" s="40">
        <v>-67402</v>
      </c>
      <c r="F6" s="39" t="s">
        <v>17</v>
      </c>
      <c r="G6" s="40">
        <v>-5392</v>
      </c>
      <c r="H6" s="40">
        <f t="shared" si="0"/>
        <v>-72794</v>
      </c>
      <c r="I6" s="36" t="s">
        <v>3</v>
      </c>
      <c r="J6" s="36" t="s">
        <v>4</v>
      </c>
    </row>
    <row r="7" spans="1:10" outlineLevel="1" x14ac:dyDescent="0.25">
      <c r="A7" s="33">
        <v>45436</v>
      </c>
      <c r="B7" s="36" t="s">
        <v>24</v>
      </c>
      <c r="C7" s="36" t="s">
        <v>24</v>
      </c>
      <c r="D7" s="36" t="s">
        <v>33</v>
      </c>
      <c r="E7" s="40">
        <v>-211260</v>
      </c>
      <c r="F7" s="39" t="s">
        <v>17</v>
      </c>
      <c r="G7" s="40">
        <v>-16901</v>
      </c>
      <c r="H7" s="40">
        <f t="shared" si="0"/>
        <v>-228161</v>
      </c>
      <c r="I7" s="36" t="s">
        <v>3</v>
      </c>
      <c r="J7" s="36" t="s">
        <v>4</v>
      </c>
    </row>
    <row r="8" spans="1:10" outlineLevel="1" x14ac:dyDescent="0.25">
      <c r="A8" s="33">
        <v>45437</v>
      </c>
      <c r="B8" s="36" t="s">
        <v>34</v>
      </c>
      <c r="C8" s="36" t="s">
        <v>23</v>
      </c>
      <c r="D8" s="36" t="s">
        <v>3</v>
      </c>
      <c r="E8" s="40">
        <v>1873713</v>
      </c>
      <c r="F8" s="39" t="s">
        <v>17</v>
      </c>
      <c r="G8" s="40">
        <v>149897</v>
      </c>
      <c r="H8" s="40">
        <f t="shared" si="0"/>
        <v>2023610</v>
      </c>
      <c r="I8" s="36" t="s">
        <v>3</v>
      </c>
      <c r="J8" s="36" t="s">
        <v>4</v>
      </c>
    </row>
    <row r="9" spans="1:10" outlineLevel="1" x14ac:dyDescent="0.25">
      <c r="A9" s="33">
        <v>45437</v>
      </c>
      <c r="B9" s="36" t="s">
        <v>35</v>
      </c>
      <c r="C9" s="36" t="s">
        <v>23</v>
      </c>
      <c r="D9" s="36" t="s">
        <v>3</v>
      </c>
      <c r="E9" s="40">
        <v>901529</v>
      </c>
      <c r="F9" s="39" t="s">
        <v>17</v>
      </c>
      <c r="G9" s="40">
        <v>72122</v>
      </c>
      <c r="H9" s="40">
        <f t="shared" si="0"/>
        <v>973651</v>
      </c>
      <c r="I9" s="36" t="s">
        <v>3</v>
      </c>
      <c r="J9" s="36" t="s">
        <v>4</v>
      </c>
    </row>
    <row r="10" spans="1:10" outlineLevel="1" x14ac:dyDescent="0.25">
      <c r="A10" s="33">
        <v>45440</v>
      </c>
      <c r="B10" s="36" t="s">
        <v>24</v>
      </c>
      <c r="C10" s="36" t="s">
        <v>24</v>
      </c>
      <c r="D10" s="36" t="s">
        <v>36</v>
      </c>
      <c r="E10" s="40">
        <v>-211010</v>
      </c>
      <c r="F10" s="39" t="s">
        <v>17</v>
      </c>
      <c r="G10" s="40">
        <v>-16881</v>
      </c>
      <c r="H10" s="40">
        <f t="shared" si="0"/>
        <v>-227891</v>
      </c>
      <c r="I10" s="36" t="s">
        <v>3</v>
      </c>
      <c r="J10" s="36" t="s">
        <v>4</v>
      </c>
    </row>
    <row r="11" spans="1:10" outlineLevel="1" x14ac:dyDescent="0.25">
      <c r="A11" s="33">
        <v>45440</v>
      </c>
      <c r="B11" s="36" t="s">
        <v>24</v>
      </c>
      <c r="C11" s="36" t="s">
        <v>24</v>
      </c>
      <c r="D11" s="36" t="s">
        <v>36</v>
      </c>
      <c r="E11" s="40">
        <v>-69758</v>
      </c>
      <c r="F11" s="39" t="s">
        <v>17</v>
      </c>
      <c r="G11" s="40">
        <v>-5581</v>
      </c>
      <c r="H11" s="40">
        <f t="shared" si="0"/>
        <v>-75339</v>
      </c>
      <c r="I11" s="36" t="s">
        <v>3</v>
      </c>
      <c r="J11" s="36" t="s">
        <v>4</v>
      </c>
    </row>
    <row r="12" spans="1:10" outlineLevel="1" x14ac:dyDescent="0.25">
      <c r="A12" s="33">
        <v>45440</v>
      </c>
      <c r="B12" s="36" t="s">
        <v>24</v>
      </c>
      <c r="C12" s="36" t="s">
        <v>24</v>
      </c>
      <c r="D12" s="36" t="s">
        <v>33</v>
      </c>
      <c r="E12" s="40">
        <v>-316891</v>
      </c>
      <c r="F12" s="39" t="s">
        <v>17</v>
      </c>
      <c r="G12" s="40">
        <v>-25351.279999999999</v>
      </c>
      <c r="H12" s="40">
        <f t="shared" ref="H12" si="1">+E12+G12</f>
        <v>-342242.28</v>
      </c>
      <c r="I12" s="36" t="s">
        <v>3</v>
      </c>
      <c r="J12" s="36" t="s">
        <v>4</v>
      </c>
    </row>
    <row r="13" spans="1:10" x14ac:dyDescent="0.25">
      <c r="H13" s="40">
        <f>SUM(H2:H12)</f>
        <v>4872280.72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2024-06-10T04:39:50Z</dcterms:modified>
</cp:coreProperties>
</file>